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FRRF_MIRAI/MR11-02/"/>
    </mc:Choice>
  </mc:AlternateContent>
  <xr:revisionPtr revIDLastSave="0" documentId="8_{AC2E0C28-8852-7D45-8B9E-AE1D22686D3B}" xr6:coauthVersionLast="47" xr6:coauthVersionMax="47" xr10:uidLastSave="{00000000-0000-0000-0000-000000000000}"/>
  <bookViews>
    <workbookView xWindow="100" yWindow="2800" windowWidth="18700" windowHeight="6580" activeTab="2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/>
  <c r="X13" i="1"/>
  <c r="E13" i="1"/>
  <c r="F13" i="1"/>
  <c r="G13" i="1"/>
  <c r="H13" i="1"/>
  <c r="Y13" i="1"/>
  <c r="AE13" i="1"/>
  <c r="I13" i="1"/>
  <c r="J13" i="1"/>
  <c r="Z13" i="1"/>
  <c r="AA13" i="1"/>
  <c r="K13" i="1"/>
  <c r="L13" i="1"/>
  <c r="V13" i="1"/>
  <c r="M13" i="1"/>
  <c r="N13" i="1"/>
  <c r="O13" i="1"/>
  <c r="P13" i="1"/>
  <c r="A14" i="1"/>
  <c r="B14" i="1"/>
  <c r="C14" i="1"/>
  <c r="D14" i="1"/>
  <c r="X14" i="1"/>
  <c r="E14" i="1"/>
  <c r="F14" i="1"/>
  <c r="R14" i="1"/>
  <c r="S14" i="1"/>
  <c r="G14" i="1"/>
  <c r="H14" i="1"/>
  <c r="Y14" i="1"/>
  <c r="AE14" i="1"/>
  <c r="I14" i="1"/>
  <c r="J14" i="1"/>
  <c r="Z14" i="1"/>
  <c r="AA14" i="1"/>
  <c r="K14" i="1"/>
  <c r="L14" i="1"/>
  <c r="V14" i="1"/>
  <c r="M14" i="1"/>
  <c r="N14" i="1"/>
  <c r="O14" i="1"/>
  <c r="P14" i="1"/>
  <c r="A15" i="1"/>
  <c r="B15" i="1"/>
  <c r="C15" i="1"/>
  <c r="D15" i="1"/>
  <c r="X15" i="1"/>
  <c r="E15" i="1"/>
  <c r="F15" i="1"/>
  <c r="G15" i="1"/>
  <c r="H15" i="1"/>
  <c r="Y15" i="1" s="1"/>
  <c r="I15" i="1"/>
  <c r="J15" i="1"/>
  <c r="Z15" i="1"/>
  <c r="AA15" i="1"/>
  <c r="K15" i="1"/>
  <c r="L15" i="1"/>
  <c r="M15" i="1"/>
  <c r="N15" i="1"/>
  <c r="O15" i="1"/>
  <c r="P15" i="1"/>
  <c r="A16" i="1"/>
  <c r="B16" i="1"/>
  <c r="C16" i="1"/>
  <c r="D16" i="1"/>
  <c r="X16" i="1"/>
  <c r="E16" i="1"/>
  <c r="F16" i="1"/>
  <c r="G16" i="1"/>
  <c r="H16" i="1"/>
  <c r="Y16" i="1"/>
  <c r="AE16" i="1"/>
  <c r="I16" i="1"/>
  <c r="J16" i="1"/>
  <c r="Z16" i="1" s="1"/>
  <c r="AA16" i="1" s="1"/>
  <c r="K16" i="1"/>
  <c r="L16" i="1"/>
  <c r="M16" i="1"/>
  <c r="N16" i="1"/>
  <c r="O16" i="1"/>
  <c r="P16" i="1"/>
  <c r="A17" i="1"/>
  <c r="B17" i="1"/>
  <c r="C17" i="1"/>
  <c r="D17" i="1"/>
  <c r="X17" i="1"/>
  <c r="E17" i="1"/>
  <c r="F17" i="1"/>
  <c r="G17" i="1"/>
  <c r="H17" i="1"/>
  <c r="Y17" i="1" s="1"/>
  <c r="AE17" i="1" s="1"/>
  <c r="I17" i="1"/>
  <c r="J17" i="1"/>
  <c r="Z17" i="1" s="1"/>
  <c r="AA17" i="1" s="1"/>
  <c r="K17" i="1"/>
  <c r="L17" i="1"/>
  <c r="V17" i="1" s="1"/>
  <c r="M17" i="1"/>
  <c r="N17" i="1"/>
  <c r="O17" i="1"/>
  <c r="P17" i="1"/>
  <c r="A18" i="1"/>
  <c r="B18" i="1"/>
  <c r="C18" i="1"/>
  <c r="D18" i="1" s="1"/>
  <c r="X18" i="1" s="1"/>
  <c r="E18" i="1"/>
  <c r="F18" i="1"/>
  <c r="R18" i="1"/>
  <c r="S18" i="1"/>
  <c r="G18" i="1"/>
  <c r="H18" i="1"/>
  <c r="Y18" i="1" s="1"/>
  <c r="AE18" i="1" s="1"/>
  <c r="I18" i="1"/>
  <c r="J18" i="1"/>
  <c r="Z18" i="1"/>
  <c r="AA18" i="1"/>
  <c r="K18" i="1"/>
  <c r="L18" i="1"/>
  <c r="V18" i="1" s="1"/>
  <c r="M18" i="1"/>
  <c r="N18" i="1"/>
  <c r="O18" i="1"/>
  <c r="P18" i="1"/>
  <c r="A19" i="1"/>
  <c r="B19" i="1"/>
  <c r="C19" i="1"/>
  <c r="D19" i="1" s="1"/>
  <c r="X19" i="1" s="1"/>
  <c r="E19" i="1"/>
  <c r="F19" i="1"/>
  <c r="G19" i="1"/>
  <c r="H19" i="1"/>
  <c r="Y19" i="1" s="1"/>
  <c r="AE19" i="1" s="1"/>
  <c r="I19" i="1"/>
  <c r="J19" i="1"/>
  <c r="Z19" i="1"/>
  <c r="AA19" i="1"/>
  <c r="K19" i="1"/>
  <c r="L19" i="1"/>
  <c r="V19" i="1"/>
  <c r="M19" i="1"/>
  <c r="N19" i="1"/>
  <c r="O19" i="1"/>
  <c r="P19" i="1"/>
  <c r="A20" i="1"/>
  <c r="B20" i="1"/>
  <c r="C20" i="1"/>
  <c r="D20" i="1"/>
  <c r="X20" i="1" s="1"/>
  <c r="E20" i="1"/>
  <c r="F20" i="1"/>
  <c r="R20" i="1"/>
  <c r="S20" i="1"/>
  <c r="G20" i="1"/>
  <c r="H20" i="1"/>
  <c r="Y20" i="1" s="1"/>
  <c r="AE20" i="1" s="1"/>
  <c r="I20" i="1"/>
  <c r="J20" i="1"/>
  <c r="Z20" i="1"/>
  <c r="AA20" i="1"/>
  <c r="K20" i="1"/>
  <c r="L20" i="1"/>
  <c r="M20" i="1"/>
  <c r="N20" i="1"/>
  <c r="O20" i="1"/>
  <c r="P20" i="1"/>
  <c r="A21" i="1"/>
  <c r="B21" i="1"/>
  <c r="C21" i="1"/>
  <c r="D21" i="1"/>
  <c r="X21" i="1"/>
  <c r="E21" i="1"/>
  <c r="F21" i="1"/>
  <c r="G21" i="1"/>
  <c r="H21" i="1"/>
  <c r="Y21" i="1"/>
  <c r="AE21" i="1"/>
  <c r="I21" i="1"/>
  <c r="J21" i="1"/>
  <c r="Z21" i="1" s="1"/>
  <c r="AA21" i="1" s="1"/>
  <c r="K21" i="1"/>
  <c r="L21" i="1"/>
  <c r="V21" i="1"/>
  <c r="M21" i="1"/>
  <c r="N21" i="1"/>
  <c r="O21" i="1"/>
  <c r="P21" i="1"/>
  <c r="A22" i="1"/>
  <c r="B22" i="1"/>
  <c r="C22" i="1"/>
  <c r="D22" i="1"/>
  <c r="X22" i="1"/>
  <c r="E22" i="1"/>
  <c r="R22" i="1"/>
  <c r="S22" i="1" s="1"/>
  <c r="F22" i="1"/>
  <c r="G22" i="1"/>
  <c r="H22" i="1"/>
  <c r="Y22" i="1"/>
  <c r="AE22" i="1" s="1"/>
  <c r="I22" i="1"/>
  <c r="J22" i="1"/>
  <c r="Z22" i="1" s="1"/>
  <c r="AA22" i="1" s="1"/>
  <c r="K22" i="1"/>
  <c r="L22" i="1"/>
  <c r="V22" i="1"/>
  <c r="M22" i="1"/>
  <c r="N22" i="1"/>
  <c r="O22" i="1"/>
  <c r="P22" i="1"/>
  <c r="A23" i="1"/>
  <c r="B23" i="1"/>
  <c r="C23" i="1"/>
  <c r="D23" i="1"/>
  <c r="X23" i="1" s="1"/>
  <c r="E23" i="1"/>
  <c r="F23" i="1"/>
  <c r="G23" i="1"/>
  <c r="H23" i="1"/>
  <c r="Y23" i="1"/>
  <c r="AE23" i="1"/>
  <c r="I23" i="1"/>
  <c r="J23" i="1"/>
  <c r="Z23" i="1"/>
  <c r="AA23" i="1" s="1"/>
  <c r="K23" i="1"/>
  <c r="L23" i="1"/>
  <c r="V23" i="1"/>
  <c r="M23" i="1"/>
  <c r="N23" i="1"/>
  <c r="O23" i="1"/>
  <c r="P23" i="1"/>
  <c r="A24" i="1"/>
  <c r="B24" i="1"/>
  <c r="C24" i="1"/>
  <c r="D24" i="1"/>
  <c r="X24" i="1"/>
  <c r="E24" i="1"/>
  <c r="F24" i="1"/>
  <c r="G24" i="1"/>
  <c r="H24" i="1"/>
  <c r="Y24" i="1" s="1"/>
  <c r="AE24" i="1" s="1"/>
  <c r="I24" i="1"/>
  <c r="J24" i="1"/>
  <c r="Z24" i="1"/>
  <c r="AA24" i="1"/>
  <c r="K24" i="1"/>
  <c r="L24" i="1"/>
  <c r="V24" i="1" s="1"/>
  <c r="M24" i="1"/>
  <c r="N24" i="1"/>
  <c r="O24" i="1"/>
  <c r="P24" i="1"/>
  <c r="A25" i="1"/>
  <c r="B25" i="1"/>
  <c r="C25" i="1"/>
  <c r="D25" i="1" s="1"/>
  <c r="X25" i="1" s="1"/>
  <c r="E25" i="1"/>
  <c r="F25" i="1"/>
  <c r="G25" i="1"/>
  <c r="H25" i="1"/>
  <c r="Y25" i="1"/>
  <c r="AE25" i="1"/>
  <c r="I25" i="1"/>
  <c r="J25" i="1"/>
  <c r="Z25" i="1"/>
  <c r="AA25" i="1"/>
  <c r="K25" i="1"/>
  <c r="L25" i="1"/>
  <c r="V25" i="1"/>
  <c r="M25" i="1"/>
  <c r="N25" i="1"/>
  <c r="O25" i="1"/>
  <c r="P25" i="1"/>
  <c r="A26" i="1"/>
  <c r="B26" i="1"/>
  <c r="C26" i="1"/>
  <c r="D26" i="1"/>
  <c r="X26" i="1"/>
  <c r="E26" i="1"/>
  <c r="F26" i="1"/>
  <c r="R26" i="1"/>
  <c r="S26" i="1"/>
  <c r="G26" i="1"/>
  <c r="H26" i="1"/>
  <c r="Y26" i="1"/>
  <c r="AE26" i="1"/>
  <c r="I26" i="1"/>
  <c r="J26" i="1"/>
  <c r="Z26" i="1"/>
  <c r="AA26" i="1"/>
  <c r="K26" i="1"/>
  <c r="L26" i="1"/>
  <c r="M26" i="1"/>
  <c r="N26" i="1"/>
  <c r="O26" i="1"/>
  <c r="P26" i="1"/>
  <c r="A27" i="1"/>
  <c r="B27" i="1"/>
  <c r="C27" i="1"/>
  <c r="D27" i="1"/>
  <c r="X27" i="1"/>
  <c r="E27" i="1"/>
  <c r="F27" i="1"/>
  <c r="G27" i="1"/>
  <c r="H27" i="1"/>
  <c r="Y27" i="1"/>
  <c r="AE27" i="1"/>
  <c r="I27" i="1"/>
  <c r="J27" i="1"/>
  <c r="Z27" i="1"/>
  <c r="AA27" i="1" s="1"/>
  <c r="K27" i="1"/>
  <c r="L27" i="1"/>
  <c r="V27" i="1"/>
  <c r="M27" i="1"/>
  <c r="N27" i="1"/>
  <c r="O27" i="1"/>
  <c r="P27" i="1"/>
  <c r="A28" i="1"/>
  <c r="B28" i="1"/>
  <c r="C28" i="1"/>
  <c r="D28" i="1"/>
  <c r="X28" i="1"/>
  <c r="E28" i="1"/>
  <c r="F28" i="1"/>
  <c r="G28" i="1"/>
  <c r="H28" i="1"/>
  <c r="Y28" i="1" s="1"/>
  <c r="AE28" i="1" s="1"/>
  <c r="I28" i="1"/>
  <c r="J28" i="1"/>
  <c r="Z28" i="1" s="1"/>
  <c r="AA28" i="1" s="1"/>
  <c r="K28" i="1"/>
  <c r="L28" i="1"/>
  <c r="V28" i="1" s="1"/>
  <c r="M28" i="1"/>
  <c r="N28" i="1"/>
  <c r="O28" i="1"/>
  <c r="P28" i="1"/>
  <c r="A29" i="1"/>
  <c r="B29" i="1"/>
  <c r="C29" i="1"/>
  <c r="D29" i="1"/>
  <c r="X29" i="1"/>
  <c r="E29" i="1"/>
  <c r="F29" i="1"/>
  <c r="G29" i="1"/>
  <c r="H29" i="1"/>
  <c r="Y29" i="1"/>
  <c r="AE29" i="1" s="1"/>
  <c r="I29" i="1"/>
  <c r="J29" i="1"/>
  <c r="Z29" i="1"/>
  <c r="AA29" i="1"/>
  <c r="K29" i="1"/>
  <c r="L29" i="1"/>
  <c r="V29" i="1" s="1"/>
  <c r="M29" i="1"/>
  <c r="N29" i="1"/>
  <c r="O29" i="1"/>
  <c r="P29" i="1"/>
  <c r="A30" i="1"/>
  <c r="B30" i="1"/>
  <c r="C30" i="1"/>
  <c r="D30" i="1" s="1"/>
  <c r="X30" i="1" s="1"/>
  <c r="E30" i="1"/>
  <c r="F30" i="1"/>
  <c r="G30" i="1"/>
  <c r="H30" i="1"/>
  <c r="Y30" i="1"/>
  <c r="AE30" i="1"/>
  <c r="I30" i="1"/>
  <c r="J30" i="1"/>
  <c r="Z30" i="1"/>
  <c r="AA30" i="1" s="1"/>
  <c r="K30" i="1"/>
  <c r="L30" i="1"/>
  <c r="M30" i="1"/>
  <c r="N30" i="1"/>
  <c r="O30" i="1"/>
  <c r="P30" i="1"/>
  <c r="A31" i="1"/>
  <c r="B31" i="1"/>
  <c r="C31" i="1"/>
  <c r="D31" i="1"/>
  <c r="X31" i="1"/>
  <c r="E31" i="1"/>
  <c r="F31" i="1"/>
  <c r="G31" i="1"/>
  <c r="H31" i="1"/>
  <c r="Y31" i="1" s="1"/>
  <c r="AE31" i="1" s="1"/>
  <c r="I31" i="1"/>
  <c r="J31" i="1"/>
  <c r="Z31" i="1"/>
  <c r="AA31" i="1"/>
  <c r="K31" i="1"/>
  <c r="L31" i="1"/>
  <c r="M31" i="1"/>
  <c r="N31" i="1"/>
  <c r="O31" i="1"/>
  <c r="P31" i="1"/>
  <c r="A32" i="1"/>
  <c r="B32" i="1"/>
  <c r="C32" i="1"/>
  <c r="D32" i="1"/>
  <c r="X32" i="1" s="1"/>
  <c r="E32" i="1"/>
  <c r="F32" i="1"/>
  <c r="G32" i="1"/>
  <c r="H32" i="1"/>
  <c r="Y32" i="1"/>
  <c r="AE32" i="1" s="1"/>
  <c r="I32" i="1"/>
  <c r="J32" i="1"/>
  <c r="Z32" i="1"/>
  <c r="K32" i="1"/>
  <c r="L32" i="1"/>
  <c r="M32" i="1"/>
  <c r="N32" i="1"/>
  <c r="O32" i="1"/>
  <c r="P32" i="1"/>
  <c r="A33" i="1"/>
  <c r="B33" i="1"/>
  <c r="C33" i="1"/>
  <c r="D33" i="1" s="1"/>
  <c r="X33" i="1" s="1"/>
  <c r="E33" i="1"/>
  <c r="F33" i="1"/>
  <c r="G33" i="1"/>
  <c r="H33" i="1"/>
  <c r="Y33" i="1"/>
  <c r="AE33" i="1"/>
  <c r="I33" i="1"/>
  <c r="J33" i="1"/>
  <c r="Z33" i="1" s="1"/>
  <c r="K33" i="1"/>
  <c r="L33" i="1"/>
  <c r="M33" i="1"/>
  <c r="N33" i="1"/>
  <c r="O33" i="1"/>
  <c r="P33" i="1"/>
  <c r="A34" i="1"/>
  <c r="B34" i="1"/>
  <c r="C34" i="1"/>
  <c r="D34" i="1"/>
  <c r="X34" i="1" s="1"/>
  <c r="E34" i="1"/>
  <c r="F34" i="1"/>
  <c r="G34" i="1"/>
  <c r="H34" i="1"/>
  <c r="Y34" i="1"/>
  <c r="AE34" i="1" s="1"/>
  <c r="I34" i="1"/>
  <c r="J34" i="1"/>
  <c r="Z34" i="1"/>
  <c r="K34" i="1"/>
  <c r="L34" i="1"/>
  <c r="V34" i="1"/>
  <c r="M34" i="1"/>
  <c r="N34" i="1"/>
  <c r="O34" i="1"/>
  <c r="P34" i="1"/>
  <c r="A35" i="1"/>
  <c r="B35" i="1"/>
  <c r="C35" i="1"/>
  <c r="D35" i="1"/>
  <c r="X35" i="1" s="1"/>
  <c r="E35" i="1"/>
  <c r="F35" i="1"/>
  <c r="G35" i="1"/>
  <c r="H35" i="1"/>
  <c r="Y35" i="1"/>
  <c r="AE35" i="1"/>
  <c r="I35" i="1"/>
  <c r="J35" i="1"/>
  <c r="Z35" i="1" s="1"/>
  <c r="K35" i="1"/>
  <c r="L35" i="1"/>
  <c r="V35" i="1"/>
  <c r="M35" i="1"/>
  <c r="N35" i="1"/>
  <c r="O35" i="1"/>
  <c r="P35" i="1"/>
  <c r="A36" i="1"/>
  <c r="B36" i="1"/>
  <c r="C36" i="1"/>
  <c r="D36" i="1"/>
  <c r="X36" i="1"/>
  <c r="E36" i="1"/>
  <c r="F36" i="1"/>
  <c r="G36" i="1"/>
  <c r="H36" i="1"/>
  <c r="Y36" i="1"/>
  <c r="AE36" i="1" s="1"/>
  <c r="I36" i="1"/>
  <c r="J36" i="1"/>
  <c r="Z36" i="1"/>
  <c r="AA36" i="1"/>
  <c r="K36" i="1"/>
  <c r="L36" i="1"/>
  <c r="M36" i="1"/>
  <c r="N36" i="1"/>
  <c r="O36" i="1"/>
  <c r="P36" i="1"/>
  <c r="A37" i="1"/>
  <c r="B37" i="1"/>
  <c r="C37" i="1"/>
  <c r="D37" i="1" s="1"/>
  <c r="X37" i="1" s="1"/>
  <c r="E37" i="1"/>
  <c r="F37" i="1"/>
  <c r="G37" i="1"/>
  <c r="H37" i="1"/>
  <c r="Y37" i="1"/>
  <c r="I37" i="1"/>
  <c r="J37" i="1"/>
  <c r="Z37" i="1"/>
  <c r="K37" i="1"/>
  <c r="L37" i="1"/>
  <c r="V37" i="1"/>
  <c r="M37" i="1"/>
  <c r="N37" i="1"/>
  <c r="O37" i="1"/>
  <c r="P37" i="1"/>
  <c r="A38" i="1"/>
  <c r="B38" i="1"/>
  <c r="C38" i="1"/>
  <c r="D38" i="1"/>
  <c r="X38" i="1" s="1"/>
  <c r="E38" i="1"/>
  <c r="F38" i="1"/>
  <c r="G38" i="1"/>
  <c r="H38" i="1"/>
  <c r="Y38" i="1" s="1"/>
  <c r="AE38" i="1" s="1"/>
  <c r="I38" i="1"/>
  <c r="J38" i="1"/>
  <c r="Z38" i="1"/>
  <c r="K38" i="1"/>
  <c r="L38" i="1"/>
  <c r="M38" i="1"/>
  <c r="N38" i="1"/>
  <c r="O38" i="1"/>
  <c r="P38" i="1"/>
  <c r="A39" i="1"/>
  <c r="B39" i="1"/>
  <c r="C39" i="1"/>
  <c r="D39" i="1" s="1"/>
  <c r="X39" i="1" s="1"/>
  <c r="E39" i="1"/>
  <c r="F39" i="1"/>
  <c r="G39" i="1"/>
  <c r="H39" i="1"/>
  <c r="Y39" i="1"/>
  <c r="AE39" i="1" s="1"/>
  <c r="I39" i="1"/>
  <c r="J39" i="1"/>
  <c r="Z39" i="1" s="1"/>
  <c r="K39" i="1"/>
  <c r="L39" i="1"/>
  <c r="V39" i="1"/>
  <c r="M39" i="1"/>
  <c r="N39" i="1"/>
  <c r="O39" i="1"/>
  <c r="P39" i="1"/>
  <c r="A40" i="1"/>
  <c r="B40" i="1"/>
  <c r="C40" i="1"/>
  <c r="D40" i="1"/>
  <c r="X40" i="1"/>
  <c r="E40" i="1"/>
  <c r="F40" i="1"/>
  <c r="G40" i="1"/>
  <c r="H40" i="1"/>
  <c r="Y40" i="1"/>
  <c r="AE40" i="1"/>
  <c r="I40" i="1"/>
  <c r="J40" i="1"/>
  <c r="Z40" i="1" s="1"/>
  <c r="AA40" i="1" s="1"/>
  <c r="K40" i="1"/>
  <c r="L40" i="1"/>
  <c r="M40" i="1"/>
  <c r="N40" i="1"/>
  <c r="O40" i="1"/>
  <c r="P40" i="1"/>
  <c r="A41" i="1"/>
  <c r="B41" i="1"/>
  <c r="C41" i="1"/>
  <c r="D41" i="1" s="1"/>
  <c r="X41" i="1" s="1"/>
  <c r="E41" i="1"/>
  <c r="F41" i="1"/>
  <c r="G41" i="1"/>
  <c r="H41" i="1"/>
  <c r="Y41" i="1" s="1"/>
  <c r="I41" i="1"/>
  <c r="J41" i="1"/>
  <c r="Z41" i="1"/>
  <c r="K41" i="1"/>
  <c r="L41" i="1"/>
  <c r="V41" i="1" s="1"/>
  <c r="M41" i="1"/>
  <c r="N41" i="1"/>
  <c r="O41" i="1"/>
  <c r="P41" i="1"/>
  <c r="A42" i="1"/>
  <c r="B42" i="1"/>
  <c r="C42" i="1"/>
  <c r="D42" i="1" s="1"/>
  <c r="X42" i="1" s="1"/>
  <c r="E42" i="1"/>
  <c r="F42" i="1"/>
  <c r="G42" i="1"/>
  <c r="H42" i="1"/>
  <c r="Y42" i="1"/>
  <c r="AE42" i="1"/>
  <c r="I42" i="1"/>
  <c r="J42" i="1"/>
  <c r="Z42" i="1" s="1"/>
  <c r="K42" i="1"/>
  <c r="L42" i="1"/>
  <c r="T42" i="1"/>
  <c r="U42" i="1"/>
  <c r="M42" i="1"/>
  <c r="N42" i="1"/>
  <c r="O42" i="1"/>
  <c r="P42" i="1"/>
  <c r="A43" i="1"/>
  <c r="B43" i="1"/>
  <c r="C43" i="1"/>
  <c r="D43" i="1"/>
  <c r="X43" i="1" s="1"/>
  <c r="E43" i="1"/>
  <c r="F43" i="1"/>
  <c r="G43" i="1"/>
  <c r="H43" i="1"/>
  <c r="Y43" i="1" s="1"/>
  <c r="AE43" i="1" s="1"/>
  <c r="I43" i="1"/>
  <c r="J43" i="1"/>
  <c r="Z43" i="1"/>
  <c r="K43" i="1"/>
  <c r="L43" i="1"/>
  <c r="V43" i="1" s="1"/>
  <c r="M43" i="1"/>
  <c r="N43" i="1"/>
  <c r="O43" i="1"/>
  <c r="P43" i="1"/>
  <c r="A44" i="1"/>
  <c r="B44" i="1"/>
  <c r="C44" i="1"/>
  <c r="D44" i="1" s="1"/>
  <c r="X44" i="1" s="1"/>
  <c r="E44" i="1"/>
  <c r="F44" i="1"/>
  <c r="G44" i="1"/>
  <c r="H44" i="1"/>
  <c r="Y44" i="1" s="1"/>
  <c r="AE44" i="1" s="1"/>
  <c r="I44" i="1"/>
  <c r="J44" i="1"/>
  <c r="Z44" i="1"/>
  <c r="K44" i="1"/>
  <c r="L44" i="1"/>
  <c r="T44" i="1" s="1"/>
  <c r="M44" i="1"/>
  <c r="N44" i="1"/>
  <c r="O44" i="1"/>
  <c r="P44" i="1"/>
  <c r="A45" i="1"/>
  <c r="B45" i="1"/>
  <c r="C45" i="1"/>
  <c r="D45" i="1" s="1"/>
  <c r="X45" i="1" s="1"/>
  <c r="E45" i="1"/>
  <c r="F45" i="1"/>
  <c r="G45" i="1"/>
  <c r="H45" i="1"/>
  <c r="Y45" i="1" s="1"/>
  <c r="AE45" i="1" s="1"/>
  <c r="I45" i="1"/>
  <c r="J45" i="1"/>
  <c r="Z45" i="1"/>
  <c r="K45" i="1"/>
  <c r="L45" i="1"/>
  <c r="V45" i="1"/>
  <c r="M45" i="1"/>
  <c r="N45" i="1"/>
  <c r="O45" i="1"/>
  <c r="P45" i="1"/>
  <c r="A46" i="1"/>
  <c r="B46" i="1"/>
  <c r="C46" i="1"/>
  <c r="D46" i="1"/>
  <c r="X46" i="1" s="1"/>
  <c r="E46" i="1"/>
  <c r="F46" i="1"/>
  <c r="G46" i="1"/>
  <c r="H46" i="1"/>
  <c r="Y46" i="1" s="1"/>
  <c r="AE46" i="1" s="1"/>
  <c r="I46" i="1"/>
  <c r="J46" i="1"/>
  <c r="Z46" i="1"/>
  <c r="K46" i="1"/>
  <c r="L46" i="1"/>
  <c r="V46" i="1"/>
  <c r="M46" i="1"/>
  <c r="N46" i="1"/>
  <c r="O46" i="1"/>
  <c r="P46" i="1"/>
  <c r="A47" i="1"/>
  <c r="B47" i="1"/>
  <c r="C47" i="1"/>
  <c r="D47" i="1"/>
  <c r="X47" i="1" s="1"/>
  <c r="E47" i="1"/>
  <c r="F47" i="1"/>
  <c r="G47" i="1"/>
  <c r="H47" i="1"/>
  <c r="Y47" i="1" s="1"/>
  <c r="AE47" i="1" s="1"/>
  <c r="I47" i="1"/>
  <c r="J47" i="1"/>
  <c r="Z47" i="1"/>
  <c r="K47" i="1"/>
  <c r="L47" i="1"/>
  <c r="M47" i="1"/>
  <c r="N47" i="1"/>
  <c r="O47" i="1"/>
  <c r="P47" i="1"/>
  <c r="A48" i="1"/>
  <c r="B48" i="1"/>
  <c r="C48" i="1"/>
  <c r="D48" i="1" s="1"/>
  <c r="X48" i="1" s="1"/>
  <c r="E48" i="1"/>
  <c r="F48" i="1"/>
  <c r="G48" i="1"/>
  <c r="H48" i="1"/>
  <c r="Y48" i="1"/>
  <c r="AE48" i="1" s="1"/>
  <c r="I48" i="1"/>
  <c r="J48" i="1"/>
  <c r="Z48" i="1" s="1"/>
  <c r="K48" i="1"/>
  <c r="L48" i="1"/>
  <c r="M48" i="1"/>
  <c r="N48" i="1"/>
  <c r="O48" i="1"/>
  <c r="P48" i="1"/>
  <c r="A49" i="1"/>
  <c r="B49" i="1"/>
  <c r="C49" i="1"/>
  <c r="D49" i="1"/>
  <c r="X49" i="1"/>
  <c r="E49" i="1"/>
  <c r="F49" i="1"/>
  <c r="G49" i="1"/>
  <c r="H49" i="1"/>
  <c r="Y49" i="1"/>
  <c r="AE49" i="1" s="1"/>
  <c r="I49" i="1"/>
  <c r="J49" i="1"/>
  <c r="Z49" i="1"/>
  <c r="K49" i="1"/>
  <c r="L49" i="1"/>
  <c r="V49" i="1" s="1"/>
  <c r="M49" i="1"/>
  <c r="N49" i="1"/>
  <c r="O49" i="1"/>
  <c r="P49" i="1"/>
  <c r="A50" i="1"/>
  <c r="B50" i="1"/>
  <c r="C50" i="1"/>
  <c r="D50" i="1" s="1"/>
  <c r="X50" i="1" s="1"/>
  <c r="E50" i="1"/>
  <c r="S50" i="1"/>
  <c r="F50" i="1"/>
  <c r="R50" i="1" s="1"/>
  <c r="G50" i="1"/>
  <c r="H50" i="1"/>
  <c r="Y50" i="1" s="1"/>
  <c r="AE50" i="1" s="1"/>
  <c r="I50" i="1"/>
  <c r="J50" i="1"/>
  <c r="Z50" i="1"/>
  <c r="K50" i="1"/>
  <c r="L50" i="1"/>
  <c r="V50" i="1" s="1"/>
  <c r="M50" i="1"/>
  <c r="N50" i="1"/>
  <c r="O50" i="1"/>
  <c r="P50" i="1"/>
  <c r="A51" i="1"/>
  <c r="B51" i="1"/>
  <c r="C51" i="1"/>
  <c r="D51" i="1" s="1"/>
  <c r="X51" i="1" s="1"/>
  <c r="E51" i="1"/>
  <c r="F51" i="1"/>
  <c r="G51" i="1"/>
  <c r="H51" i="1"/>
  <c r="Y51" i="1" s="1"/>
  <c r="AE51" i="1" s="1"/>
  <c r="I51" i="1"/>
  <c r="J51" i="1"/>
  <c r="Z51" i="1"/>
  <c r="K51" i="1"/>
  <c r="L51" i="1"/>
  <c r="V51" i="1"/>
  <c r="M51" i="1"/>
  <c r="N51" i="1"/>
  <c r="O51" i="1"/>
  <c r="P51" i="1"/>
  <c r="A52" i="1"/>
  <c r="B52" i="1"/>
  <c r="C52" i="1"/>
  <c r="D52" i="1"/>
  <c r="X52" i="1" s="1"/>
  <c r="E52" i="1"/>
  <c r="F52" i="1"/>
  <c r="G52" i="1"/>
  <c r="H52" i="1"/>
  <c r="Y52" i="1"/>
  <c r="AE52" i="1"/>
  <c r="I52" i="1"/>
  <c r="J52" i="1"/>
  <c r="Z52" i="1" s="1"/>
  <c r="AA52" i="1" s="1"/>
  <c r="K52" i="1"/>
  <c r="L52" i="1"/>
  <c r="T52" i="1"/>
  <c r="U52" i="1"/>
  <c r="V52" i="1"/>
  <c r="M52" i="1"/>
  <c r="N52" i="1"/>
  <c r="O52" i="1"/>
  <c r="P52" i="1"/>
  <c r="A53" i="1"/>
  <c r="B53" i="1"/>
  <c r="C53" i="1"/>
  <c r="D53" i="1"/>
  <c r="X53" i="1" s="1"/>
  <c r="E53" i="1"/>
  <c r="F53" i="1"/>
  <c r="G53" i="1"/>
  <c r="H53" i="1"/>
  <c r="Y53" i="1"/>
  <c r="AE53" i="1"/>
  <c r="I53" i="1"/>
  <c r="J53" i="1"/>
  <c r="Z53" i="1"/>
  <c r="K53" i="1"/>
  <c r="L53" i="1"/>
  <c r="M53" i="1"/>
  <c r="N53" i="1"/>
  <c r="O53" i="1"/>
  <c r="P53" i="1"/>
  <c r="A54" i="1"/>
  <c r="B54" i="1"/>
  <c r="C54" i="1"/>
  <c r="D54" i="1" s="1"/>
  <c r="X54" i="1" s="1"/>
  <c r="E54" i="1"/>
  <c r="F54" i="1"/>
  <c r="G54" i="1"/>
  <c r="H54" i="1"/>
  <c r="Y54" i="1"/>
  <c r="AE54" i="1" s="1"/>
  <c r="I54" i="1"/>
  <c r="J54" i="1"/>
  <c r="Z54" i="1"/>
  <c r="K54" i="1"/>
  <c r="L54" i="1"/>
  <c r="V54" i="1"/>
  <c r="M54" i="1"/>
  <c r="N54" i="1"/>
  <c r="O54" i="1"/>
  <c r="P54" i="1"/>
  <c r="A55" i="1"/>
  <c r="B55" i="1"/>
  <c r="C55" i="1"/>
  <c r="D55" i="1"/>
  <c r="X55" i="1"/>
  <c r="E55" i="1"/>
  <c r="F55" i="1"/>
  <c r="G55" i="1"/>
  <c r="H55" i="1"/>
  <c r="Y55" i="1" s="1"/>
  <c r="AE55" i="1"/>
  <c r="I55" i="1"/>
  <c r="J55" i="1"/>
  <c r="Z55" i="1"/>
  <c r="K55" i="1"/>
  <c r="L55" i="1"/>
  <c r="V55" i="1"/>
  <c r="M55" i="1"/>
  <c r="N55" i="1"/>
  <c r="O55" i="1"/>
  <c r="P55" i="1"/>
  <c r="A56" i="1"/>
  <c r="B56" i="1"/>
  <c r="C56" i="1"/>
  <c r="D56" i="1"/>
  <c r="X56" i="1" s="1"/>
  <c r="E56" i="1"/>
  <c r="F56" i="1"/>
  <c r="G56" i="1"/>
  <c r="H56" i="1"/>
  <c r="Y56" i="1" s="1"/>
  <c r="AE56" i="1" s="1"/>
  <c r="I56" i="1"/>
  <c r="J56" i="1"/>
  <c r="Z56" i="1"/>
  <c r="AA56" i="1" s="1"/>
  <c r="K56" i="1"/>
  <c r="L56" i="1"/>
  <c r="M56" i="1"/>
  <c r="N56" i="1"/>
  <c r="O56" i="1"/>
  <c r="P56" i="1"/>
  <c r="A57" i="1"/>
  <c r="B57" i="1"/>
  <c r="C57" i="1"/>
  <c r="D57" i="1"/>
  <c r="X57" i="1" s="1"/>
  <c r="E57" i="1"/>
  <c r="F57" i="1"/>
  <c r="G57" i="1"/>
  <c r="H57" i="1"/>
  <c r="Y57" i="1"/>
  <c r="AE57" i="1" s="1"/>
  <c r="I57" i="1"/>
  <c r="J57" i="1"/>
  <c r="Z57" i="1"/>
  <c r="K57" i="1"/>
  <c r="L57" i="1"/>
  <c r="V57" i="1"/>
  <c r="M57" i="1"/>
  <c r="N57" i="1"/>
  <c r="O57" i="1"/>
  <c r="P57" i="1"/>
  <c r="A58" i="1"/>
  <c r="B58" i="1"/>
  <c r="C58" i="1"/>
  <c r="D58" i="1"/>
  <c r="X58" i="1"/>
  <c r="E58" i="1"/>
  <c r="F58" i="1"/>
  <c r="G58" i="1"/>
  <c r="H58" i="1"/>
  <c r="Y58" i="1"/>
  <c r="AE58" i="1" s="1"/>
  <c r="I58" i="1"/>
  <c r="J58" i="1"/>
  <c r="Z58" i="1"/>
  <c r="K58" i="1"/>
  <c r="L58" i="1"/>
  <c r="M58" i="1"/>
  <c r="N58" i="1"/>
  <c r="O58" i="1"/>
  <c r="P58" i="1"/>
  <c r="A59" i="1"/>
  <c r="B59" i="1"/>
  <c r="C59" i="1"/>
  <c r="D59" i="1" s="1"/>
  <c r="X59" i="1" s="1"/>
  <c r="E59" i="1"/>
  <c r="F59" i="1"/>
  <c r="G59" i="1"/>
  <c r="H59" i="1"/>
  <c r="Y59" i="1"/>
  <c r="AE59" i="1" s="1"/>
  <c r="I59" i="1"/>
  <c r="J59" i="1"/>
  <c r="Z59" i="1"/>
  <c r="K59" i="1"/>
  <c r="L59" i="1"/>
  <c r="V59" i="1"/>
  <c r="M59" i="1"/>
  <c r="N59" i="1"/>
  <c r="O59" i="1"/>
  <c r="P59" i="1"/>
  <c r="A60" i="1"/>
  <c r="B60" i="1"/>
  <c r="C60" i="1"/>
  <c r="D60" i="1"/>
  <c r="X60" i="1"/>
  <c r="E60" i="1"/>
  <c r="F60" i="1"/>
  <c r="G60" i="1"/>
  <c r="H60" i="1"/>
  <c r="Y60" i="1" s="1"/>
  <c r="I60" i="1"/>
  <c r="J60" i="1"/>
  <c r="Z60" i="1"/>
  <c r="K60" i="1"/>
  <c r="L60" i="1"/>
  <c r="M60" i="1"/>
  <c r="N60" i="1"/>
  <c r="O60" i="1"/>
  <c r="P60" i="1"/>
  <c r="A61" i="1"/>
  <c r="B61" i="1"/>
  <c r="C61" i="1"/>
  <c r="D61" i="1" s="1"/>
  <c r="X61" i="1" s="1"/>
  <c r="E61" i="1"/>
  <c r="F61" i="1"/>
  <c r="G61" i="1"/>
  <c r="H61" i="1"/>
  <c r="Y61" i="1"/>
  <c r="AE61" i="1"/>
  <c r="I61" i="1"/>
  <c r="J61" i="1"/>
  <c r="Z61" i="1"/>
  <c r="K61" i="1"/>
  <c r="L61" i="1"/>
  <c r="M61" i="1"/>
  <c r="N61" i="1"/>
  <c r="O61" i="1"/>
  <c r="P61" i="1"/>
  <c r="A62" i="1"/>
  <c r="B62" i="1"/>
  <c r="C62" i="1"/>
  <c r="D62" i="1"/>
  <c r="X62" i="1" s="1"/>
  <c r="E62" i="1"/>
  <c r="F62" i="1"/>
  <c r="G62" i="1"/>
  <c r="H62" i="1"/>
  <c r="Y62" i="1"/>
  <c r="AE62" i="1"/>
  <c r="I62" i="1"/>
  <c r="J62" i="1"/>
  <c r="Z62" i="1"/>
  <c r="K62" i="1"/>
  <c r="L62" i="1"/>
  <c r="M62" i="1"/>
  <c r="N62" i="1"/>
  <c r="O62" i="1"/>
  <c r="P62" i="1"/>
  <c r="A63" i="1"/>
  <c r="B63" i="1"/>
  <c r="C63" i="1"/>
  <c r="D63" i="1" s="1"/>
  <c r="X63" i="1" s="1"/>
  <c r="E63" i="1"/>
  <c r="F63" i="1"/>
  <c r="G63" i="1"/>
  <c r="H63" i="1"/>
  <c r="Y63" i="1" s="1"/>
  <c r="AE63" i="1" s="1"/>
  <c r="I63" i="1"/>
  <c r="J63" i="1"/>
  <c r="Z63" i="1"/>
  <c r="K63" i="1"/>
  <c r="L63" i="1"/>
  <c r="V63" i="1"/>
  <c r="M63" i="1"/>
  <c r="N63" i="1"/>
  <c r="O63" i="1"/>
  <c r="P63" i="1"/>
  <c r="A64" i="1"/>
  <c r="B64" i="1"/>
  <c r="C64" i="1"/>
  <c r="D64" i="1"/>
  <c r="X64" i="1" s="1"/>
  <c r="E64" i="1"/>
  <c r="F64" i="1"/>
  <c r="G64" i="1"/>
  <c r="H64" i="1"/>
  <c r="Y64" i="1" s="1"/>
  <c r="AE64" i="1"/>
  <c r="I64" i="1"/>
  <c r="J64" i="1"/>
  <c r="Z64" i="1" s="1"/>
  <c r="K64" i="1"/>
  <c r="L64" i="1"/>
  <c r="T64" i="1"/>
  <c r="V64" i="1"/>
  <c r="M64" i="1"/>
  <c r="N64" i="1"/>
  <c r="O64" i="1"/>
  <c r="P64" i="1"/>
  <c r="A65" i="1"/>
  <c r="B65" i="1"/>
  <c r="C65" i="1"/>
  <c r="D65" i="1" s="1"/>
  <c r="X65" i="1" s="1"/>
  <c r="E65" i="1"/>
  <c r="F65" i="1"/>
  <c r="G65" i="1"/>
  <c r="H65" i="1"/>
  <c r="Y65" i="1" s="1"/>
  <c r="AE65" i="1" s="1"/>
  <c r="I65" i="1"/>
  <c r="J65" i="1"/>
  <c r="Z65" i="1"/>
  <c r="K65" i="1"/>
  <c r="L65" i="1"/>
  <c r="V65" i="1" s="1"/>
  <c r="M65" i="1"/>
  <c r="N65" i="1"/>
  <c r="O65" i="1"/>
  <c r="P65" i="1"/>
  <c r="A66" i="1"/>
  <c r="B66" i="1"/>
  <c r="C66" i="1"/>
  <c r="D66" i="1" s="1"/>
  <c r="X66" i="1" s="1"/>
  <c r="E66" i="1"/>
  <c r="F66" i="1"/>
  <c r="G66" i="1"/>
  <c r="H66" i="1"/>
  <c r="Y66" i="1" s="1"/>
  <c r="AE66" i="1" s="1"/>
  <c r="I66" i="1"/>
  <c r="J66" i="1"/>
  <c r="Z66" i="1"/>
  <c r="K66" i="1"/>
  <c r="L66" i="1"/>
  <c r="M66" i="1"/>
  <c r="N66" i="1"/>
  <c r="O66" i="1"/>
  <c r="P66" i="1"/>
  <c r="A67" i="1"/>
  <c r="B67" i="1"/>
  <c r="C67" i="1"/>
  <c r="D67" i="1"/>
  <c r="X67" i="1" s="1"/>
  <c r="E67" i="1"/>
  <c r="F67" i="1"/>
  <c r="G67" i="1"/>
  <c r="H67" i="1"/>
  <c r="Y67" i="1"/>
  <c r="AE67" i="1"/>
  <c r="I67" i="1"/>
  <c r="J67" i="1"/>
  <c r="Z67" i="1" s="1"/>
  <c r="K67" i="1"/>
  <c r="L67" i="1"/>
  <c r="V67" i="1" s="1"/>
  <c r="M67" i="1"/>
  <c r="N67" i="1"/>
  <c r="O67" i="1"/>
  <c r="P67" i="1"/>
  <c r="A68" i="1"/>
  <c r="B68" i="1"/>
  <c r="C68" i="1"/>
  <c r="D68" i="1" s="1"/>
  <c r="X68" i="1" s="1"/>
  <c r="E68" i="1"/>
  <c r="F68" i="1"/>
  <c r="G68" i="1"/>
  <c r="H68" i="1"/>
  <c r="Y68" i="1"/>
  <c r="I68" i="1"/>
  <c r="J68" i="1"/>
  <c r="Z68" i="1"/>
  <c r="K68" i="1"/>
  <c r="L68" i="1"/>
  <c r="M68" i="1"/>
  <c r="N68" i="1"/>
  <c r="O68" i="1"/>
  <c r="P68" i="1"/>
  <c r="A69" i="1"/>
  <c r="B69" i="1"/>
  <c r="C69" i="1"/>
  <c r="D69" i="1"/>
  <c r="X69" i="1" s="1"/>
  <c r="E69" i="1"/>
  <c r="F69" i="1"/>
  <c r="G69" i="1"/>
  <c r="H69" i="1"/>
  <c r="Y69" i="1"/>
  <c r="AE69" i="1"/>
  <c r="I69" i="1"/>
  <c r="J69" i="1"/>
  <c r="Z69" i="1" s="1"/>
  <c r="K69" i="1"/>
  <c r="L69" i="1"/>
  <c r="V69" i="1"/>
  <c r="M69" i="1"/>
  <c r="N69" i="1"/>
  <c r="O69" i="1"/>
  <c r="P69" i="1"/>
  <c r="A70" i="1"/>
  <c r="B70" i="1"/>
  <c r="C70" i="1"/>
  <c r="D70" i="1"/>
  <c r="X70" i="1"/>
  <c r="E70" i="1"/>
  <c r="F70" i="1"/>
  <c r="G70" i="1"/>
  <c r="H70" i="1"/>
  <c r="Y70" i="1" s="1"/>
  <c r="AE70" i="1" s="1"/>
  <c r="I70" i="1"/>
  <c r="J70" i="1"/>
  <c r="Z70" i="1" s="1"/>
  <c r="K70" i="1"/>
  <c r="L70" i="1"/>
  <c r="M70" i="1"/>
  <c r="N70" i="1"/>
  <c r="O70" i="1"/>
  <c r="P70" i="1"/>
  <c r="A71" i="1"/>
  <c r="B71" i="1"/>
  <c r="C71" i="1"/>
  <c r="D71" i="1"/>
  <c r="X71" i="1" s="1"/>
  <c r="E71" i="1"/>
  <c r="F71" i="1"/>
  <c r="G71" i="1"/>
  <c r="H71" i="1"/>
  <c r="Y71" i="1" s="1"/>
  <c r="AE71" i="1" s="1"/>
  <c r="I71" i="1"/>
  <c r="J71" i="1"/>
  <c r="Z71" i="1" s="1"/>
  <c r="K71" i="1"/>
  <c r="L71" i="1"/>
  <c r="V71" i="1"/>
  <c r="M71" i="1"/>
  <c r="N71" i="1"/>
  <c r="O71" i="1"/>
  <c r="P71" i="1"/>
  <c r="A72" i="1"/>
  <c r="B72" i="1"/>
  <c r="C72" i="1"/>
  <c r="D72" i="1"/>
  <c r="X72" i="1"/>
  <c r="E72" i="1"/>
  <c r="F72" i="1"/>
  <c r="G72" i="1"/>
  <c r="H72" i="1"/>
  <c r="Y72" i="1"/>
  <c r="AE72" i="1"/>
  <c r="I72" i="1"/>
  <c r="J72" i="1"/>
  <c r="Z72" i="1" s="1"/>
  <c r="AA72" i="1" s="1"/>
  <c r="K72" i="1"/>
  <c r="L72" i="1"/>
  <c r="V72" i="1"/>
  <c r="M72" i="1"/>
  <c r="N72" i="1"/>
  <c r="O72" i="1"/>
  <c r="P72" i="1"/>
  <c r="A73" i="1"/>
  <c r="B73" i="1"/>
  <c r="C73" i="1"/>
  <c r="D73" i="1"/>
  <c r="X73" i="1"/>
  <c r="E73" i="1"/>
  <c r="F73" i="1"/>
  <c r="G73" i="1"/>
  <c r="H73" i="1"/>
  <c r="Y73" i="1" s="1"/>
  <c r="AE73" i="1" s="1"/>
  <c r="I73" i="1"/>
  <c r="J73" i="1"/>
  <c r="Z73" i="1"/>
  <c r="K73" i="1"/>
  <c r="L73" i="1"/>
  <c r="M73" i="1"/>
  <c r="N73" i="1"/>
  <c r="O73" i="1"/>
  <c r="P73" i="1"/>
  <c r="A74" i="1"/>
  <c r="B74" i="1"/>
  <c r="C74" i="1"/>
  <c r="D74" i="1" s="1"/>
  <c r="X74" i="1"/>
  <c r="E74" i="1"/>
  <c r="F74" i="1"/>
  <c r="G74" i="1"/>
  <c r="H74" i="1"/>
  <c r="Y74" i="1"/>
  <c r="AE74" i="1"/>
  <c r="I74" i="1"/>
  <c r="J74" i="1"/>
  <c r="Z74" i="1" s="1"/>
  <c r="K74" i="1"/>
  <c r="L74" i="1"/>
  <c r="V74" i="1" s="1"/>
  <c r="M74" i="1"/>
  <c r="N74" i="1"/>
  <c r="O74" i="1"/>
  <c r="P74" i="1"/>
  <c r="A75" i="1"/>
  <c r="B75" i="1"/>
  <c r="C75" i="1"/>
  <c r="D75" i="1" s="1"/>
  <c r="X75" i="1" s="1"/>
  <c r="E75" i="1"/>
  <c r="F75" i="1"/>
  <c r="G75" i="1"/>
  <c r="H75" i="1"/>
  <c r="Y75" i="1" s="1"/>
  <c r="AE75" i="1" s="1"/>
  <c r="I75" i="1"/>
  <c r="J75" i="1"/>
  <c r="Z75" i="1" s="1"/>
  <c r="K75" i="1"/>
  <c r="L75" i="1"/>
  <c r="V75" i="1" s="1"/>
  <c r="M75" i="1"/>
  <c r="N75" i="1"/>
  <c r="O75" i="1"/>
  <c r="P75" i="1"/>
  <c r="A76" i="1"/>
  <c r="B76" i="1"/>
  <c r="C76" i="1"/>
  <c r="D76" i="1" s="1"/>
  <c r="X76" i="1" s="1"/>
  <c r="E76" i="1"/>
  <c r="F76" i="1"/>
  <c r="G76" i="1"/>
  <c r="H76" i="1"/>
  <c r="Y76" i="1" s="1"/>
  <c r="AE76" i="1"/>
  <c r="I76" i="1"/>
  <c r="J76" i="1"/>
  <c r="Z76" i="1"/>
  <c r="K76" i="1"/>
  <c r="L76" i="1"/>
  <c r="M76" i="1"/>
  <c r="N76" i="1"/>
  <c r="O76" i="1"/>
  <c r="P76" i="1"/>
  <c r="A77" i="1"/>
  <c r="B77" i="1"/>
  <c r="C77" i="1"/>
  <c r="D77" i="1" s="1"/>
  <c r="X77" i="1" s="1"/>
  <c r="E77" i="1"/>
  <c r="F77" i="1"/>
  <c r="G77" i="1"/>
  <c r="H77" i="1"/>
  <c r="Y77" i="1"/>
  <c r="AE77" i="1"/>
  <c r="I77" i="1"/>
  <c r="J77" i="1"/>
  <c r="Z77" i="1" s="1"/>
  <c r="K77" i="1"/>
  <c r="L77" i="1"/>
  <c r="M77" i="1"/>
  <c r="N77" i="1"/>
  <c r="O77" i="1"/>
  <c r="P77" i="1"/>
  <c r="A78" i="1"/>
  <c r="B78" i="1"/>
  <c r="C78" i="1"/>
  <c r="D78" i="1" s="1"/>
  <c r="X78" i="1" s="1"/>
  <c r="E78" i="1"/>
  <c r="F78" i="1"/>
  <c r="G78" i="1"/>
  <c r="H78" i="1"/>
  <c r="Y78" i="1" s="1"/>
  <c r="AE78" i="1" s="1"/>
  <c r="I78" i="1"/>
  <c r="J78" i="1"/>
  <c r="Z78" i="1"/>
  <c r="K78" i="1"/>
  <c r="L78" i="1"/>
  <c r="V78" i="1"/>
  <c r="M78" i="1"/>
  <c r="N78" i="1"/>
  <c r="O78" i="1"/>
  <c r="P78" i="1"/>
  <c r="A79" i="1"/>
  <c r="B79" i="1"/>
  <c r="C79" i="1"/>
  <c r="D79" i="1"/>
  <c r="X79" i="1"/>
  <c r="E79" i="1"/>
  <c r="F79" i="1"/>
  <c r="G79" i="1"/>
  <c r="H79" i="1"/>
  <c r="Y79" i="1"/>
  <c r="AE79" i="1" s="1"/>
  <c r="I79" i="1"/>
  <c r="J79" i="1"/>
  <c r="Z79" i="1" s="1"/>
  <c r="K79" i="1"/>
  <c r="L79" i="1"/>
  <c r="V79" i="1" s="1"/>
  <c r="M79" i="1"/>
  <c r="N79" i="1"/>
  <c r="O79" i="1"/>
  <c r="P79" i="1"/>
  <c r="A80" i="1"/>
  <c r="B80" i="1"/>
  <c r="C80" i="1"/>
  <c r="D80" i="1" s="1"/>
  <c r="X80" i="1" s="1"/>
  <c r="E80" i="1"/>
  <c r="F80" i="1"/>
  <c r="G80" i="1"/>
  <c r="H80" i="1"/>
  <c r="Y80" i="1"/>
  <c r="AE80" i="1"/>
  <c r="I80" i="1"/>
  <c r="J80" i="1"/>
  <c r="Z80" i="1" s="1"/>
  <c r="K80" i="1"/>
  <c r="L80" i="1"/>
  <c r="M80" i="1"/>
  <c r="N80" i="1"/>
  <c r="O80" i="1"/>
  <c r="P80" i="1"/>
  <c r="A81" i="1"/>
  <c r="B81" i="1"/>
  <c r="C81" i="1"/>
  <c r="D81" i="1" s="1"/>
  <c r="X81" i="1" s="1"/>
  <c r="E81" i="1"/>
  <c r="F81" i="1"/>
  <c r="G81" i="1"/>
  <c r="H81" i="1"/>
  <c r="Y81" i="1" s="1"/>
  <c r="AE81" i="1" s="1"/>
  <c r="I81" i="1"/>
  <c r="J81" i="1"/>
  <c r="Z81" i="1"/>
  <c r="K81" i="1"/>
  <c r="L81" i="1"/>
  <c r="V81" i="1"/>
  <c r="M81" i="1"/>
  <c r="N81" i="1"/>
  <c r="O81" i="1"/>
  <c r="P81" i="1"/>
  <c r="A82" i="1"/>
  <c r="B82" i="1"/>
  <c r="C82" i="1"/>
  <c r="D82" i="1"/>
  <c r="X82" i="1"/>
  <c r="E82" i="1"/>
  <c r="F82" i="1"/>
  <c r="G82" i="1"/>
  <c r="H82" i="1"/>
  <c r="Y82" i="1"/>
  <c r="AE82" i="1" s="1"/>
  <c r="I82" i="1"/>
  <c r="J82" i="1"/>
  <c r="Z82" i="1"/>
  <c r="K82" i="1"/>
  <c r="L82" i="1"/>
  <c r="V82" i="1"/>
  <c r="M82" i="1"/>
  <c r="N82" i="1"/>
  <c r="O82" i="1"/>
  <c r="P82" i="1"/>
  <c r="A83" i="1"/>
  <c r="B83" i="1"/>
  <c r="C83" i="1"/>
  <c r="D83" i="1"/>
  <c r="X83" i="1"/>
  <c r="E83" i="1"/>
  <c r="F83" i="1"/>
  <c r="G83" i="1"/>
  <c r="H83" i="1"/>
  <c r="Y83" i="1" s="1"/>
  <c r="AE83" i="1" s="1"/>
  <c r="I83" i="1"/>
  <c r="J83" i="1"/>
  <c r="Z83" i="1" s="1"/>
  <c r="K83" i="1"/>
  <c r="L83" i="1"/>
  <c r="V83" i="1"/>
  <c r="M83" i="1"/>
  <c r="N83" i="1"/>
  <c r="O83" i="1"/>
  <c r="P83" i="1"/>
  <c r="A84" i="1"/>
  <c r="B84" i="1"/>
  <c r="C84" i="1"/>
  <c r="D84" i="1"/>
  <c r="X84" i="1"/>
  <c r="E84" i="1"/>
  <c r="F84" i="1"/>
  <c r="G84" i="1"/>
  <c r="H84" i="1"/>
  <c r="Y84" i="1"/>
  <c r="AE84" i="1"/>
  <c r="I84" i="1"/>
  <c r="J84" i="1"/>
  <c r="Z84" i="1" s="1"/>
  <c r="K84" i="1"/>
  <c r="L84" i="1"/>
  <c r="M84" i="1"/>
  <c r="N84" i="1"/>
  <c r="O84" i="1"/>
  <c r="P84" i="1"/>
  <c r="A85" i="1"/>
  <c r="B85" i="1"/>
  <c r="C85" i="1"/>
  <c r="D85" i="1"/>
  <c r="X85" i="1" s="1"/>
  <c r="E85" i="1"/>
  <c r="F85" i="1"/>
  <c r="G85" i="1"/>
  <c r="H85" i="1"/>
  <c r="Y85" i="1" s="1"/>
  <c r="AE85" i="1" s="1"/>
  <c r="I85" i="1"/>
  <c r="J85" i="1"/>
  <c r="Z85" i="1"/>
  <c r="K85" i="1"/>
  <c r="L85" i="1"/>
  <c r="V85" i="1" s="1"/>
  <c r="M85" i="1"/>
  <c r="N85" i="1"/>
  <c r="O85" i="1"/>
  <c r="P85" i="1"/>
  <c r="A86" i="1"/>
  <c r="B86" i="1"/>
  <c r="C86" i="1"/>
  <c r="D86" i="1" s="1"/>
  <c r="X86" i="1" s="1"/>
  <c r="E86" i="1"/>
  <c r="F86" i="1"/>
  <c r="G86" i="1"/>
  <c r="H86" i="1"/>
  <c r="Y86" i="1" s="1"/>
  <c r="AE86" i="1" s="1"/>
  <c r="I86" i="1"/>
  <c r="J86" i="1"/>
  <c r="Z86" i="1"/>
  <c r="K86" i="1"/>
  <c r="L86" i="1"/>
  <c r="V86" i="1"/>
  <c r="M86" i="1"/>
  <c r="N86" i="1"/>
  <c r="O86" i="1"/>
  <c r="P86" i="1"/>
  <c r="A87" i="1"/>
  <c r="B87" i="1"/>
  <c r="C87" i="1"/>
  <c r="D87" i="1"/>
  <c r="X87" i="1" s="1"/>
  <c r="E87" i="1"/>
  <c r="F87" i="1"/>
  <c r="G87" i="1"/>
  <c r="H87" i="1"/>
  <c r="Y87" i="1"/>
  <c r="AE87" i="1" s="1"/>
  <c r="I87" i="1"/>
  <c r="J87" i="1"/>
  <c r="Z87" i="1" s="1"/>
  <c r="K87" i="1"/>
  <c r="L87" i="1"/>
  <c r="V87" i="1"/>
  <c r="M87" i="1"/>
  <c r="N87" i="1"/>
  <c r="O87" i="1"/>
  <c r="P87" i="1"/>
  <c r="A88" i="1"/>
  <c r="B88" i="1"/>
  <c r="C88" i="1"/>
  <c r="D88" i="1"/>
  <c r="X88" i="1"/>
  <c r="E88" i="1"/>
  <c r="F88" i="1"/>
  <c r="G88" i="1"/>
  <c r="H88" i="1"/>
  <c r="Y88" i="1" s="1"/>
  <c r="AE88" i="1" s="1"/>
  <c r="I88" i="1"/>
  <c r="J88" i="1"/>
  <c r="Z88" i="1" s="1"/>
  <c r="K88" i="1"/>
  <c r="L88" i="1"/>
  <c r="V88" i="1"/>
  <c r="M88" i="1"/>
  <c r="N88" i="1"/>
  <c r="O88" i="1"/>
  <c r="P88" i="1"/>
  <c r="A89" i="1"/>
  <c r="B89" i="1"/>
  <c r="C89" i="1"/>
  <c r="D89" i="1"/>
  <c r="X89" i="1"/>
  <c r="E89" i="1"/>
  <c r="F89" i="1"/>
  <c r="G89" i="1"/>
  <c r="H89" i="1"/>
  <c r="Y89" i="1"/>
  <c r="AE89" i="1"/>
  <c r="I89" i="1"/>
  <c r="J89" i="1"/>
  <c r="Z89" i="1" s="1"/>
  <c r="K89" i="1"/>
  <c r="L89" i="1"/>
  <c r="V89" i="1" s="1"/>
  <c r="M89" i="1"/>
  <c r="N89" i="1"/>
  <c r="O89" i="1"/>
  <c r="P89" i="1"/>
  <c r="A90" i="1"/>
  <c r="B90" i="1"/>
  <c r="C90" i="1"/>
  <c r="D90" i="1" s="1"/>
  <c r="X90" i="1" s="1"/>
  <c r="E90" i="1"/>
  <c r="F90" i="1"/>
  <c r="G90" i="1"/>
  <c r="H90" i="1"/>
  <c r="Y90" i="1"/>
  <c r="AE90" i="1"/>
  <c r="I90" i="1"/>
  <c r="J90" i="1"/>
  <c r="Z90" i="1"/>
  <c r="K90" i="1"/>
  <c r="L90" i="1"/>
  <c r="V90" i="1" s="1"/>
  <c r="M90" i="1"/>
  <c r="N90" i="1"/>
  <c r="O90" i="1"/>
  <c r="P90" i="1"/>
  <c r="A91" i="1"/>
  <c r="B91" i="1"/>
  <c r="C91" i="1"/>
  <c r="D91" i="1" s="1"/>
  <c r="X91" i="1" s="1"/>
  <c r="E91" i="1"/>
  <c r="F91" i="1"/>
  <c r="G91" i="1"/>
  <c r="H91" i="1"/>
  <c r="Y91" i="1"/>
  <c r="AE91" i="1" s="1"/>
  <c r="I91" i="1"/>
  <c r="J91" i="1"/>
  <c r="Z91" i="1"/>
  <c r="K91" i="1"/>
  <c r="L91" i="1"/>
  <c r="V91" i="1"/>
  <c r="M91" i="1"/>
  <c r="N91" i="1"/>
  <c r="O91" i="1"/>
  <c r="P91" i="1"/>
  <c r="A92" i="1"/>
  <c r="B92" i="1"/>
  <c r="C92" i="1"/>
  <c r="D92" i="1"/>
  <c r="X92" i="1" s="1"/>
  <c r="E92" i="1"/>
  <c r="F92" i="1"/>
  <c r="G92" i="1"/>
  <c r="H92" i="1"/>
  <c r="Y92" i="1" s="1"/>
  <c r="AE92" i="1"/>
  <c r="I92" i="1"/>
  <c r="J92" i="1"/>
  <c r="Z92" i="1" s="1"/>
  <c r="K92" i="1"/>
  <c r="L92" i="1"/>
  <c r="M92" i="1"/>
  <c r="N92" i="1"/>
  <c r="O92" i="1"/>
  <c r="P92" i="1"/>
  <c r="A93" i="1"/>
  <c r="B93" i="1"/>
  <c r="C93" i="1"/>
  <c r="D93" i="1"/>
  <c r="X93" i="1"/>
  <c r="E93" i="1"/>
  <c r="F93" i="1"/>
  <c r="G93" i="1"/>
  <c r="H93" i="1"/>
  <c r="Y93" i="1" s="1"/>
  <c r="AE93" i="1" s="1"/>
  <c r="I93" i="1"/>
  <c r="J93" i="1"/>
  <c r="Z93" i="1" s="1"/>
  <c r="K93" i="1"/>
  <c r="L93" i="1"/>
  <c r="V93" i="1"/>
  <c r="M93" i="1"/>
  <c r="N93" i="1"/>
  <c r="O93" i="1"/>
  <c r="P93" i="1"/>
  <c r="A94" i="1"/>
  <c r="B94" i="1"/>
  <c r="C94" i="1"/>
  <c r="D94" i="1"/>
  <c r="X94" i="1"/>
  <c r="E94" i="1"/>
  <c r="F94" i="1"/>
  <c r="G94" i="1"/>
  <c r="H94" i="1"/>
  <c r="Y94" i="1"/>
  <c r="AE94" i="1" s="1"/>
  <c r="I94" i="1"/>
  <c r="J94" i="1"/>
  <c r="Z94" i="1" s="1"/>
  <c r="K94" i="1"/>
  <c r="L94" i="1"/>
  <c r="V94" i="1" s="1"/>
  <c r="M94" i="1"/>
  <c r="N94" i="1"/>
  <c r="O94" i="1"/>
  <c r="P94" i="1"/>
  <c r="A95" i="1"/>
  <c r="B95" i="1"/>
  <c r="C95" i="1"/>
  <c r="D95" i="1" s="1"/>
  <c r="X95" i="1"/>
  <c r="E95" i="1"/>
  <c r="F95" i="1"/>
  <c r="G95" i="1"/>
  <c r="H95" i="1"/>
  <c r="Y95" i="1"/>
  <c r="AE95" i="1" s="1"/>
  <c r="I95" i="1"/>
  <c r="J95" i="1"/>
  <c r="Z95" i="1"/>
  <c r="AA95" i="1" s="1"/>
  <c r="K95" i="1"/>
  <c r="L95" i="1"/>
  <c r="M95" i="1"/>
  <c r="N95" i="1"/>
  <c r="O95" i="1"/>
  <c r="P95" i="1"/>
  <c r="A96" i="1"/>
  <c r="B96" i="1"/>
  <c r="C96" i="1"/>
  <c r="D96" i="1" s="1"/>
  <c r="X96" i="1" s="1"/>
  <c r="E96" i="1"/>
  <c r="F96" i="1"/>
  <c r="G96" i="1"/>
  <c r="H96" i="1"/>
  <c r="Y96" i="1"/>
  <c r="AE96" i="1" s="1"/>
  <c r="I96" i="1"/>
  <c r="J96" i="1"/>
  <c r="Z96" i="1"/>
  <c r="K96" i="1"/>
  <c r="L96" i="1"/>
  <c r="M96" i="1"/>
  <c r="N96" i="1"/>
  <c r="O96" i="1"/>
  <c r="P96" i="1"/>
  <c r="A97" i="1"/>
  <c r="B97" i="1"/>
  <c r="C97" i="1"/>
  <c r="D97" i="1"/>
  <c r="X97" i="1"/>
  <c r="E97" i="1"/>
  <c r="F97" i="1"/>
  <c r="G97" i="1"/>
  <c r="H97" i="1"/>
  <c r="Y97" i="1" s="1"/>
  <c r="AE97" i="1" s="1"/>
  <c r="I97" i="1"/>
  <c r="J97" i="1"/>
  <c r="Z97" i="1"/>
  <c r="K97" i="1"/>
  <c r="L97" i="1"/>
  <c r="V97" i="1"/>
  <c r="M97" i="1"/>
  <c r="N97" i="1"/>
  <c r="O97" i="1"/>
  <c r="P97" i="1"/>
  <c r="A98" i="1"/>
  <c r="B98" i="1"/>
  <c r="C98" i="1"/>
  <c r="D98" i="1"/>
  <c r="X98" i="1" s="1"/>
  <c r="E98" i="1"/>
  <c r="F98" i="1"/>
  <c r="G98" i="1"/>
  <c r="H98" i="1"/>
  <c r="Y98" i="1"/>
  <c r="AE98" i="1" s="1"/>
  <c r="I98" i="1"/>
  <c r="J98" i="1"/>
  <c r="Z98" i="1"/>
  <c r="K98" i="1"/>
  <c r="L98" i="1"/>
  <c r="M98" i="1"/>
  <c r="N98" i="1"/>
  <c r="O98" i="1"/>
  <c r="P98" i="1"/>
  <c r="A99" i="1"/>
  <c r="B99" i="1"/>
  <c r="C99" i="1"/>
  <c r="D99" i="1"/>
  <c r="X99" i="1" s="1"/>
  <c r="E99" i="1"/>
  <c r="F99" i="1"/>
  <c r="G99" i="1"/>
  <c r="H99" i="1"/>
  <c r="Y99" i="1" s="1"/>
  <c r="AE99" i="1"/>
  <c r="I99" i="1"/>
  <c r="J99" i="1"/>
  <c r="Z99" i="1" s="1"/>
  <c r="K99" i="1"/>
  <c r="L99" i="1"/>
  <c r="M99" i="1"/>
  <c r="N99" i="1"/>
  <c r="O99" i="1"/>
  <c r="P99" i="1"/>
  <c r="A100" i="1"/>
  <c r="B100" i="1"/>
  <c r="C100" i="1"/>
  <c r="D100" i="1"/>
  <c r="X100" i="1" s="1"/>
  <c r="E100" i="1"/>
  <c r="F100" i="1"/>
  <c r="G100" i="1"/>
  <c r="H100" i="1"/>
  <c r="Y100" i="1"/>
  <c r="AE100" i="1" s="1"/>
  <c r="I100" i="1"/>
  <c r="J100" i="1"/>
  <c r="Z100" i="1" s="1"/>
  <c r="K100" i="1"/>
  <c r="L100" i="1"/>
  <c r="V100" i="1" s="1"/>
  <c r="M100" i="1"/>
  <c r="N100" i="1"/>
  <c r="O100" i="1"/>
  <c r="P100" i="1"/>
  <c r="A101" i="1"/>
  <c r="B101" i="1"/>
  <c r="C101" i="1"/>
  <c r="D101" i="1" s="1"/>
  <c r="X101" i="1" s="1"/>
  <c r="E101" i="1"/>
  <c r="F101" i="1"/>
  <c r="G101" i="1"/>
  <c r="H101" i="1"/>
  <c r="Y101" i="1" s="1"/>
  <c r="AE101" i="1" s="1"/>
  <c r="I101" i="1"/>
  <c r="J101" i="1"/>
  <c r="Z101" i="1" s="1"/>
  <c r="K101" i="1"/>
  <c r="L101" i="1"/>
  <c r="V101" i="1"/>
  <c r="M101" i="1"/>
  <c r="N101" i="1"/>
  <c r="O101" i="1"/>
  <c r="P101" i="1"/>
  <c r="A102" i="1"/>
  <c r="B102" i="1"/>
  <c r="C102" i="1"/>
  <c r="D102" i="1"/>
  <c r="X102" i="1" s="1"/>
  <c r="E102" i="1"/>
  <c r="F102" i="1"/>
  <c r="G102" i="1"/>
  <c r="H102" i="1"/>
  <c r="Y102" i="1" s="1"/>
  <c r="AE102" i="1"/>
  <c r="I102" i="1"/>
  <c r="J102" i="1"/>
  <c r="Z102" i="1" s="1"/>
  <c r="K102" i="1"/>
  <c r="L102" i="1"/>
  <c r="V102" i="1" s="1"/>
  <c r="M102" i="1"/>
  <c r="N102" i="1"/>
  <c r="O102" i="1"/>
  <c r="P102" i="1"/>
  <c r="A103" i="1"/>
  <c r="B103" i="1"/>
  <c r="C103" i="1"/>
  <c r="D103" i="1" s="1"/>
  <c r="X103" i="1" s="1"/>
  <c r="E103" i="1"/>
  <c r="F103" i="1"/>
  <c r="G103" i="1"/>
  <c r="H103" i="1"/>
  <c r="Y103" i="1" s="1"/>
  <c r="AE103" i="1" s="1"/>
  <c r="I103" i="1"/>
  <c r="J103" i="1"/>
  <c r="Z103" i="1"/>
  <c r="K103" i="1"/>
  <c r="L103" i="1"/>
  <c r="V103" i="1"/>
  <c r="M103" i="1"/>
  <c r="N103" i="1"/>
  <c r="O103" i="1"/>
  <c r="P103" i="1"/>
  <c r="A104" i="1"/>
  <c r="B104" i="1"/>
  <c r="C104" i="1"/>
  <c r="D104" i="1"/>
  <c r="X104" i="1" s="1"/>
  <c r="E104" i="1"/>
  <c r="F104" i="1"/>
  <c r="G104" i="1"/>
  <c r="H104" i="1"/>
  <c r="Y104" i="1" s="1"/>
  <c r="AE104" i="1" s="1"/>
  <c r="I104" i="1"/>
  <c r="J104" i="1"/>
  <c r="Z104" i="1"/>
  <c r="K104" i="1"/>
  <c r="L104" i="1"/>
  <c r="T104" i="1" s="1"/>
  <c r="U104" i="1" s="1"/>
  <c r="M104" i="1"/>
  <c r="N104" i="1"/>
  <c r="O104" i="1"/>
  <c r="P104" i="1"/>
  <c r="A105" i="1"/>
  <c r="B105" i="1"/>
  <c r="C105" i="1"/>
  <c r="D105" i="1"/>
  <c r="X105" i="1" s="1"/>
  <c r="E105" i="1"/>
  <c r="F105" i="1"/>
  <c r="G105" i="1"/>
  <c r="H105" i="1"/>
  <c r="Y105" i="1" s="1"/>
  <c r="AE105" i="1" s="1"/>
  <c r="I105" i="1"/>
  <c r="J105" i="1"/>
  <c r="Z105" i="1" s="1"/>
  <c r="K105" i="1"/>
  <c r="L105" i="1"/>
  <c r="V105" i="1" s="1"/>
  <c r="M105" i="1"/>
  <c r="N105" i="1"/>
  <c r="O105" i="1"/>
  <c r="P105" i="1"/>
  <c r="A106" i="1"/>
  <c r="B106" i="1"/>
  <c r="C106" i="1"/>
  <c r="D106" i="1" s="1"/>
  <c r="X106" i="1" s="1"/>
  <c r="E106" i="1"/>
  <c r="F106" i="1"/>
  <c r="G106" i="1"/>
  <c r="H106" i="1"/>
  <c r="Y106" i="1" s="1"/>
  <c r="AE106" i="1" s="1"/>
  <c r="I106" i="1"/>
  <c r="J106" i="1"/>
  <c r="Z106" i="1"/>
  <c r="K106" i="1"/>
  <c r="L106" i="1"/>
  <c r="V106" i="1"/>
  <c r="M106" i="1"/>
  <c r="N106" i="1"/>
  <c r="O106" i="1"/>
  <c r="P106" i="1"/>
  <c r="A107" i="1"/>
  <c r="B107" i="1"/>
  <c r="C107" i="1"/>
  <c r="D107" i="1"/>
  <c r="X107" i="1" s="1"/>
  <c r="E107" i="1"/>
  <c r="F107" i="1"/>
  <c r="G107" i="1"/>
  <c r="H107" i="1"/>
  <c r="Y107" i="1" s="1"/>
  <c r="AE107" i="1" s="1"/>
  <c r="I107" i="1"/>
  <c r="J107" i="1"/>
  <c r="Z107" i="1"/>
  <c r="K107" i="1"/>
  <c r="L107" i="1"/>
  <c r="V107" i="1"/>
  <c r="M107" i="1"/>
  <c r="N107" i="1"/>
  <c r="O107" i="1"/>
  <c r="P107" i="1"/>
  <c r="A108" i="1"/>
  <c r="B108" i="1"/>
  <c r="C108" i="1"/>
  <c r="D108" i="1"/>
  <c r="X108" i="1" s="1"/>
  <c r="E108" i="1"/>
  <c r="F108" i="1"/>
  <c r="G108" i="1"/>
  <c r="H108" i="1"/>
  <c r="Y108" i="1"/>
  <c r="AE108" i="1" s="1"/>
  <c r="I108" i="1"/>
  <c r="J108" i="1"/>
  <c r="Z108" i="1" s="1"/>
  <c r="K108" i="1"/>
  <c r="L108" i="1"/>
  <c r="M108" i="1"/>
  <c r="N108" i="1"/>
  <c r="O108" i="1"/>
  <c r="P108" i="1"/>
  <c r="A109" i="1"/>
  <c r="B109" i="1"/>
  <c r="C109" i="1"/>
  <c r="D109" i="1" s="1"/>
  <c r="X109" i="1" s="1"/>
  <c r="E109" i="1"/>
  <c r="F109" i="1"/>
  <c r="G109" i="1"/>
  <c r="H109" i="1"/>
  <c r="Y109" i="1" s="1"/>
  <c r="AE109" i="1" s="1"/>
  <c r="I109" i="1"/>
  <c r="J109" i="1"/>
  <c r="Z109" i="1"/>
  <c r="K109" i="1"/>
  <c r="L109" i="1"/>
  <c r="V109" i="1" s="1"/>
  <c r="M109" i="1"/>
  <c r="N109" i="1"/>
  <c r="O109" i="1"/>
  <c r="P109" i="1"/>
  <c r="A110" i="1"/>
  <c r="B110" i="1"/>
  <c r="C110" i="1"/>
  <c r="D110" i="1" s="1"/>
  <c r="X110" i="1" s="1"/>
  <c r="E110" i="1"/>
  <c r="F110" i="1"/>
  <c r="G110" i="1"/>
  <c r="H110" i="1"/>
  <c r="Y110" i="1" s="1"/>
  <c r="AE110" i="1"/>
  <c r="I110" i="1"/>
  <c r="J110" i="1"/>
  <c r="Z110" i="1" s="1"/>
  <c r="K110" i="1"/>
  <c r="L110" i="1"/>
  <c r="V110" i="1" s="1"/>
  <c r="M110" i="1"/>
  <c r="N110" i="1"/>
  <c r="O110" i="1"/>
  <c r="P110" i="1"/>
  <c r="A111" i="1"/>
  <c r="B111" i="1"/>
  <c r="C111" i="1"/>
  <c r="D111" i="1"/>
  <c r="X111" i="1" s="1"/>
  <c r="E111" i="1"/>
  <c r="F111" i="1"/>
  <c r="G111" i="1"/>
  <c r="H111" i="1"/>
  <c r="Y111" i="1" s="1"/>
  <c r="I111" i="1"/>
  <c r="J111" i="1"/>
  <c r="Z111" i="1" s="1"/>
  <c r="K111" i="1"/>
  <c r="L111" i="1"/>
  <c r="M111" i="1"/>
  <c r="N111" i="1"/>
  <c r="O111" i="1"/>
  <c r="P111" i="1"/>
  <c r="A112" i="1"/>
  <c r="B112" i="1"/>
  <c r="C112" i="1"/>
  <c r="D112" i="1" s="1"/>
  <c r="X112" i="1" s="1"/>
  <c r="E112" i="1"/>
  <c r="F112" i="1"/>
  <c r="G112" i="1"/>
  <c r="H112" i="1"/>
  <c r="Y112" i="1" s="1"/>
  <c r="AE112" i="1" s="1"/>
  <c r="I112" i="1"/>
  <c r="J112" i="1"/>
  <c r="Z112" i="1"/>
  <c r="K112" i="1"/>
  <c r="L112" i="1"/>
  <c r="M112" i="1"/>
  <c r="N112" i="1"/>
  <c r="O112" i="1"/>
  <c r="P112" i="1"/>
  <c r="A113" i="1"/>
  <c r="B113" i="1"/>
  <c r="C113" i="1"/>
  <c r="D113" i="1"/>
  <c r="X113" i="1" s="1"/>
  <c r="E113" i="1"/>
  <c r="F113" i="1"/>
  <c r="G113" i="1"/>
  <c r="H113" i="1"/>
  <c r="Y113" i="1" s="1"/>
  <c r="AE113" i="1" s="1"/>
  <c r="I113" i="1"/>
  <c r="J113" i="1"/>
  <c r="Z113" i="1" s="1"/>
  <c r="K113" i="1"/>
  <c r="L113" i="1"/>
  <c r="V113" i="1" s="1"/>
  <c r="M113" i="1"/>
  <c r="N113" i="1"/>
  <c r="O113" i="1"/>
  <c r="P113" i="1"/>
  <c r="A114" i="1"/>
  <c r="B114" i="1"/>
  <c r="C114" i="1"/>
  <c r="D114" i="1" s="1"/>
  <c r="X114" i="1" s="1"/>
  <c r="E114" i="1"/>
  <c r="F114" i="1"/>
  <c r="G114" i="1"/>
  <c r="H114" i="1"/>
  <c r="Y114" i="1"/>
  <c r="AE114" i="1"/>
  <c r="I114" i="1"/>
  <c r="J114" i="1"/>
  <c r="Z114" i="1" s="1"/>
  <c r="K114" i="1"/>
  <c r="L114" i="1"/>
  <c r="M114" i="1"/>
  <c r="N114" i="1"/>
  <c r="O114" i="1"/>
  <c r="P114" i="1"/>
  <c r="A115" i="1"/>
  <c r="B115" i="1"/>
  <c r="C115" i="1"/>
  <c r="D115" i="1" s="1"/>
  <c r="X115" i="1" s="1"/>
  <c r="E115" i="1"/>
  <c r="F115" i="1"/>
  <c r="G115" i="1"/>
  <c r="H115" i="1"/>
  <c r="Y115" i="1" s="1"/>
  <c r="I115" i="1"/>
  <c r="J115" i="1"/>
  <c r="Z115" i="1" s="1"/>
  <c r="K115" i="1"/>
  <c r="L115" i="1"/>
  <c r="M115" i="1"/>
  <c r="N115" i="1"/>
  <c r="O115" i="1"/>
  <c r="P115" i="1"/>
  <c r="A116" i="1"/>
  <c r="B116" i="1"/>
  <c r="C116" i="1"/>
  <c r="D116" i="1"/>
  <c r="X116" i="1" s="1"/>
  <c r="E116" i="1"/>
  <c r="F116" i="1"/>
  <c r="G116" i="1"/>
  <c r="H116" i="1"/>
  <c r="Y116" i="1" s="1"/>
  <c r="I116" i="1"/>
  <c r="J116" i="1"/>
  <c r="Z116" i="1"/>
  <c r="K116" i="1"/>
  <c r="L116" i="1"/>
  <c r="M116" i="1"/>
  <c r="N116" i="1"/>
  <c r="O116" i="1"/>
  <c r="P116" i="1"/>
  <c r="A117" i="1"/>
  <c r="B117" i="1"/>
  <c r="C117" i="1"/>
  <c r="D117" i="1" s="1"/>
  <c r="X117" i="1" s="1"/>
  <c r="E117" i="1"/>
  <c r="F117" i="1"/>
  <c r="G117" i="1"/>
  <c r="H117" i="1"/>
  <c r="Y117" i="1"/>
  <c r="I117" i="1"/>
  <c r="J117" i="1"/>
  <c r="Z117" i="1"/>
  <c r="K117" i="1"/>
  <c r="L117" i="1"/>
  <c r="V117" i="1"/>
  <c r="M117" i="1"/>
  <c r="N117" i="1"/>
  <c r="O117" i="1"/>
  <c r="P117" i="1"/>
  <c r="A118" i="1"/>
  <c r="B118" i="1"/>
  <c r="C118" i="1"/>
  <c r="D118" i="1"/>
  <c r="X118" i="1"/>
  <c r="E118" i="1"/>
  <c r="R118" i="1" s="1"/>
  <c r="S118" i="1" s="1"/>
  <c r="F118" i="1"/>
  <c r="G118" i="1"/>
  <c r="H118" i="1"/>
  <c r="Y118" i="1"/>
  <c r="AE118" i="1"/>
  <c r="I118" i="1"/>
  <c r="J118" i="1"/>
  <c r="Z118" i="1" s="1"/>
  <c r="K118" i="1"/>
  <c r="L118" i="1"/>
  <c r="M118" i="1"/>
  <c r="N118" i="1"/>
  <c r="O118" i="1"/>
  <c r="P118" i="1"/>
  <c r="A119" i="1"/>
  <c r="B119" i="1"/>
  <c r="C119" i="1"/>
  <c r="D119" i="1"/>
  <c r="X119" i="1" s="1"/>
  <c r="E119" i="1"/>
  <c r="F119" i="1"/>
  <c r="G119" i="1"/>
  <c r="H119" i="1"/>
  <c r="Y119" i="1" s="1"/>
  <c r="AE119" i="1" s="1"/>
  <c r="I119" i="1"/>
  <c r="J119" i="1"/>
  <c r="Z119" i="1"/>
  <c r="K119" i="1"/>
  <c r="L119" i="1"/>
  <c r="V119" i="1"/>
  <c r="M119" i="1"/>
  <c r="N119" i="1"/>
  <c r="O119" i="1"/>
  <c r="P119" i="1"/>
  <c r="A120" i="1"/>
  <c r="B120" i="1"/>
  <c r="C120" i="1"/>
  <c r="D120" i="1"/>
  <c r="X120" i="1" s="1"/>
  <c r="E120" i="1"/>
  <c r="F120" i="1"/>
  <c r="G120" i="1"/>
  <c r="H120" i="1"/>
  <c r="Y120" i="1" s="1"/>
  <c r="AE120" i="1" s="1"/>
  <c r="I120" i="1"/>
  <c r="J120" i="1"/>
  <c r="Z120" i="1"/>
  <c r="K120" i="1"/>
  <c r="L120" i="1"/>
  <c r="V120" i="1" s="1"/>
  <c r="M120" i="1"/>
  <c r="N120" i="1"/>
  <c r="O120" i="1"/>
  <c r="P120" i="1"/>
  <c r="A121" i="1"/>
  <c r="B121" i="1"/>
  <c r="C121" i="1"/>
  <c r="D121" i="1" s="1"/>
  <c r="X121" i="1" s="1"/>
  <c r="E121" i="1"/>
  <c r="F121" i="1"/>
  <c r="G121" i="1"/>
  <c r="H121" i="1"/>
  <c r="Y121" i="1" s="1"/>
  <c r="AE121" i="1"/>
  <c r="I121" i="1"/>
  <c r="J121" i="1"/>
  <c r="Z121" i="1" s="1"/>
  <c r="K121" i="1"/>
  <c r="L121" i="1"/>
  <c r="V121" i="1" s="1"/>
  <c r="M121" i="1"/>
  <c r="N121" i="1"/>
  <c r="O121" i="1"/>
  <c r="P121" i="1"/>
  <c r="A122" i="1"/>
  <c r="B122" i="1"/>
  <c r="C122" i="1"/>
  <c r="D122" i="1" s="1"/>
  <c r="X122" i="1" s="1"/>
  <c r="E122" i="1"/>
  <c r="F122" i="1"/>
  <c r="G122" i="1"/>
  <c r="H122" i="1"/>
  <c r="Y122" i="1" s="1"/>
  <c r="AE122" i="1" s="1"/>
  <c r="I122" i="1"/>
  <c r="J122" i="1"/>
  <c r="Z122" i="1"/>
  <c r="K122" i="1"/>
  <c r="L122" i="1"/>
  <c r="M122" i="1"/>
  <c r="N122" i="1"/>
  <c r="O122" i="1"/>
  <c r="P122" i="1"/>
  <c r="A123" i="1"/>
  <c r="B123" i="1"/>
  <c r="C123" i="1"/>
  <c r="D123" i="1" s="1"/>
  <c r="X123" i="1" s="1"/>
  <c r="E123" i="1"/>
  <c r="F123" i="1"/>
  <c r="G123" i="1"/>
  <c r="H123" i="1"/>
  <c r="Y123" i="1"/>
  <c r="AE123" i="1"/>
  <c r="I123" i="1"/>
  <c r="J123" i="1"/>
  <c r="Z123" i="1" s="1"/>
  <c r="K123" i="1"/>
  <c r="L123" i="1"/>
  <c r="V123" i="1" s="1"/>
  <c r="M123" i="1"/>
  <c r="N123" i="1"/>
  <c r="O123" i="1"/>
  <c r="P123" i="1"/>
  <c r="A124" i="1"/>
  <c r="B124" i="1"/>
  <c r="C124" i="1"/>
  <c r="D124" i="1" s="1"/>
  <c r="X124" i="1"/>
  <c r="E124" i="1"/>
  <c r="F124" i="1"/>
  <c r="G124" i="1"/>
  <c r="H124" i="1"/>
  <c r="Y124" i="1"/>
  <c r="AE124" i="1" s="1"/>
  <c r="I124" i="1"/>
  <c r="J124" i="1"/>
  <c r="Z124" i="1"/>
  <c r="K124" i="1"/>
  <c r="L124" i="1"/>
  <c r="M124" i="1"/>
  <c r="N124" i="1"/>
  <c r="O124" i="1"/>
  <c r="P124" i="1"/>
  <c r="A125" i="1"/>
  <c r="B125" i="1"/>
  <c r="C125" i="1"/>
  <c r="D125" i="1" s="1"/>
  <c r="X125" i="1" s="1"/>
  <c r="E125" i="1"/>
  <c r="F125" i="1"/>
  <c r="G125" i="1"/>
  <c r="H125" i="1"/>
  <c r="Y125" i="1"/>
  <c r="AE125" i="1"/>
  <c r="I125" i="1"/>
  <c r="J125" i="1"/>
  <c r="Z125" i="1"/>
  <c r="K125" i="1"/>
  <c r="L125" i="1"/>
  <c r="V125" i="1"/>
  <c r="M125" i="1"/>
  <c r="N125" i="1"/>
  <c r="O125" i="1"/>
  <c r="P125" i="1"/>
  <c r="A126" i="1"/>
  <c r="B126" i="1"/>
  <c r="C126" i="1"/>
  <c r="D126" i="1"/>
  <c r="X126" i="1"/>
  <c r="E126" i="1"/>
  <c r="F126" i="1"/>
  <c r="G126" i="1"/>
  <c r="H126" i="1"/>
  <c r="Y126" i="1" s="1"/>
  <c r="AE126" i="1" s="1"/>
  <c r="I126" i="1"/>
  <c r="J126" i="1"/>
  <c r="Z126" i="1"/>
  <c r="K126" i="1"/>
  <c r="L126" i="1"/>
  <c r="V126" i="1"/>
  <c r="M126" i="1"/>
  <c r="N126" i="1"/>
  <c r="O126" i="1"/>
  <c r="P126" i="1"/>
  <c r="A127" i="1"/>
  <c r="B127" i="1"/>
  <c r="C127" i="1"/>
  <c r="D127" i="1"/>
  <c r="X127" i="1" s="1"/>
  <c r="E127" i="1"/>
  <c r="F127" i="1"/>
  <c r="G127" i="1"/>
  <c r="H127" i="1"/>
  <c r="Y127" i="1"/>
  <c r="AE127" i="1" s="1"/>
  <c r="I127" i="1"/>
  <c r="J127" i="1"/>
  <c r="Z127" i="1" s="1"/>
  <c r="K127" i="1"/>
  <c r="L127" i="1"/>
  <c r="V127" i="1" s="1"/>
  <c r="M127" i="1"/>
  <c r="N127" i="1"/>
  <c r="O127" i="1"/>
  <c r="P127" i="1"/>
  <c r="A128" i="1"/>
  <c r="B128" i="1"/>
  <c r="C128" i="1"/>
  <c r="D128" i="1" s="1"/>
  <c r="X128" i="1"/>
  <c r="E128" i="1"/>
  <c r="F128" i="1"/>
  <c r="G128" i="1"/>
  <c r="H128" i="1"/>
  <c r="Y128" i="1"/>
  <c r="AE128" i="1"/>
  <c r="I128" i="1"/>
  <c r="J128" i="1"/>
  <c r="Z128" i="1" s="1"/>
  <c r="K128" i="1"/>
  <c r="L128" i="1"/>
  <c r="M128" i="1"/>
  <c r="N128" i="1"/>
  <c r="O128" i="1"/>
  <c r="P128" i="1"/>
  <c r="A129" i="1"/>
  <c r="B129" i="1"/>
  <c r="C129" i="1"/>
  <c r="D129" i="1"/>
  <c r="X129" i="1" s="1"/>
  <c r="E129" i="1"/>
  <c r="F129" i="1"/>
  <c r="G129" i="1"/>
  <c r="H129" i="1"/>
  <c r="Y129" i="1" s="1"/>
  <c r="AE129" i="1" s="1"/>
  <c r="I129" i="1"/>
  <c r="J129" i="1"/>
  <c r="Z129" i="1"/>
  <c r="K129" i="1"/>
  <c r="L129" i="1"/>
  <c r="M129" i="1"/>
  <c r="N129" i="1"/>
  <c r="O129" i="1"/>
  <c r="P129" i="1"/>
  <c r="A130" i="1"/>
  <c r="B130" i="1"/>
  <c r="C130" i="1"/>
  <c r="D130" i="1"/>
  <c r="X130" i="1" s="1"/>
  <c r="E130" i="1"/>
  <c r="F130" i="1"/>
  <c r="G130" i="1"/>
  <c r="H130" i="1"/>
  <c r="Y130" i="1"/>
  <c r="AE130" i="1"/>
  <c r="I130" i="1"/>
  <c r="J130" i="1"/>
  <c r="Z130" i="1" s="1"/>
  <c r="K130" i="1"/>
  <c r="L130" i="1"/>
  <c r="V130" i="1" s="1"/>
  <c r="M130" i="1"/>
  <c r="N130" i="1"/>
  <c r="O130" i="1"/>
  <c r="P130" i="1"/>
  <c r="A131" i="1"/>
  <c r="B131" i="1"/>
  <c r="C131" i="1"/>
  <c r="D131" i="1" s="1"/>
  <c r="X131" i="1" s="1"/>
  <c r="E131" i="1"/>
  <c r="F131" i="1"/>
  <c r="G131" i="1"/>
  <c r="H131" i="1"/>
  <c r="Y131" i="1"/>
  <c r="AE131" i="1" s="1"/>
  <c r="I131" i="1"/>
  <c r="J131" i="1"/>
  <c r="Z131" i="1"/>
  <c r="K131" i="1"/>
  <c r="L131" i="1"/>
  <c r="V131" i="1" s="1"/>
  <c r="M131" i="1"/>
  <c r="N131" i="1"/>
  <c r="O131" i="1"/>
  <c r="P131" i="1"/>
  <c r="A132" i="1"/>
  <c r="B132" i="1"/>
  <c r="C132" i="1"/>
  <c r="D132" i="1"/>
  <c r="X132" i="1"/>
  <c r="E132" i="1"/>
  <c r="F132" i="1"/>
  <c r="G132" i="1"/>
  <c r="H132" i="1"/>
  <c r="Y132" i="1"/>
  <c r="I132" i="1"/>
  <c r="J132" i="1"/>
  <c r="Z132" i="1"/>
  <c r="K132" i="1"/>
  <c r="L132" i="1"/>
  <c r="M132" i="1"/>
  <c r="N132" i="1"/>
  <c r="O132" i="1"/>
  <c r="P132" i="1"/>
  <c r="A133" i="1"/>
  <c r="B133" i="1"/>
  <c r="C133" i="1"/>
  <c r="D133" i="1" s="1"/>
  <c r="X133" i="1" s="1"/>
  <c r="E133" i="1"/>
  <c r="F133" i="1"/>
  <c r="G133" i="1"/>
  <c r="H133" i="1"/>
  <c r="Y133" i="1"/>
  <c r="AE133" i="1"/>
  <c r="I133" i="1"/>
  <c r="J133" i="1"/>
  <c r="Z133" i="1" s="1"/>
  <c r="K133" i="1"/>
  <c r="L133" i="1"/>
  <c r="V133" i="1"/>
  <c r="M133" i="1"/>
  <c r="N133" i="1"/>
  <c r="O133" i="1"/>
  <c r="P133" i="1"/>
  <c r="A134" i="1"/>
  <c r="B134" i="1"/>
  <c r="C134" i="1"/>
  <c r="D134" i="1"/>
  <c r="X134" i="1"/>
  <c r="E134" i="1"/>
  <c r="F134" i="1"/>
  <c r="G134" i="1"/>
  <c r="H134" i="1"/>
  <c r="Y134" i="1"/>
  <c r="I134" i="1"/>
  <c r="J134" i="1"/>
  <c r="Z134" i="1"/>
  <c r="K134" i="1"/>
  <c r="L134" i="1"/>
  <c r="V134" i="1" s="1"/>
  <c r="M134" i="1"/>
  <c r="N134" i="1"/>
  <c r="O134" i="1"/>
  <c r="P134" i="1"/>
  <c r="A135" i="1"/>
  <c r="B135" i="1"/>
  <c r="C135" i="1"/>
  <c r="D135" i="1" s="1"/>
  <c r="X135" i="1" s="1"/>
  <c r="E135" i="1"/>
  <c r="F135" i="1"/>
  <c r="G135" i="1"/>
  <c r="H135" i="1"/>
  <c r="Y135" i="1"/>
  <c r="AE135" i="1" s="1"/>
  <c r="I135" i="1"/>
  <c r="J135" i="1"/>
  <c r="Z135" i="1"/>
  <c r="K135" i="1"/>
  <c r="L135" i="1"/>
  <c r="V135" i="1"/>
  <c r="M135" i="1"/>
  <c r="N135" i="1"/>
  <c r="O135" i="1"/>
  <c r="P135" i="1"/>
  <c r="A136" i="1"/>
  <c r="B136" i="1"/>
  <c r="C136" i="1"/>
  <c r="D136" i="1"/>
  <c r="X136" i="1"/>
  <c r="E136" i="1"/>
  <c r="F136" i="1"/>
  <c r="G136" i="1"/>
  <c r="H136" i="1"/>
  <c r="Y136" i="1" s="1"/>
  <c r="AE136" i="1" s="1"/>
  <c r="I136" i="1"/>
  <c r="J136" i="1"/>
  <c r="Z136" i="1"/>
  <c r="K136" i="1"/>
  <c r="L136" i="1"/>
  <c r="M136" i="1"/>
  <c r="N136" i="1"/>
  <c r="O136" i="1"/>
  <c r="P136" i="1"/>
  <c r="A137" i="1"/>
  <c r="B137" i="1"/>
  <c r="C137" i="1"/>
  <c r="D137" i="1" s="1"/>
  <c r="X137" i="1" s="1"/>
  <c r="E137" i="1"/>
  <c r="F137" i="1"/>
  <c r="G137" i="1"/>
  <c r="H137" i="1"/>
  <c r="Y137" i="1"/>
  <c r="AE137" i="1"/>
  <c r="I137" i="1"/>
  <c r="J137" i="1"/>
  <c r="Z137" i="1" s="1"/>
  <c r="K137" i="1"/>
  <c r="L137" i="1"/>
  <c r="V137" i="1"/>
  <c r="M137" i="1"/>
  <c r="N137" i="1"/>
  <c r="O137" i="1"/>
  <c r="P137" i="1"/>
  <c r="A138" i="1"/>
  <c r="B138" i="1"/>
  <c r="C138" i="1"/>
  <c r="D138" i="1"/>
  <c r="X138" i="1"/>
  <c r="E138" i="1"/>
  <c r="F138" i="1"/>
  <c r="G138" i="1"/>
  <c r="H138" i="1"/>
  <c r="Y138" i="1"/>
  <c r="AE138" i="1"/>
  <c r="I138" i="1"/>
  <c r="J138" i="1"/>
  <c r="Z138" i="1"/>
  <c r="K138" i="1"/>
  <c r="L138" i="1"/>
  <c r="V138" i="1" s="1"/>
  <c r="M138" i="1"/>
  <c r="N138" i="1"/>
  <c r="O138" i="1"/>
  <c r="P138" i="1"/>
  <c r="A139" i="1"/>
  <c r="B139" i="1"/>
  <c r="C139" i="1"/>
  <c r="D139" i="1" s="1"/>
  <c r="X139" i="1" s="1"/>
  <c r="E139" i="1"/>
  <c r="F139" i="1"/>
  <c r="G139" i="1"/>
  <c r="H139" i="1"/>
  <c r="Y139" i="1" s="1"/>
  <c r="AE139" i="1" s="1"/>
  <c r="I139" i="1"/>
  <c r="J139" i="1"/>
  <c r="Z139" i="1"/>
  <c r="K139" i="1"/>
  <c r="L139" i="1"/>
  <c r="V139" i="1" s="1"/>
  <c r="M139" i="1"/>
  <c r="N139" i="1"/>
  <c r="O139" i="1"/>
  <c r="P139" i="1"/>
  <c r="A140" i="1"/>
  <c r="B140" i="1"/>
  <c r="C140" i="1"/>
  <c r="D140" i="1" s="1"/>
  <c r="X140" i="1" s="1"/>
  <c r="E140" i="1"/>
  <c r="F140" i="1"/>
  <c r="G140" i="1"/>
  <c r="H140" i="1"/>
  <c r="Y140" i="1"/>
  <c r="AE140" i="1"/>
  <c r="I140" i="1"/>
  <c r="J140" i="1"/>
  <c r="Z140" i="1"/>
  <c r="K140" i="1"/>
  <c r="L140" i="1"/>
  <c r="M140" i="1"/>
  <c r="N140" i="1"/>
  <c r="O140" i="1"/>
  <c r="P140" i="1"/>
  <c r="A141" i="1"/>
  <c r="B141" i="1"/>
  <c r="C141" i="1"/>
  <c r="D141" i="1" s="1"/>
  <c r="X141" i="1" s="1"/>
  <c r="E141" i="1"/>
  <c r="F141" i="1"/>
  <c r="G141" i="1"/>
  <c r="H141" i="1"/>
  <c r="Y141" i="1"/>
  <c r="AE141" i="1" s="1"/>
  <c r="I141" i="1"/>
  <c r="J141" i="1"/>
  <c r="Z141" i="1"/>
  <c r="K141" i="1"/>
  <c r="L141" i="1"/>
  <c r="V141" i="1" s="1"/>
  <c r="M141" i="1"/>
  <c r="N141" i="1"/>
  <c r="O141" i="1"/>
  <c r="P141" i="1"/>
  <c r="A142" i="1"/>
  <c r="B142" i="1"/>
  <c r="C142" i="1"/>
  <c r="D142" i="1" s="1"/>
  <c r="X142" i="1"/>
  <c r="E142" i="1"/>
  <c r="F142" i="1"/>
  <c r="G142" i="1"/>
  <c r="H142" i="1"/>
  <c r="Y142" i="1" s="1"/>
  <c r="AE142" i="1" s="1"/>
  <c r="I142" i="1"/>
  <c r="J142" i="1"/>
  <c r="Z142" i="1" s="1"/>
  <c r="K142" i="1"/>
  <c r="L142" i="1"/>
  <c r="V142" i="1"/>
  <c r="M142" i="1"/>
  <c r="N142" i="1"/>
  <c r="O142" i="1"/>
  <c r="P142" i="1"/>
  <c r="A143" i="1"/>
  <c r="B143" i="1"/>
  <c r="C143" i="1"/>
  <c r="D143" i="1"/>
  <c r="X143" i="1" s="1"/>
  <c r="E143" i="1"/>
  <c r="F143" i="1"/>
  <c r="G143" i="1"/>
  <c r="H143" i="1"/>
  <c r="Y143" i="1"/>
  <c r="AE143" i="1"/>
  <c r="I143" i="1"/>
  <c r="J143" i="1"/>
  <c r="Z143" i="1" s="1"/>
  <c r="K143" i="1"/>
  <c r="L143" i="1"/>
  <c r="V143" i="1" s="1"/>
  <c r="M143" i="1"/>
  <c r="N143" i="1"/>
  <c r="O143" i="1"/>
  <c r="P143" i="1"/>
  <c r="A144" i="1"/>
  <c r="B144" i="1"/>
  <c r="C144" i="1"/>
  <c r="D144" i="1" s="1"/>
  <c r="X144" i="1" s="1"/>
  <c r="E144" i="1"/>
  <c r="F144" i="1"/>
  <c r="G144" i="1"/>
  <c r="H144" i="1"/>
  <c r="Y144" i="1" s="1"/>
  <c r="AE144" i="1" s="1"/>
  <c r="I144" i="1"/>
  <c r="J144" i="1"/>
  <c r="Z144" i="1"/>
  <c r="K144" i="1"/>
  <c r="L144" i="1"/>
  <c r="M144" i="1"/>
  <c r="N144" i="1"/>
  <c r="O144" i="1"/>
  <c r="P144" i="1"/>
  <c r="A145" i="1"/>
  <c r="B145" i="1"/>
  <c r="C145" i="1"/>
  <c r="D145" i="1"/>
  <c r="X145" i="1"/>
  <c r="E145" i="1"/>
  <c r="F145" i="1"/>
  <c r="G145" i="1"/>
  <c r="H145" i="1"/>
  <c r="Y145" i="1"/>
  <c r="AE145" i="1"/>
  <c r="I145" i="1"/>
  <c r="J145" i="1"/>
  <c r="Z145" i="1" s="1"/>
  <c r="K145" i="1"/>
  <c r="L145" i="1"/>
  <c r="M145" i="1"/>
  <c r="N145" i="1"/>
  <c r="O145" i="1"/>
  <c r="P145" i="1"/>
  <c r="A146" i="1"/>
  <c r="B146" i="1"/>
  <c r="C146" i="1"/>
  <c r="D146" i="1" s="1"/>
  <c r="X146" i="1" s="1"/>
  <c r="E146" i="1"/>
  <c r="F146" i="1"/>
  <c r="G146" i="1"/>
  <c r="H146" i="1"/>
  <c r="Y146" i="1" s="1"/>
  <c r="AE146" i="1"/>
  <c r="I146" i="1"/>
  <c r="J146" i="1"/>
  <c r="Z146" i="1"/>
  <c r="K146" i="1"/>
  <c r="L146" i="1"/>
  <c r="V146" i="1" s="1"/>
  <c r="M146" i="1"/>
  <c r="N146" i="1"/>
  <c r="O146" i="1"/>
  <c r="P146" i="1"/>
  <c r="A147" i="1"/>
  <c r="B147" i="1"/>
  <c r="C147" i="1"/>
  <c r="D147" i="1" s="1"/>
  <c r="X147" i="1" s="1"/>
  <c r="E147" i="1"/>
  <c r="F147" i="1"/>
  <c r="G147" i="1"/>
  <c r="H147" i="1"/>
  <c r="Y147" i="1"/>
  <c r="AE147" i="1" s="1"/>
  <c r="I147" i="1"/>
  <c r="J147" i="1"/>
  <c r="Z147" i="1"/>
  <c r="K147" i="1"/>
  <c r="L147" i="1"/>
  <c r="V147" i="1"/>
  <c r="M147" i="1"/>
  <c r="N147" i="1"/>
  <c r="O147" i="1"/>
  <c r="P147" i="1"/>
  <c r="A148" i="1"/>
  <c r="B148" i="1"/>
  <c r="C148" i="1"/>
  <c r="D148" i="1"/>
  <c r="X148" i="1"/>
  <c r="E148" i="1"/>
  <c r="F148" i="1"/>
  <c r="G148" i="1"/>
  <c r="H148" i="1"/>
  <c r="Y148" i="1" s="1"/>
  <c r="AE148" i="1" s="1"/>
  <c r="I148" i="1"/>
  <c r="J148" i="1"/>
  <c r="Z148" i="1"/>
  <c r="K148" i="1"/>
  <c r="L148" i="1"/>
  <c r="M148" i="1"/>
  <c r="N148" i="1"/>
  <c r="O148" i="1"/>
  <c r="P148" i="1"/>
  <c r="A149" i="1"/>
  <c r="B149" i="1"/>
  <c r="C149" i="1"/>
  <c r="D149" i="1" s="1"/>
  <c r="X149" i="1" s="1"/>
  <c r="E149" i="1"/>
  <c r="F149" i="1"/>
  <c r="G149" i="1"/>
  <c r="H149" i="1"/>
  <c r="Y149" i="1"/>
  <c r="AE149" i="1"/>
  <c r="I149" i="1"/>
  <c r="J149" i="1"/>
  <c r="Z149" i="1" s="1"/>
  <c r="K149" i="1"/>
  <c r="L149" i="1"/>
  <c r="M149" i="1"/>
  <c r="N149" i="1"/>
  <c r="O149" i="1"/>
  <c r="P149" i="1"/>
  <c r="A150" i="1"/>
  <c r="B150" i="1"/>
  <c r="C150" i="1"/>
  <c r="D150" i="1"/>
  <c r="X150" i="1"/>
  <c r="E150" i="1"/>
  <c r="F150" i="1"/>
  <c r="G150" i="1"/>
  <c r="H150" i="1"/>
  <c r="Y150" i="1" s="1"/>
  <c r="AE150" i="1" s="1"/>
  <c r="I150" i="1"/>
  <c r="J150" i="1"/>
  <c r="Z150" i="1" s="1"/>
  <c r="K150" i="1"/>
  <c r="L150" i="1"/>
  <c r="V150" i="1"/>
  <c r="M150" i="1"/>
  <c r="N150" i="1"/>
  <c r="O150" i="1"/>
  <c r="P150" i="1"/>
  <c r="A151" i="1"/>
  <c r="B151" i="1"/>
  <c r="C151" i="1"/>
  <c r="D151" i="1"/>
  <c r="X151" i="1" s="1"/>
  <c r="E151" i="1"/>
  <c r="F151" i="1"/>
  <c r="G151" i="1"/>
  <c r="H151" i="1"/>
  <c r="Y151" i="1" s="1"/>
  <c r="AE151" i="1" s="1"/>
  <c r="I151" i="1"/>
  <c r="J151" i="1"/>
  <c r="Z151" i="1" s="1"/>
  <c r="K151" i="1"/>
  <c r="L151" i="1"/>
  <c r="M151" i="1"/>
  <c r="N151" i="1"/>
  <c r="O151" i="1"/>
  <c r="P151" i="1"/>
  <c r="A152" i="1"/>
  <c r="B152" i="1"/>
  <c r="C152" i="1"/>
  <c r="D152" i="1"/>
  <c r="X152" i="1" s="1"/>
  <c r="E152" i="1"/>
  <c r="F152" i="1"/>
  <c r="G152" i="1"/>
  <c r="H152" i="1"/>
  <c r="Y152" i="1" s="1"/>
  <c r="AE152" i="1" s="1"/>
  <c r="I152" i="1"/>
  <c r="J152" i="1"/>
  <c r="Z152" i="1"/>
  <c r="K152" i="1"/>
  <c r="L152" i="1"/>
  <c r="M152" i="1"/>
  <c r="N152" i="1"/>
  <c r="O152" i="1"/>
  <c r="P152" i="1"/>
  <c r="A153" i="1"/>
  <c r="B153" i="1"/>
  <c r="C153" i="1"/>
  <c r="D153" i="1"/>
  <c r="X153" i="1" s="1"/>
  <c r="E153" i="1"/>
  <c r="F153" i="1"/>
  <c r="G153" i="1"/>
  <c r="H153" i="1"/>
  <c r="Y153" i="1"/>
  <c r="AE153" i="1" s="1"/>
  <c r="I153" i="1"/>
  <c r="J153" i="1"/>
  <c r="Z153" i="1" s="1"/>
  <c r="K153" i="1"/>
  <c r="L153" i="1"/>
  <c r="V153" i="1" s="1"/>
  <c r="M153" i="1"/>
  <c r="N153" i="1"/>
  <c r="O153" i="1"/>
  <c r="P153" i="1"/>
  <c r="A154" i="1"/>
  <c r="B154" i="1"/>
  <c r="C154" i="1"/>
  <c r="D154" i="1" s="1"/>
  <c r="X154" i="1" s="1"/>
  <c r="E154" i="1"/>
  <c r="F154" i="1"/>
  <c r="G154" i="1"/>
  <c r="H154" i="1"/>
  <c r="Y154" i="1"/>
  <c r="AE154" i="1"/>
  <c r="I154" i="1"/>
  <c r="J154" i="1"/>
  <c r="Z154" i="1" s="1"/>
  <c r="K154" i="1"/>
  <c r="L154" i="1"/>
  <c r="V154" i="1" s="1"/>
  <c r="M154" i="1"/>
  <c r="N154" i="1"/>
  <c r="O154" i="1"/>
  <c r="P154" i="1"/>
  <c r="A155" i="1"/>
  <c r="B155" i="1"/>
  <c r="C155" i="1"/>
  <c r="D155" i="1" s="1"/>
  <c r="X155" i="1" s="1"/>
  <c r="E155" i="1"/>
  <c r="F155" i="1"/>
  <c r="G155" i="1"/>
  <c r="H155" i="1"/>
  <c r="Y155" i="1"/>
  <c r="AE155" i="1" s="1"/>
  <c r="I155" i="1"/>
  <c r="J155" i="1"/>
  <c r="Z155" i="1"/>
  <c r="K155" i="1"/>
  <c r="L155" i="1"/>
  <c r="M155" i="1"/>
  <c r="N155" i="1"/>
  <c r="O155" i="1"/>
  <c r="P155" i="1"/>
  <c r="A156" i="1"/>
  <c r="B156" i="1"/>
  <c r="C156" i="1"/>
  <c r="D156" i="1"/>
  <c r="X156" i="1" s="1"/>
  <c r="E156" i="1"/>
  <c r="F156" i="1"/>
  <c r="G156" i="1"/>
  <c r="H156" i="1"/>
  <c r="Y156" i="1"/>
  <c r="AE156" i="1"/>
  <c r="I156" i="1"/>
  <c r="J156" i="1"/>
  <c r="Z156" i="1"/>
  <c r="K156" i="1"/>
  <c r="L156" i="1"/>
  <c r="M156" i="1"/>
  <c r="N156" i="1"/>
  <c r="O156" i="1"/>
  <c r="P156" i="1"/>
  <c r="A157" i="1"/>
  <c r="B157" i="1"/>
  <c r="C157" i="1"/>
  <c r="D157" i="1" s="1"/>
  <c r="X157" i="1" s="1"/>
  <c r="E157" i="1"/>
  <c r="F157" i="1"/>
  <c r="G157" i="1"/>
  <c r="H157" i="1"/>
  <c r="Y157" i="1"/>
  <c r="AE157" i="1" s="1"/>
  <c r="I157" i="1"/>
  <c r="J157" i="1"/>
  <c r="Z157" i="1"/>
  <c r="K157" i="1"/>
  <c r="L157" i="1"/>
  <c r="M157" i="1"/>
  <c r="N157" i="1"/>
  <c r="O157" i="1"/>
  <c r="P157" i="1"/>
  <c r="A158" i="1"/>
  <c r="B158" i="1"/>
  <c r="C158" i="1"/>
  <c r="D158" i="1" s="1"/>
  <c r="X158" i="1" s="1"/>
  <c r="E158" i="1"/>
  <c r="F158" i="1"/>
  <c r="G158" i="1"/>
  <c r="H158" i="1"/>
  <c r="Y158" i="1"/>
  <c r="AE158" i="1" s="1"/>
  <c r="I158" i="1"/>
  <c r="J158" i="1"/>
  <c r="Z158" i="1"/>
  <c r="K158" i="1"/>
  <c r="L158" i="1"/>
  <c r="M158" i="1"/>
  <c r="N158" i="1"/>
  <c r="O158" i="1"/>
  <c r="P158" i="1"/>
  <c r="A159" i="1"/>
  <c r="B159" i="1"/>
  <c r="C159" i="1"/>
  <c r="D159" i="1" s="1"/>
  <c r="X159" i="1" s="1"/>
  <c r="E159" i="1"/>
  <c r="F159" i="1"/>
  <c r="G159" i="1"/>
  <c r="H159" i="1"/>
  <c r="Y159" i="1"/>
  <c r="AE159" i="1" s="1"/>
  <c r="I159" i="1"/>
  <c r="J159" i="1"/>
  <c r="Z159" i="1"/>
  <c r="K159" i="1"/>
  <c r="L159" i="1"/>
  <c r="V159" i="1" s="1"/>
  <c r="M159" i="1"/>
  <c r="N159" i="1"/>
  <c r="O159" i="1"/>
  <c r="P159" i="1"/>
  <c r="A160" i="1"/>
  <c r="B160" i="1"/>
  <c r="C160" i="1"/>
  <c r="D160" i="1" s="1"/>
  <c r="X160" i="1"/>
  <c r="E160" i="1"/>
  <c r="F160" i="1"/>
  <c r="G160" i="1"/>
  <c r="H160" i="1"/>
  <c r="Y160" i="1" s="1"/>
  <c r="AE160" i="1" s="1"/>
  <c r="I160" i="1"/>
  <c r="J160" i="1"/>
  <c r="Z160" i="1" s="1"/>
  <c r="K160" i="1"/>
  <c r="L160" i="1"/>
  <c r="M160" i="1"/>
  <c r="N160" i="1"/>
  <c r="O160" i="1"/>
  <c r="P160" i="1"/>
  <c r="A161" i="1"/>
  <c r="B161" i="1"/>
  <c r="C161" i="1"/>
  <c r="D161" i="1" s="1"/>
  <c r="X161" i="1" s="1"/>
  <c r="E161" i="1"/>
  <c r="F161" i="1"/>
  <c r="G161" i="1"/>
  <c r="H161" i="1"/>
  <c r="Y161" i="1" s="1"/>
  <c r="AE161" i="1" s="1"/>
  <c r="I161" i="1"/>
  <c r="J161" i="1"/>
  <c r="Z161" i="1" s="1"/>
  <c r="K161" i="1"/>
  <c r="L161" i="1"/>
  <c r="V161" i="1"/>
  <c r="M161" i="1"/>
  <c r="N161" i="1"/>
  <c r="O161" i="1"/>
  <c r="P161" i="1"/>
  <c r="A162" i="1"/>
  <c r="B162" i="1"/>
  <c r="C162" i="1"/>
  <c r="D162" i="1"/>
  <c r="X162" i="1" s="1"/>
  <c r="E162" i="1"/>
  <c r="F162" i="1"/>
  <c r="G162" i="1"/>
  <c r="H162" i="1"/>
  <c r="Y162" i="1" s="1"/>
  <c r="AE162" i="1" s="1"/>
  <c r="I162" i="1"/>
  <c r="J162" i="1"/>
  <c r="Z162" i="1"/>
  <c r="K162" i="1"/>
  <c r="L162" i="1"/>
  <c r="V162" i="1"/>
  <c r="M162" i="1"/>
  <c r="N162" i="1"/>
  <c r="O162" i="1"/>
  <c r="P162" i="1"/>
  <c r="A163" i="1"/>
  <c r="B163" i="1"/>
  <c r="C163" i="1"/>
  <c r="D163" i="1"/>
  <c r="X163" i="1"/>
  <c r="E163" i="1"/>
  <c r="F163" i="1"/>
  <c r="G163" i="1"/>
  <c r="H163" i="1"/>
  <c r="Y163" i="1" s="1"/>
  <c r="AE163" i="1" s="1"/>
  <c r="I163" i="1"/>
  <c r="J163" i="1"/>
  <c r="Z163" i="1" s="1"/>
  <c r="K163" i="1"/>
  <c r="L163" i="1"/>
  <c r="M163" i="1"/>
  <c r="N163" i="1"/>
  <c r="O163" i="1"/>
  <c r="P163" i="1"/>
  <c r="A164" i="1"/>
  <c r="B164" i="1"/>
  <c r="C164" i="1"/>
  <c r="D164" i="1" s="1"/>
  <c r="X164" i="1" s="1"/>
  <c r="E164" i="1"/>
  <c r="F164" i="1"/>
  <c r="G164" i="1"/>
  <c r="H164" i="1"/>
  <c r="Y164" i="1" s="1"/>
  <c r="I164" i="1"/>
  <c r="J164" i="1"/>
  <c r="Z164" i="1" s="1"/>
  <c r="K164" i="1"/>
  <c r="L164" i="1"/>
  <c r="M164" i="1"/>
  <c r="N164" i="1"/>
  <c r="O164" i="1"/>
  <c r="P164" i="1"/>
  <c r="A165" i="1"/>
  <c r="B165" i="1"/>
  <c r="C165" i="1"/>
  <c r="D165" i="1"/>
  <c r="X165" i="1"/>
  <c r="E165" i="1"/>
  <c r="F165" i="1"/>
  <c r="G165" i="1"/>
  <c r="H165" i="1"/>
  <c r="Y165" i="1" s="1"/>
  <c r="AE165" i="1" s="1"/>
  <c r="I165" i="1"/>
  <c r="J165" i="1"/>
  <c r="Z165" i="1"/>
  <c r="K165" i="1"/>
  <c r="L165" i="1"/>
  <c r="M165" i="1"/>
  <c r="N165" i="1"/>
  <c r="O165" i="1"/>
  <c r="P165" i="1"/>
  <c r="A166" i="1"/>
  <c r="B166" i="1"/>
  <c r="C166" i="1"/>
  <c r="D166" i="1"/>
  <c r="X166" i="1" s="1"/>
  <c r="E166" i="1"/>
  <c r="F166" i="1"/>
  <c r="G166" i="1"/>
  <c r="H166" i="1"/>
  <c r="Y166" i="1"/>
  <c r="AE166" i="1" s="1"/>
  <c r="I166" i="1"/>
  <c r="J166" i="1"/>
  <c r="Z166" i="1" s="1"/>
  <c r="K166" i="1"/>
  <c r="L166" i="1"/>
  <c r="V166" i="1" s="1"/>
  <c r="M166" i="1"/>
  <c r="N166" i="1"/>
  <c r="O166" i="1"/>
  <c r="P166" i="1"/>
  <c r="A167" i="1"/>
  <c r="B167" i="1"/>
  <c r="C167" i="1"/>
  <c r="D167" i="1" s="1"/>
  <c r="X167" i="1" s="1"/>
  <c r="E167" i="1"/>
  <c r="F167" i="1"/>
  <c r="G167" i="1"/>
  <c r="H167" i="1"/>
  <c r="Y167" i="1"/>
  <c r="AE167" i="1"/>
  <c r="I167" i="1"/>
  <c r="J167" i="1"/>
  <c r="Z167" i="1" s="1"/>
  <c r="K167" i="1"/>
  <c r="L167" i="1"/>
  <c r="V167" i="1" s="1"/>
  <c r="M167" i="1"/>
  <c r="N167" i="1"/>
  <c r="O167" i="1"/>
  <c r="P167" i="1"/>
  <c r="A168" i="1"/>
  <c r="B168" i="1"/>
  <c r="C168" i="1"/>
  <c r="D168" i="1" s="1"/>
  <c r="X168" i="1" s="1"/>
  <c r="E168" i="1"/>
  <c r="F168" i="1"/>
  <c r="G168" i="1"/>
  <c r="H168" i="1"/>
  <c r="Y168" i="1"/>
  <c r="AE168" i="1" s="1"/>
  <c r="I168" i="1"/>
  <c r="J168" i="1"/>
  <c r="Z168" i="1"/>
  <c r="K168" i="1"/>
  <c r="L168" i="1"/>
  <c r="M168" i="1"/>
  <c r="N168" i="1"/>
  <c r="O168" i="1"/>
  <c r="P168" i="1"/>
  <c r="A169" i="1"/>
  <c r="B169" i="1"/>
  <c r="C169" i="1"/>
  <c r="D169" i="1"/>
  <c r="X169" i="1" s="1"/>
  <c r="E169" i="1"/>
  <c r="F169" i="1"/>
  <c r="G169" i="1"/>
  <c r="H169" i="1"/>
  <c r="Y169" i="1"/>
  <c r="AE169" i="1"/>
  <c r="I169" i="1"/>
  <c r="J169" i="1"/>
  <c r="Z169" i="1"/>
  <c r="K169" i="1"/>
  <c r="L169" i="1"/>
  <c r="M169" i="1"/>
  <c r="N169" i="1"/>
  <c r="O169" i="1"/>
  <c r="P169" i="1"/>
  <c r="A170" i="1"/>
  <c r="B170" i="1"/>
  <c r="C170" i="1"/>
  <c r="D170" i="1" s="1"/>
  <c r="X170" i="1" s="1"/>
  <c r="E170" i="1"/>
  <c r="F170" i="1"/>
  <c r="G170" i="1"/>
  <c r="H170" i="1"/>
  <c r="Y170" i="1"/>
  <c r="AE170" i="1" s="1"/>
  <c r="I170" i="1"/>
  <c r="J170" i="1"/>
  <c r="Z170" i="1"/>
  <c r="K170" i="1"/>
  <c r="L170" i="1"/>
  <c r="M170" i="1"/>
  <c r="N170" i="1"/>
  <c r="O170" i="1"/>
  <c r="P170" i="1"/>
  <c r="A171" i="1"/>
  <c r="B171" i="1"/>
  <c r="C171" i="1"/>
  <c r="D171" i="1" s="1"/>
  <c r="X171" i="1" s="1"/>
  <c r="E171" i="1"/>
  <c r="F171" i="1"/>
  <c r="G171" i="1"/>
  <c r="H171" i="1"/>
  <c r="Y171" i="1"/>
  <c r="AE171" i="1" s="1"/>
  <c r="I171" i="1"/>
  <c r="J171" i="1"/>
  <c r="Z171" i="1"/>
  <c r="K171" i="1"/>
  <c r="L171" i="1"/>
  <c r="V171" i="1" s="1"/>
  <c r="M171" i="1"/>
  <c r="N171" i="1"/>
  <c r="O171" i="1"/>
  <c r="P171" i="1"/>
  <c r="A172" i="1"/>
  <c r="B172" i="1"/>
  <c r="C172" i="1"/>
  <c r="D172" i="1" s="1"/>
  <c r="X172" i="1"/>
  <c r="E172" i="1"/>
  <c r="F172" i="1"/>
  <c r="G172" i="1"/>
  <c r="H172" i="1"/>
  <c r="Y172" i="1" s="1"/>
  <c r="AE172" i="1" s="1"/>
  <c r="I172" i="1"/>
  <c r="J172" i="1"/>
  <c r="Z172" i="1"/>
  <c r="K172" i="1"/>
  <c r="L172" i="1"/>
  <c r="M172" i="1"/>
  <c r="N172" i="1"/>
  <c r="O172" i="1"/>
  <c r="P172" i="1"/>
  <c r="A173" i="1"/>
  <c r="B173" i="1"/>
  <c r="C173" i="1"/>
  <c r="D173" i="1" s="1"/>
  <c r="X173" i="1"/>
  <c r="E173" i="1"/>
  <c r="F173" i="1"/>
  <c r="G173" i="1"/>
  <c r="H173" i="1"/>
  <c r="Y173" i="1" s="1"/>
  <c r="AE173" i="1" s="1"/>
  <c r="I173" i="1"/>
  <c r="J173" i="1"/>
  <c r="Z173" i="1" s="1"/>
  <c r="K173" i="1"/>
  <c r="L173" i="1"/>
  <c r="M173" i="1"/>
  <c r="N173" i="1"/>
  <c r="O173" i="1"/>
  <c r="P173" i="1"/>
  <c r="A174" i="1"/>
  <c r="B174" i="1"/>
  <c r="C174" i="1"/>
  <c r="D174" i="1" s="1"/>
  <c r="X174" i="1" s="1"/>
  <c r="E174" i="1"/>
  <c r="F174" i="1"/>
  <c r="G174" i="1"/>
  <c r="H174" i="1"/>
  <c r="Y174" i="1" s="1"/>
  <c r="AE174" i="1" s="1"/>
  <c r="I174" i="1"/>
  <c r="J174" i="1"/>
  <c r="Z174" i="1" s="1"/>
  <c r="K174" i="1"/>
  <c r="L174" i="1"/>
  <c r="M174" i="1"/>
  <c r="N174" i="1"/>
  <c r="O174" i="1"/>
  <c r="P174" i="1"/>
  <c r="A175" i="1"/>
  <c r="B175" i="1"/>
  <c r="C175" i="1"/>
  <c r="D175" i="1" s="1"/>
  <c r="X175" i="1" s="1"/>
  <c r="E175" i="1"/>
  <c r="F175" i="1"/>
  <c r="G175" i="1"/>
  <c r="H175" i="1"/>
  <c r="Y175" i="1"/>
  <c r="AE175" i="1" s="1"/>
  <c r="I175" i="1"/>
  <c r="J175" i="1"/>
  <c r="Z175" i="1" s="1"/>
  <c r="K175" i="1"/>
  <c r="L175" i="1"/>
  <c r="V175" i="1"/>
  <c r="M175" i="1"/>
  <c r="N175" i="1"/>
  <c r="O175" i="1"/>
  <c r="P175" i="1"/>
  <c r="A176" i="1"/>
  <c r="B176" i="1"/>
  <c r="C176" i="1"/>
  <c r="D176" i="1"/>
  <c r="X176" i="1"/>
  <c r="E176" i="1"/>
  <c r="F176" i="1"/>
  <c r="G176" i="1"/>
  <c r="H176" i="1"/>
  <c r="Y176" i="1" s="1"/>
  <c r="AE176" i="1" s="1"/>
  <c r="I176" i="1"/>
  <c r="J176" i="1"/>
  <c r="Z176" i="1"/>
  <c r="K176" i="1"/>
  <c r="L176" i="1"/>
  <c r="V176" i="1" s="1"/>
  <c r="M176" i="1"/>
  <c r="N176" i="1"/>
  <c r="O176" i="1"/>
  <c r="P176" i="1"/>
  <c r="A177" i="1"/>
  <c r="B177" i="1"/>
  <c r="C177" i="1"/>
  <c r="D177" i="1" s="1"/>
  <c r="X177" i="1" s="1"/>
  <c r="E177" i="1"/>
  <c r="F177" i="1"/>
  <c r="G177" i="1"/>
  <c r="H177" i="1"/>
  <c r="Y177" i="1" s="1"/>
  <c r="AE177" i="1" s="1"/>
  <c r="I177" i="1"/>
  <c r="J177" i="1"/>
  <c r="Z177" i="1"/>
  <c r="K177" i="1"/>
  <c r="L177" i="1"/>
  <c r="V177" i="1" s="1"/>
  <c r="M177" i="1"/>
  <c r="N177" i="1"/>
  <c r="O177" i="1"/>
  <c r="P177" i="1"/>
  <c r="A178" i="1"/>
  <c r="B178" i="1"/>
  <c r="C178" i="1"/>
  <c r="D178" i="1" s="1"/>
  <c r="X178" i="1" s="1"/>
  <c r="E178" i="1"/>
  <c r="F178" i="1"/>
  <c r="G178" i="1"/>
  <c r="H178" i="1"/>
  <c r="Y178" i="1"/>
  <c r="AE178" i="1"/>
  <c r="I178" i="1"/>
  <c r="J178" i="1"/>
  <c r="Z178" i="1"/>
  <c r="K178" i="1"/>
  <c r="L178" i="1"/>
  <c r="V178" i="1" s="1"/>
  <c r="M178" i="1"/>
  <c r="N178" i="1"/>
  <c r="O178" i="1"/>
  <c r="P178" i="1"/>
  <c r="A179" i="1"/>
  <c r="B179" i="1"/>
  <c r="C179" i="1"/>
  <c r="D179" i="1" s="1"/>
  <c r="X179" i="1" s="1"/>
  <c r="E179" i="1"/>
  <c r="F179" i="1"/>
  <c r="G179" i="1"/>
  <c r="H179" i="1"/>
  <c r="Y179" i="1" s="1"/>
  <c r="AE179" i="1" s="1"/>
  <c r="I179" i="1"/>
  <c r="J179" i="1"/>
  <c r="Z179" i="1" s="1"/>
  <c r="K179" i="1"/>
  <c r="L179" i="1"/>
  <c r="V179" i="1"/>
  <c r="M179" i="1"/>
  <c r="N179" i="1"/>
  <c r="O179" i="1"/>
  <c r="P179" i="1"/>
  <c r="A180" i="1"/>
  <c r="B180" i="1"/>
  <c r="C180" i="1"/>
  <c r="D180" i="1"/>
  <c r="X180" i="1" s="1"/>
  <c r="E180" i="1"/>
  <c r="F180" i="1"/>
  <c r="G180" i="1"/>
  <c r="H180" i="1"/>
  <c r="Y180" i="1" s="1"/>
  <c r="AE180" i="1" s="1"/>
  <c r="I180" i="1"/>
  <c r="J180" i="1"/>
  <c r="Z180" i="1"/>
  <c r="K180" i="1"/>
  <c r="L180" i="1"/>
  <c r="V180" i="1" s="1"/>
  <c r="M180" i="1"/>
  <c r="N180" i="1"/>
  <c r="O180" i="1"/>
  <c r="P180" i="1"/>
  <c r="A181" i="1"/>
  <c r="B181" i="1"/>
  <c r="C181" i="1"/>
  <c r="D181" i="1" s="1"/>
  <c r="X181" i="1"/>
  <c r="E181" i="1"/>
  <c r="F181" i="1"/>
  <c r="G181" i="1"/>
  <c r="H181" i="1"/>
  <c r="Y181" i="1" s="1"/>
  <c r="AE181" i="1"/>
  <c r="I181" i="1"/>
  <c r="J181" i="1"/>
  <c r="Z181" i="1" s="1"/>
  <c r="K181" i="1"/>
  <c r="L181" i="1"/>
  <c r="V181" i="1"/>
  <c r="M181" i="1"/>
  <c r="N181" i="1"/>
  <c r="O181" i="1"/>
  <c r="P181" i="1"/>
  <c r="A182" i="1"/>
  <c r="B182" i="1"/>
  <c r="C182" i="1"/>
  <c r="D182" i="1"/>
  <c r="X182" i="1" s="1"/>
  <c r="E182" i="1"/>
  <c r="F182" i="1"/>
  <c r="G182" i="1"/>
  <c r="H182" i="1"/>
  <c r="Y182" i="1"/>
  <c r="AE182" i="1" s="1"/>
  <c r="I182" i="1"/>
  <c r="J182" i="1"/>
  <c r="Z182" i="1"/>
  <c r="K182" i="1"/>
  <c r="L182" i="1"/>
  <c r="V182" i="1" s="1"/>
  <c r="M182" i="1"/>
  <c r="N182" i="1"/>
  <c r="O182" i="1"/>
  <c r="P182" i="1"/>
  <c r="A183" i="1"/>
  <c r="B183" i="1"/>
  <c r="C183" i="1"/>
  <c r="D183" i="1" s="1"/>
  <c r="X183" i="1"/>
  <c r="E183" i="1"/>
  <c r="F183" i="1"/>
  <c r="G183" i="1"/>
  <c r="H183" i="1"/>
  <c r="Y183" i="1" s="1"/>
  <c r="AE183" i="1" s="1"/>
  <c r="I183" i="1"/>
  <c r="J183" i="1"/>
  <c r="Z183" i="1" s="1"/>
  <c r="K183" i="1"/>
  <c r="L183" i="1"/>
  <c r="M183" i="1"/>
  <c r="N183" i="1"/>
  <c r="O183" i="1"/>
  <c r="P183" i="1"/>
  <c r="A184" i="1"/>
  <c r="B184" i="1"/>
  <c r="C184" i="1"/>
  <c r="D184" i="1" s="1"/>
  <c r="X184" i="1" s="1"/>
  <c r="E184" i="1"/>
  <c r="F184" i="1"/>
  <c r="G184" i="1"/>
  <c r="H184" i="1"/>
  <c r="Y184" i="1" s="1"/>
  <c r="AE184" i="1" s="1"/>
  <c r="I184" i="1"/>
  <c r="J184" i="1"/>
  <c r="Z184" i="1"/>
  <c r="K184" i="1"/>
  <c r="L184" i="1"/>
  <c r="V184" i="1"/>
  <c r="M184" i="1"/>
  <c r="N184" i="1"/>
  <c r="O184" i="1"/>
  <c r="P184" i="1"/>
  <c r="A185" i="1"/>
  <c r="B185" i="1"/>
  <c r="C185" i="1"/>
  <c r="D185" i="1"/>
  <c r="X185" i="1" s="1"/>
  <c r="E185" i="1"/>
  <c r="F185" i="1"/>
  <c r="G185" i="1"/>
  <c r="H185" i="1"/>
  <c r="Y185" i="1"/>
  <c r="AE185" i="1" s="1"/>
  <c r="I185" i="1"/>
  <c r="J185" i="1"/>
  <c r="Z185" i="1"/>
  <c r="K185" i="1"/>
  <c r="L185" i="1"/>
  <c r="M185" i="1"/>
  <c r="N185" i="1"/>
  <c r="O185" i="1"/>
  <c r="P185" i="1"/>
  <c r="A186" i="1"/>
  <c r="B186" i="1"/>
  <c r="C186" i="1"/>
  <c r="D186" i="1"/>
  <c r="X186" i="1"/>
  <c r="E186" i="1"/>
  <c r="F186" i="1"/>
  <c r="G186" i="1"/>
  <c r="H186" i="1"/>
  <c r="Y186" i="1" s="1"/>
  <c r="AE186" i="1" s="1"/>
  <c r="I186" i="1"/>
  <c r="J186" i="1"/>
  <c r="Z186" i="1" s="1"/>
  <c r="K186" i="1"/>
  <c r="L186" i="1"/>
  <c r="V186" i="1" s="1"/>
  <c r="M186" i="1"/>
  <c r="N186" i="1"/>
  <c r="O186" i="1"/>
  <c r="P186" i="1"/>
  <c r="A187" i="1"/>
  <c r="B187" i="1"/>
  <c r="C187" i="1"/>
  <c r="D187" i="1" s="1"/>
  <c r="X187" i="1" s="1"/>
  <c r="E187" i="1"/>
  <c r="F187" i="1"/>
  <c r="G187" i="1"/>
  <c r="H187" i="1"/>
  <c r="Y187" i="1" s="1"/>
  <c r="AE187" i="1" s="1"/>
  <c r="I187" i="1"/>
  <c r="J187" i="1"/>
  <c r="Z187" i="1"/>
  <c r="K187" i="1"/>
  <c r="L187" i="1"/>
  <c r="V187" i="1"/>
  <c r="M187" i="1"/>
  <c r="N187" i="1"/>
  <c r="O187" i="1"/>
  <c r="P187" i="1"/>
  <c r="A188" i="1"/>
  <c r="B188" i="1"/>
  <c r="C188" i="1"/>
  <c r="D188" i="1"/>
  <c r="X188" i="1" s="1"/>
  <c r="E188" i="1"/>
  <c r="F188" i="1"/>
  <c r="G188" i="1"/>
  <c r="H188" i="1"/>
  <c r="Y188" i="1"/>
  <c r="AE188" i="1"/>
  <c r="I188" i="1"/>
  <c r="J188" i="1"/>
  <c r="Z188" i="1"/>
  <c r="K188" i="1"/>
  <c r="L188" i="1"/>
  <c r="V188" i="1" s="1"/>
  <c r="M188" i="1"/>
  <c r="N188" i="1"/>
  <c r="O188" i="1"/>
  <c r="P188" i="1"/>
  <c r="A189" i="1"/>
  <c r="B189" i="1"/>
  <c r="C189" i="1"/>
  <c r="D189" i="1" s="1"/>
  <c r="X189" i="1" s="1"/>
  <c r="E189" i="1"/>
  <c r="F189" i="1"/>
  <c r="G189" i="1"/>
  <c r="H189" i="1"/>
  <c r="Y189" i="1" s="1"/>
  <c r="AE189" i="1" s="1"/>
  <c r="I189" i="1"/>
  <c r="J189" i="1"/>
  <c r="Z189" i="1" s="1"/>
  <c r="K189" i="1"/>
  <c r="L189" i="1"/>
  <c r="V189" i="1"/>
  <c r="M189" i="1"/>
  <c r="N189" i="1"/>
  <c r="O189" i="1"/>
  <c r="P189" i="1"/>
  <c r="A190" i="1"/>
  <c r="B190" i="1"/>
  <c r="C190" i="1"/>
  <c r="D190" i="1"/>
  <c r="X190" i="1" s="1"/>
  <c r="E190" i="1"/>
  <c r="F190" i="1"/>
  <c r="G190" i="1"/>
  <c r="H190" i="1"/>
  <c r="Y190" i="1" s="1"/>
  <c r="AE190" i="1" s="1"/>
  <c r="I190" i="1"/>
  <c r="J190" i="1"/>
  <c r="Z190" i="1"/>
  <c r="K190" i="1"/>
  <c r="L190" i="1"/>
  <c r="V190" i="1" s="1"/>
  <c r="M190" i="1"/>
  <c r="N190" i="1"/>
  <c r="O190" i="1"/>
  <c r="P190" i="1"/>
  <c r="A191" i="1"/>
  <c r="B191" i="1"/>
  <c r="C191" i="1"/>
  <c r="D191" i="1" s="1"/>
  <c r="X191" i="1" s="1"/>
  <c r="E191" i="1"/>
  <c r="F191" i="1"/>
  <c r="G191" i="1"/>
  <c r="H191" i="1"/>
  <c r="Y191" i="1" s="1"/>
  <c r="AE191" i="1"/>
  <c r="I191" i="1"/>
  <c r="J191" i="1"/>
  <c r="Z191" i="1" s="1"/>
  <c r="K191" i="1"/>
  <c r="L191" i="1"/>
  <c r="V191" i="1"/>
  <c r="M191" i="1"/>
  <c r="N191" i="1"/>
  <c r="O191" i="1"/>
  <c r="P191" i="1"/>
  <c r="A192" i="1"/>
  <c r="B192" i="1"/>
  <c r="C192" i="1"/>
  <c r="D192" i="1"/>
  <c r="X192" i="1" s="1"/>
  <c r="E192" i="1"/>
  <c r="F192" i="1"/>
  <c r="G192" i="1"/>
  <c r="H192" i="1"/>
  <c r="Y192" i="1"/>
  <c r="AE192" i="1" s="1"/>
  <c r="I192" i="1"/>
  <c r="J192" i="1"/>
  <c r="Z192" i="1"/>
  <c r="AA192" i="1" s="1"/>
  <c r="K192" i="1"/>
  <c r="L192" i="1"/>
  <c r="M192" i="1"/>
  <c r="N192" i="1"/>
  <c r="O192" i="1"/>
  <c r="P192" i="1"/>
  <c r="A193" i="1"/>
  <c r="B193" i="1"/>
  <c r="C193" i="1"/>
  <c r="D193" i="1" s="1"/>
  <c r="X193" i="1"/>
  <c r="E193" i="1"/>
  <c r="F193" i="1"/>
  <c r="G193" i="1"/>
  <c r="H193" i="1"/>
  <c r="Y193" i="1" s="1"/>
  <c r="AE193" i="1" s="1"/>
  <c r="I193" i="1"/>
  <c r="J193" i="1"/>
  <c r="Z193" i="1" s="1"/>
  <c r="K193" i="1"/>
  <c r="L193" i="1"/>
  <c r="M193" i="1"/>
  <c r="N193" i="1"/>
  <c r="O193" i="1"/>
  <c r="P193" i="1"/>
  <c r="A194" i="1"/>
  <c r="B194" i="1"/>
  <c r="C194" i="1"/>
  <c r="D194" i="1"/>
  <c r="X194" i="1"/>
  <c r="E194" i="1"/>
  <c r="F194" i="1"/>
  <c r="G194" i="1"/>
  <c r="H194" i="1"/>
  <c r="Y194" i="1" s="1"/>
  <c r="AE194" i="1" s="1"/>
  <c r="I194" i="1"/>
  <c r="J194" i="1"/>
  <c r="Z194" i="1" s="1"/>
  <c r="K194" i="1"/>
  <c r="L194" i="1"/>
  <c r="M194" i="1"/>
  <c r="N194" i="1"/>
  <c r="O194" i="1"/>
  <c r="P194" i="1"/>
  <c r="A195" i="1"/>
  <c r="B195" i="1"/>
  <c r="C195" i="1"/>
  <c r="D195" i="1" s="1"/>
  <c r="X195" i="1" s="1"/>
  <c r="E195" i="1"/>
  <c r="F195" i="1"/>
  <c r="G195" i="1"/>
  <c r="H195" i="1"/>
  <c r="Y195" i="1"/>
  <c r="AE195" i="1" s="1"/>
  <c r="I195" i="1"/>
  <c r="J195" i="1"/>
  <c r="Z195" i="1" s="1"/>
  <c r="K195" i="1"/>
  <c r="L195" i="1"/>
  <c r="V195" i="1"/>
  <c r="M195" i="1"/>
  <c r="N195" i="1"/>
  <c r="O195" i="1"/>
  <c r="P195" i="1"/>
  <c r="A196" i="1"/>
  <c r="B196" i="1"/>
  <c r="C196" i="1"/>
  <c r="D196" i="1"/>
  <c r="X196" i="1"/>
  <c r="E196" i="1"/>
  <c r="F196" i="1"/>
  <c r="G196" i="1"/>
  <c r="H196" i="1"/>
  <c r="Y196" i="1" s="1"/>
  <c r="AE196" i="1" s="1"/>
  <c r="I196" i="1"/>
  <c r="J196" i="1"/>
  <c r="Z196" i="1"/>
  <c r="AA196" i="1" s="1"/>
  <c r="K196" i="1"/>
  <c r="L196" i="1"/>
  <c r="V196" i="1" s="1"/>
  <c r="M196" i="1"/>
  <c r="N196" i="1"/>
  <c r="O196" i="1"/>
  <c r="P196" i="1"/>
  <c r="A197" i="1"/>
  <c r="B197" i="1"/>
  <c r="C197" i="1"/>
  <c r="D197" i="1" s="1"/>
  <c r="X197" i="1" s="1"/>
  <c r="E197" i="1"/>
  <c r="F197" i="1"/>
  <c r="G197" i="1"/>
  <c r="H197" i="1"/>
  <c r="Y197" i="1"/>
  <c r="AE197" i="1" s="1"/>
  <c r="I197" i="1"/>
  <c r="J197" i="1"/>
  <c r="Z197" i="1"/>
  <c r="K197" i="1"/>
  <c r="L197" i="1"/>
  <c r="M197" i="1"/>
  <c r="N197" i="1"/>
  <c r="O197" i="1"/>
  <c r="P197" i="1"/>
  <c r="A198" i="1"/>
  <c r="B198" i="1"/>
  <c r="C198" i="1"/>
  <c r="D198" i="1" s="1"/>
  <c r="X198" i="1" s="1"/>
  <c r="E198" i="1"/>
  <c r="F198" i="1"/>
  <c r="G198" i="1"/>
  <c r="H198" i="1"/>
  <c r="Y198" i="1"/>
  <c r="AE198" i="1"/>
  <c r="I198" i="1"/>
  <c r="J198" i="1"/>
  <c r="Z198" i="1"/>
  <c r="K198" i="1"/>
  <c r="L198" i="1"/>
  <c r="V198" i="1"/>
  <c r="M198" i="1"/>
  <c r="N198" i="1"/>
  <c r="O198" i="1"/>
  <c r="P198" i="1"/>
  <c r="A199" i="1"/>
  <c r="B199" i="1"/>
  <c r="C199" i="1"/>
  <c r="D199" i="1"/>
  <c r="X199" i="1"/>
  <c r="E199" i="1"/>
  <c r="F199" i="1"/>
  <c r="G199" i="1"/>
  <c r="H199" i="1"/>
  <c r="Y199" i="1" s="1"/>
  <c r="AE199" i="1" s="1"/>
  <c r="I199" i="1"/>
  <c r="J199" i="1"/>
  <c r="Z199" i="1" s="1"/>
  <c r="K199" i="1"/>
  <c r="L199" i="1"/>
  <c r="M199" i="1"/>
  <c r="N199" i="1"/>
  <c r="O199" i="1"/>
  <c r="P199" i="1"/>
  <c r="A200" i="1"/>
  <c r="B200" i="1"/>
  <c r="C200" i="1"/>
  <c r="D200" i="1" s="1"/>
  <c r="X200" i="1"/>
  <c r="E200" i="1"/>
  <c r="F200" i="1"/>
  <c r="G200" i="1"/>
  <c r="H200" i="1"/>
  <c r="Y200" i="1" s="1"/>
  <c r="AE200" i="1" s="1"/>
  <c r="I200" i="1"/>
  <c r="J200" i="1"/>
  <c r="Z200" i="1" s="1"/>
  <c r="AA200" i="1" s="1"/>
  <c r="K200" i="1"/>
  <c r="L200" i="1"/>
  <c r="M200" i="1"/>
  <c r="N200" i="1"/>
  <c r="O200" i="1"/>
  <c r="P200" i="1"/>
  <c r="A201" i="1"/>
  <c r="B201" i="1"/>
  <c r="C201" i="1"/>
  <c r="D201" i="1"/>
  <c r="X201" i="1" s="1"/>
  <c r="E201" i="1"/>
  <c r="F201" i="1"/>
  <c r="G201" i="1"/>
  <c r="H201" i="1"/>
  <c r="Y201" i="1" s="1"/>
  <c r="AE201" i="1" s="1"/>
  <c r="I201" i="1"/>
  <c r="J201" i="1"/>
  <c r="Z201" i="1" s="1"/>
  <c r="K201" i="1"/>
  <c r="L201" i="1"/>
  <c r="M201" i="1"/>
  <c r="N201" i="1"/>
  <c r="O201" i="1"/>
  <c r="P201" i="1"/>
  <c r="A202" i="1"/>
  <c r="B202" i="1"/>
  <c r="C202" i="1"/>
  <c r="D202" i="1"/>
  <c r="X202" i="1" s="1"/>
  <c r="E202" i="1"/>
  <c r="F202" i="1"/>
  <c r="G202" i="1"/>
  <c r="H202" i="1"/>
  <c r="Y202" i="1"/>
  <c r="AE202" i="1" s="1"/>
  <c r="I202" i="1"/>
  <c r="J202" i="1"/>
  <c r="Z202" i="1" s="1"/>
  <c r="K202" i="1"/>
  <c r="L202" i="1"/>
  <c r="V202" i="1" s="1"/>
  <c r="M202" i="1"/>
  <c r="N202" i="1"/>
  <c r="O202" i="1"/>
  <c r="P202" i="1"/>
  <c r="A203" i="1"/>
  <c r="B203" i="1"/>
  <c r="C203" i="1"/>
  <c r="D203" i="1" s="1"/>
  <c r="X203" i="1" s="1"/>
  <c r="E203" i="1"/>
  <c r="F203" i="1"/>
  <c r="G203" i="1"/>
  <c r="H203" i="1"/>
  <c r="Y203" i="1" s="1"/>
  <c r="AE203" i="1"/>
  <c r="I203" i="1"/>
  <c r="J203" i="1"/>
  <c r="Z203" i="1" s="1"/>
  <c r="K203" i="1"/>
  <c r="L203" i="1"/>
  <c r="V203" i="1" s="1"/>
  <c r="M203" i="1"/>
  <c r="N203" i="1"/>
  <c r="O203" i="1"/>
  <c r="P203" i="1"/>
  <c r="A204" i="1"/>
  <c r="B204" i="1"/>
  <c r="C204" i="1"/>
  <c r="D204" i="1" s="1"/>
  <c r="X204" i="1" s="1"/>
  <c r="E204" i="1"/>
  <c r="F204" i="1"/>
  <c r="G204" i="1"/>
  <c r="H204" i="1"/>
  <c r="Y204" i="1"/>
  <c r="AE204" i="1" s="1"/>
  <c r="I204" i="1"/>
  <c r="J204" i="1"/>
  <c r="Z204" i="1"/>
  <c r="AA204" i="1"/>
  <c r="K204" i="1"/>
  <c r="L204" i="1"/>
  <c r="V204" i="1"/>
  <c r="M204" i="1"/>
  <c r="N204" i="1"/>
  <c r="O204" i="1"/>
  <c r="P204" i="1"/>
  <c r="A205" i="1"/>
  <c r="B205" i="1"/>
  <c r="C205" i="1"/>
  <c r="D205" i="1"/>
  <c r="X205" i="1" s="1"/>
  <c r="E205" i="1"/>
  <c r="F205" i="1"/>
  <c r="G205" i="1"/>
  <c r="H205" i="1"/>
  <c r="Y205" i="1"/>
  <c r="AE205" i="1" s="1"/>
  <c r="I205" i="1"/>
  <c r="J205" i="1"/>
  <c r="Z205" i="1" s="1"/>
  <c r="K205" i="1"/>
  <c r="L205" i="1"/>
  <c r="V205" i="1" s="1"/>
  <c r="M205" i="1"/>
  <c r="N205" i="1"/>
  <c r="O205" i="1"/>
  <c r="P205" i="1"/>
  <c r="A206" i="1"/>
  <c r="B206" i="1"/>
  <c r="C206" i="1"/>
  <c r="D206" i="1" s="1"/>
  <c r="X206" i="1" s="1"/>
  <c r="E206" i="1"/>
  <c r="F206" i="1"/>
  <c r="G206" i="1"/>
  <c r="H206" i="1"/>
  <c r="Y206" i="1"/>
  <c r="AE206" i="1" s="1"/>
  <c r="I206" i="1"/>
  <c r="J206" i="1"/>
  <c r="Z206" i="1" s="1"/>
  <c r="K206" i="1"/>
  <c r="L206" i="1"/>
  <c r="V206" i="1" s="1"/>
  <c r="M206" i="1"/>
  <c r="N206" i="1"/>
  <c r="O206" i="1"/>
  <c r="P206" i="1"/>
  <c r="A207" i="1"/>
  <c r="B207" i="1"/>
  <c r="C207" i="1"/>
  <c r="D207" i="1" s="1"/>
  <c r="X207" i="1" s="1"/>
  <c r="E207" i="1"/>
  <c r="F207" i="1"/>
  <c r="G207" i="1"/>
  <c r="H207" i="1"/>
  <c r="Y207" i="1"/>
  <c r="AE207" i="1"/>
  <c r="I207" i="1"/>
  <c r="J207" i="1"/>
  <c r="Z207" i="1" s="1"/>
  <c r="K207" i="1"/>
  <c r="L207" i="1"/>
  <c r="V207" i="1" s="1"/>
  <c r="M207" i="1"/>
  <c r="N207" i="1"/>
  <c r="O207" i="1"/>
  <c r="P207" i="1"/>
  <c r="A208" i="1"/>
  <c r="B208" i="1"/>
  <c r="C208" i="1"/>
  <c r="D208" i="1" s="1"/>
  <c r="X208" i="1" s="1"/>
  <c r="E208" i="1"/>
  <c r="F208" i="1"/>
  <c r="G208" i="1"/>
  <c r="H208" i="1"/>
  <c r="Y208" i="1" s="1"/>
  <c r="AE208" i="1" s="1"/>
  <c r="I208" i="1"/>
  <c r="J208" i="1"/>
  <c r="Z208" i="1"/>
  <c r="AA208" i="1"/>
  <c r="K208" i="1"/>
  <c r="L208" i="1"/>
  <c r="M208" i="1"/>
  <c r="N208" i="1"/>
  <c r="O208" i="1"/>
  <c r="P208" i="1"/>
  <c r="A209" i="1"/>
  <c r="B209" i="1"/>
  <c r="C209" i="1"/>
  <c r="D209" i="1" s="1"/>
  <c r="X209" i="1" s="1"/>
  <c r="E209" i="1"/>
  <c r="F209" i="1"/>
  <c r="G209" i="1"/>
  <c r="H209" i="1"/>
  <c r="Y209" i="1"/>
  <c r="AE209" i="1"/>
  <c r="I209" i="1"/>
  <c r="J209" i="1"/>
  <c r="Z209" i="1"/>
  <c r="AA209" i="1" s="1"/>
  <c r="K209" i="1"/>
  <c r="L209" i="1"/>
  <c r="V209" i="1"/>
  <c r="M209" i="1"/>
  <c r="N209" i="1"/>
  <c r="O209" i="1"/>
  <c r="P209" i="1"/>
  <c r="A210" i="1"/>
  <c r="B210" i="1"/>
  <c r="C210" i="1"/>
  <c r="D210" i="1"/>
  <c r="X210" i="1"/>
  <c r="E210" i="1"/>
  <c r="F210" i="1"/>
  <c r="G210" i="1"/>
  <c r="H210" i="1"/>
  <c r="Y210" i="1"/>
  <c r="AE210" i="1" s="1"/>
  <c r="I210" i="1"/>
  <c r="J210" i="1"/>
  <c r="Z210" i="1"/>
  <c r="K210" i="1"/>
  <c r="L210" i="1"/>
  <c r="M210" i="1"/>
  <c r="N210" i="1"/>
  <c r="O210" i="1"/>
  <c r="P210" i="1"/>
  <c r="A211" i="1"/>
  <c r="B211" i="1"/>
  <c r="C211" i="1"/>
  <c r="D211" i="1" s="1"/>
  <c r="X211" i="1" s="1"/>
  <c r="E211" i="1"/>
  <c r="F211" i="1"/>
  <c r="G211" i="1"/>
  <c r="H211" i="1"/>
  <c r="Y211" i="1"/>
  <c r="AE211" i="1"/>
  <c r="I211" i="1"/>
  <c r="J211" i="1"/>
  <c r="Z211" i="1"/>
  <c r="K211" i="1"/>
  <c r="L211" i="1"/>
  <c r="V211" i="1"/>
  <c r="M211" i="1"/>
  <c r="N211" i="1"/>
  <c r="O211" i="1"/>
  <c r="P211" i="1"/>
  <c r="A212" i="1"/>
  <c r="B212" i="1"/>
  <c r="C212" i="1"/>
  <c r="D212" i="1"/>
  <c r="X212" i="1"/>
  <c r="E212" i="1"/>
  <c r="F212" i="1"/>
  <c r="G212" i="1"/>
  <c r="H212" i="1"/>
  <c r="Y212" i="1" s="1"/>
  <c r="AE212" i="1" s="1"/>
  <c r="I212" i="1"/>
  <c r="J212" i="1"/>
  <c r="Z212" i="1"/>
  <c r="K212" i="1"/>
  <c r="L212" i="1"/>
  <c r="M212" i="1"/>
  <c r="N212" i="1"/>
  <c r="O212" i="1"/>
  <c r="P212" i="1"/>
  <c r="A213" i="1"/>
  <c r="B213" i="1"/>
  <c r="C213" i="1"/>
  <c r="D213" i="1" s="1"/>
  <c r="X213" i="1" s="1"/>
  <c r="E213" i="1"/>
  <c r="F213" i="1"/>
  <c r="G213" i="1"/>
  <c r="H213" i="1"/>
  <c r="Y213" i="1"/>
  <c r="AE213" i="1"/>
  <c r="I213" i="1"/>
  <c r="J213" i="1"/>
  <c r="Z213" i="1"/>
  <c r="K213" i="1"/>
  <c r="L213" i="1"/>
  <c r="V213" i="1"/>
  <c r="M213" i="1"/>
  <c r="N213" i="1"/>
  <c r="O213" i="1"/>
  <c r="P213" i="1"/>
  <c r="A214" i="1"/>
  <c r="B214" i="1"/>
  <c r="C214" i="1"/>
  <c r="D214" i="1"/>
  <c r="X214" i="1"/>
  <c r="E214" i="1"/>
  <c r="F214" i="1"/>
  <c r="G214" i="1"/>
  <c r="H214" i="1"/>
  <c r="Y214" i="1" s="1"/>
  <c r="AE214" i="1" s="1"/>
  <c r="I214" i="1"/>
  <c r="J214" i="1"/>
  <c r="Z214" i="1"/>
  <c r="K214" i="1"/>
  <c r="L214" i="1"/>
  <c r="V214" i="1" s="1"/>
  <c r="M214" i="1"/>
  <c r="N214" i="1"/>
  <c r="O214" i="1"/>
  <c r="P214" i="1"/>
  <c r="A215" i="1"/>
  <c r="B215" i="1"/>
  <c r="C215" i="1"/>
  <c r="D215" i="1" s="1"/>
  <c r="X215" i="1" s="1"/>
  <c r="E215" i="1"/>
  <c r="F215" i="1"/>
  <c r="G215" i="1"/>
  <c r="H215" i="1"/>
  <c r="Y215" i="1"/>
  <c r="AE215" i="1" s="1"/>
  <c r="I215" i="1"/>
  <c r="J215" i="1"/>
  <c r="Z215" i="1" s="1"/>
  <c r="K215" i="1"/>
  <c r="L215" i="1"/>
  <c r="M215" i="1"/>
  <c r="N215" i="1"/>
  <c r="O215" i="1"/>
  <c r="P215" i="1"/>
  <c r="A216" i="1"/>
  <c r="B216" i="1"/>
  <c r="C216" i="1"/>
  <c r="D216" i="1"/>
  <c r="X216" i="1"/>
  <c r="E216" i="1"/>
  <c r="F216" i="1"/>
  <c r="G216" i="1"/>
  <c r="H216" i="1"/>
  <c r="Y216" i="1" s="1"/>
  <c r="AE216" i="1" s="1"/>
  <c r="I216" i="1"/>
  <c r="J216" i="1"/>
  <c r="Z216" i="1"/>
  <c r="AA216" i="1" s="1"/>
  <c r="K216" i="1"/>
  <c r="L216" i="1"/>
  <c r="M216" i="1"/>
  <c r="N216" i="1"/>
  <c r="O216" i="1"/>
  <c r="P216" i="1"/>
  <c r="A217" i="1"/>
  <c r="B217" i="1"/>
  <c r="C217" i="1"/>
  <c r="D217" i="1" s="1"/>
  <c r="X217" i="1" s="1"/>
  <c r="E217" i="1"/>
  <c r="F217" i="1"/>
  <c r="G217" i="1"/>
  <c r="H217" i="1"/>
  <c r="Y217" i="1" s="1"/>
  <c r="AE217" i="1" s="1"/>
  <c r="I217" i="1"/>
  <c r="J217" i="1"/>
  <c r="Z217" i="1"/>
  <c r="K217" i="1"/>
  <c r="L217" i="1"/>
  <c r="V217" i="1"/>
  <c r="M217" i="1"/>
  <c r="N217" i="1"/>
  <c r="O217" i="1"/>
  <c r="P217" i="1"/>
  <c r="A218" i="1"/>
  <c r="B218" i="1"/>
  <c r="C218" i="1"/>
  <c r="D218" i="1"/>
  <c r="X218" i="1" s="1"/>
  <c r="E218" i="1"/>
  <c r="F218" i="1"/>
  <c r="G218" i="1"/>
  <c r="H218" i="1"/>
  <c r="Y218" i="1"/>
  <c r="AE218" i="1"/>
  <c r="I218" i="1"/>
  <c r="J218" i="1"/>
  <c r="Z218" i="1"/>
  <c r="K218" i="1"/>
  <c r="L218" i="1"/>
  <c r="M218" i="1"/>
  <c r="N218" i="1"/>
  <c r="O218" i="1"/>
  <c r="P218" i="1"/>
  <c r="A219" i="1"/>
  <c r="B219" i="1"/>
  <c r="C219" i="1"/>
  <c r="D219" i="1" s="1"/>
  <c r="X219" i="1" s="1"/>
  <c r="E219" i="1"/>
  <c r="F219" i="1"/>
  <c r="G219" i="1"/>
  <c r="H219" i="1"/>
  <c r="Y219" i="1" s="1"/>
  <c r="AE219" i="1" s="1"/>
  <c r="I219" i="1"/>
  <c r="J219" i="1"/>
  <c r="Z219" i="1"/>
  <c r="K219" i="1"/>
  <c r="L219" i="1"/>
  <c r="M219" i="1"/>
  <c r="N219" i="1"/>
  <c r="O219" i="1"/>
  <c r="P219" i="1"/>
  <c r="A220" i="1"/>
  <c r="B220" i="1"/>
  <c r="C220" i="1"/>
  <c r="D220" i="1"/>
  <c r="X220" i="1" s="1"/>
  <c r="E220" i="1"/>
  <c r="F220" i="1"/>
  <c r="G220" i="1"/>
  <c r="H220" i="1"/>
  <c r="Y220" i="1"/>
  <c r="AE220" i="1"/>
  <c r="I220" i="1"/>
  <c r="J220" i="1"/>
  <c r="Z220" i="1"/>
  <c r="AA220" i="1" s="1"/>
  <c r="K220" i="1"/>
  <c r="L220" i="1"/>
  <c r="M220" i="1"/>
  <c r="N220" i="1"/>
  <c r="O220" i="1"/>
  <c r="P220" i="1"/>
  <c r="A221" i="1"/>
  <c r="B221" i="1"/>
  <c r="C221" i="1"/>
  <c r="D221" i="1"/>
  <c r="X221" i="1"/>
  <c r="E221" i="1"/>
  <c r="F221" i="1"/>
  <c r="G221" i="1"/>
  <c r="H221" i="1"/>
  <c r="Y221" i="1" s="1"/>
  <c r="AE221" i="1" s="1"/>
  <c r="I221" i="1"/>
  <c r="J221" i="1"/>
  <c r="Z221" i="1"/>
  <c r="K221" i="1"/>
  <c r="L221" i="1"/>
  <c r="M221" i="1"/>
  <c r="N221" i="1"/>
  <c r="O221" i="1"/>
  <c r="P221" i="1"/>
  <c r="A222" i="1"/>
  <c r="B222" i="1"/>
  <c r="C222" i="1"/>
  <c r="D222" i="1" s="1"/>
  <c r="X222" i="1" s="1"/>
  <c r="E222" i="1"/>
  <c r="F222" i="1"/>
  <c r="G222" i="1"/>
  <c r="H222" i="1"/>
  <c r="Y222" i="1"/>
  <c r="AE222" i="1"/>
  <c r="I222" i="1"/>
  <c r="J222" i="1"/>
  <c r="Z222" i="1" s="1"/>
  <c r="K222" i="1"/>
  <c r="L222" i="1"/>
  <c r="V222" i="1"/>
  <c r="M222" i="1"/>
  <c r="N222" i="1"/>
  <c r="O222" i="1"/>
  <c r="P222" i="1"/>
  <c r="A223" i="1"/>
  <c r="B223" i="1"/>
  <c r="C223" i="1"/>
  <c r="D223" i="1"/>
  <c r="X223" i="1"/>
  <c r="E223" i="1"/>
  <c r="F223" i="1"/>
  <c r="G223" i="1"/>
  <c r="H223" i="1"/>
  <c r="Y223" i="1" s="1"/>
  <c r="AE223" i="1" s="1"/>
  <c r="I223" i="1"/>
  <c r="J223" i="1"/>
  <c r="Z223" i="1"/>
  <c r="K223" i="1"/>
  <c r="L223" i="1"/>
  <c r="V223" i="1" s="1"/>
  <c r="M223" i="1"/>
  <c r="N223" i="1"/>
  <c r="O223" i="1"/>
  <c r="P223" i="1"/>
  <c r="A224" i="1"/>
  <c r="B224" i="1"/>
  <c r="C224" i="1"/>
  <c r="D224" i="1" s="1"/>
  <c r="X224" i="1" s="1"/>
  <c r="E224" i="1"/>
  <c r="S224" i="1"/>
  <c r="F224" i="1"/>
  <c r="R224" i="1" s="1"/>
  <c r="G224" i="1"/>
  <c r="H224" i="1"/>
  <c r="Y224" i="1" s="1"/>
  <c r="AE224" i="1" s="1"/>
  <c r="I224" i="1"/>
  <c r="J224" i="1"/>
  <c r="Z224" i="1"/>
  <c r="K224" i="1"/>
  <c r="L224" i="1"/>
  <c r="V224" i="1" s="1"/>
  <c r="M224" i="1"/>
  <c r="N224" i="1"/>
  <c r="O224" i="1"/>
  <c r="P224" i="1"/>
  <c r="A225" i="1"/>
  <c r="B225" i="1"/>
  <c r="C225" i="1"/>
  <c r="D225" i="1" s="1"/>
  <c r="X225" i="1" s="1"/>
  <c r="E225" i="1"/>
  <c r="F225" i="1"/>
  <c r="G225" i="1"/>
  <c r="H225" i="1"/>
  <c r="Y225" i="1"/>
  <c r="AE225" i="1" s="1"/>
  <c r="I225" i="1"/>
  <c r="J225" i="1"/>
  <c r="Z225" i="1" s="1"/>
  <c r="K225" i="1"/>
  <c r="L225" i="1"/>
  <c r="V225" i="1"/>
  <c r="M225" i="1"/>
  <c r="N225" i="1"/>
  <c r="O225" i="1"/>
  <c r="P225" i="1"/>
  <c r="A226" i="1"/>
  <c r="B226" i="1"/>
  <c r="C226" i="1"/>
  <c r="D226" i="1"/>
  <c r="X226" i="1"/>
  <c r="E226" i="1"/>
  <c r="F226" i="1"/>
  <c r="G226" i="1"/>
  <c r="H226" i="1"/>
  <c r="Y226" i="1"/>
  <c r="AE226" i="1"/>
  <c r="I226" i="1"/>
  <c r="J226" i="1"/>
  <c r="Z226" i="1" s="1"/>
  <c r="K226" i="1"/>
  <c r="L226" i="1"/>
  <c r="M226" i="1"/>
  <c r="N226" i="1"/>
  <c r="O226" i="1"/>
  <c r="P226" i="1"/>
  <c r="A227" i="1"/>
  <c r="B227" i="1"/>
  <c r="C227" i="1"/>
  <c r="D227" i="1" s="1"/>
  <c r="X227" i="1" s="1"/>
  <c r="E227" i="1"/>
  <c r="F227" i="1"/>
  <c r="G227" i="1"/>
  <c r="H227" i="1"/>
  <c r="Y227" i="1" s="1"/>
  <c r="AE227" i="1" s="1"/>
  <c r="I227" i="1"/>
  <c r="J227" i="1"/>
  <c r="Z227" i="1"/>
  <c r="K227" i="1"/>
  <c r="L227" i="1"/>
  <c r="V227" i="1"/>
  <c r="M227" i="1"/>
  <c r="N227" i="1"/>
  <c r="O227" i="1"/>
  <c r="P227" i="1"/>
  <c r="A228" i="1"/>
  <c r="B228" i="1"/>
  <c r="C228" i="1"/>
  <c r="D228" i="1"/>
  <c r="X228" i="1" s="1"/>
  <c r="E228" i="1"/>
  <c r="F228" i="1"/>
  <c r="G228" i="1"/>
  <c r="H228" i="1"/>
  <c r="Y228" i="1"/>
  <c r="AE228" i="1"/>
  <c r="I228" i="1"/>
  <c r="J228" i="1"/>
  <c r="Z228" i="1"/>
  <c r="K228" i="1"/>
  <c r="L228" i="1"/>
  <c r="V228" i="1"/>
  <c r="M228" i="1"/>
  <c r="N228" i="1"/>
  <c r="O228" i="1"/>
  <c r="P228" i="1"/>
  <c r="A229" i="1"/>
  <c r="B229" i="1"/>
  <c r="C229" i="1"/>
  <c r="D229" i="1"/>
  <c r="X229" i="1"/>
  <c r="E229" i="1"/>
  <c r="F229" i="1"/>
  <c r="G229" i="1"/>
  <c r="H229" i="1"/>
  <c r="Y229" i="1" s="1"/>
  <c r="AE229" i="1" s="1"/>
  <c r="I229" i="1"/>
  <c r="J229" i="1"/>
  <c r="Z229" i="1"/>
  <c r="K229" i="1"/>
  <c r="L229" i="1"/>
  <c r="V229" i="1"/>
  <c r="M229" i="1"/>
  <c r="N229" i="1"/>
  <c r="O229" i="1"/>
  <c r="P229" i="1"/>
  <c r="A230" i="1"/>
  <c r="B230" i="1"/>
  <c r="C230" i="1"/>
  <c r="D230" i="1"/>
  <c r="X230" i="1" s="1"/>
  <c r="E230" i="1"/>
  <c r="F230" i="1"/>
  <c r="G230" i="1"/>
  <c r="H230" i="1"/>
  <c r="Y230" i="1"/>
  <c r="AE230" i="1" s="1"/>
  <c r="I230" i="1"/>
  <c r="J230" i="1"/>
  <c r="Z230" i="1" s="1"/>
  <c r="K230" i="1"/>
  <c r="L230" i="1"/>
  <c r="V230" i="1"/>
  <c r="M230" i="1"/>
  <c r="N230" i="1"/>
  <c r="O230" i="1"/>
  <c r="P230" i="1"/>
  <c r="A231" i="1"/>
  <c r="B231" i="1"/>
  <c r="C231" i="1"/>
  <c r="D231" i="1"/>
  <c r="X231" i="1" s="1"/>
  <c r="E231" i="1"/>
  <c r="F231" i="1"/>
  <c r="G231" i="1"/>
  <c r="H231" i="1"/>
  <c r="Y231" i="1"/>
  <c r="AE231" i="1"/>
  <c r="I231" i="1"/>
  <c r="J231" i="1"/>
  <c r="Z231" i="1"/>
  <c r="K231" i="1"/>
  <c r="L231" i="1"/>
  <c r="M231" i="1"/>
  <c r="N231" i="1"/>
  <c r="O231" i="1"/>
  <c r="P231" i="1"/>
  <c r="A232" i="1"/>
  <c r="B232" i="1"/>
  <c r="C232" i="1"/>
  <c r="D232" i="1" s="1"/>
  <c r="X232" i="1" s="1"/>
  <c r="E232" i="1"/>
  <c r="F232" i="1"/>
  <c r="G232" i="1"/>
  <c r="H232" i="1"/>
  <c r="Y232" i="1" s="1"/>
  <c r="AE232" i="1" s="1"/>
  <c r="I232" i="1"/>
  <c r="J232" i="1"/>
  <c r="Z232" i="1"/>
  <c r="K232" i="1"/>
  <c r="L232" i="1"/>
  <c r="V232" i="1"/>
  <c r="M232" i="1"/>
  <c r="N232" i="1"/>
  <c r="O232" i="1"/>
  <c r="P232" i="1"/>
  <c r="A233" i="1"/>
  <c r="B233" i="1"/>
  <c r="C233" i="1"/>
  <c r="D233" i="1"/>
  <c r="X233" i="1"/>
  <c r="E233" i="1"/>
  <c r="F233" i="1"/>
  <c r="G233" i="1"/>
  <c r="H233" i="1"/>
  <c r="Y233" i="1"/>
  <c r="AE233" i="1"/>
  <c r="I233" i="1"/>
  <c r="J233" i="1"/>
  <c r="Z233" i="1" s="1"/>
  <c r="K233" i="1"/>
  <c r="L233" i="1"/>
  <c r="M233" i="1"/>
  <c r="N233" i="1"/>
  <c r="O233" i="1"/>
  <c r="P233" i="1"/>
  <c r="A234" i="1"/>
  <c r="B234" i="1"/>
  <c r="C234" i="1"/>
  <c r="D234" i="1" s="1"/>
  <c r="X234" i="1" s="1"/>
  <c r="E234" i="1"/>
  <c r="F234" i="1"/>
  <c r="R234" i="1"/>
  <c r="S234" i="1" s="1"/>
  <c r="G234" i="1"/>
  <c r="H234" i="1"/>
  <c r="Y234" i="1" s="1"/>
  <c r="AE234" i="1" s="1"/>
  <c r="I234" i="1"/>
  <c r="J234" i="1"/>
  <c r="Z234" i="1" s="1"/>
  <c r="K234" i="1"/>
  <c r="L234" i="1"/>
  <c r="M234" i="1"/>
  <c r="N234" i="1"/>
  <c r="O234" i="1"/>
  <c r="P234" i="1"/>
  <c r="A235" i="1"/>
  <c r="B235" i="1"/>
  <c r="C235" i="1"/>
  <c r="D235" i="1"/>
  <c r="X235" i="1" s="1"/>
  <c r="E235" i="1"/>
  <c r="F235" i="1"/>
  <c r="G235" i="1"/>
  <c r="H235" i="1"/>
  <c r="Y235" i="1"/>
  <c r="I235" i="1"/>
  <c r="J235" i="1"/>
  <c r="Z235" i="1" s="1"/>
  <c r="K235" i="1"/>
  <c r="L235" i="1"/>
  <c r="M235" i="1"/>
  <c r="N235" i="1"/>
  <c r="O235" i="1"/>
  <c r="P235" i="1"/>
  <c r="A236" i="1"/>
  <c r="B236" i="1"/>
  <c r="C236" i="1"/>
  <c r="D236" i="1"/>
  <c r="X236" i="1"/>
  <c r="E236" i="1"/>
  <c r="F236" i="1"/>
  <c r="G236" i="1"/>
  <c r="H236" i="1"/>
  <c r="Y236" i="1" s="1"/>
  <c r="I236" i="1"/>
  <c r="J236" i="1"/>
  <c r="Z236" i="1"/>
  <c r="K236" i="1"/>
  <c r="L236" i="1"/>
  <c r="M236" i="1"/>
  <c r="N236" i="1"/>
  <c r="O236" i="1"/>
  <c r="P236" i="1"/>
  <c r="A237" i="1"/>
  <c r="B237" i="1"/>
  <c r="C237" i="1"/>
  <c r="D237" i="1" s="1"/>
  <c r="X237" i="1" s="1"/>
  <c r="E237" i="1"/>
  <c r="F237" i="1"/>
  <c r="G237" i="1"/>
  <c r="H237" i="1"/>
  <c r="Y237" i="1"/>
  <c r="AE237" i="1"/>
  <c r="I237" i="1"/>
  <c r="J237" i="1"/>
  <c r="Z237" i="1"/>
  <c r="K237" i="1"/>
  <c r="L237" i="1"/>
  <c r="V237" i="1"/>
  <c r="M237" i="1"/>
  <c r="N237" i="1"/>
  <c r="O237" i="1"/>
  <c r="P237" i="1"/>
  <c r="A238" i="1"/>
  <c r="B238" i="1"/>
  <c r="C238" i="1"/>
  <c r="D238" i="1"/>
  <c r="X238" i="1"/>
  <c r="E238" i="1"/>
  <c r="F238" i="1"/>
  <c r="G238" i="1"/>
  <c r="H238" i="1"/>
  <c r="Y238" i="1" s="1"/>
  <c r="AE238" i="1" s="1"/>
  <c r="I238" i="1"/>
  <c r="J238" i="1"/>
  <c r="Z238" i="1"/>
  <c r="K238" i="1"/>
  <c r="L238" i="1"/>
  <c r="V238" i="1"/>
  <c r="M238" i="1"/>
  <c r="N238" i="1"/>
  <c r="O238" i="1"/>
  <c r="P238" i="1"/>
  <c r="A239" i="1"/>
  <c r="B239" i="1"/>
  <c r="C239" i="1"/>
  <c r="D239" i="1"/>
  <c r="X239" i="1" s="1"/>
  <c r="E239" i="1"/>
  <c r="F239" i="1"/>
  <c r="G239" i="1"/>
  <c r="H239" i="1"/>
  <c r="Y239" i="1"/>
  <c r="AE239" i="1" s="1"/>
  <c r="I239" i="1"/>
  <c r="J239" i="1"/>
  <c r="Z239" i="1" s="1"/>
  <c r="K239" i="1"/>
  <c r="L239" i="1"/>
  <c r="M239" i="1"/>
  <c r="N239" i="1"/>
  <c r="O239" i="1"/>
  <c r="P239" i="1"/>
  <c r="A240" i="1"/>
  <c r="B240" i="1"/>
  <c r="C240" i="1"/>
  <c r="D240" i="1"/>
  <c r="X240" i="1"/>
  <c r="E240" i="1"/>
  <c r="F240" i="1"/>
  <c r="G240" i="1"/>
  <c r="H240" i="1"/>
  <c r="Y240" i="1" s="1"/>
  <c r="AE240" i="1" s="1"/>
  <c r="I240" i="1"/>
  <c r="J240" i="1"/>
  <c r="Z240" i="1"/>
  <c r="K240" i="1"/>
  <c r="L240" i="1"/>
  <c r="V240" i="1" s="1"/>
  <c r="M240" i="1"/>
  <c r="N240" i="1"/>
  <c r="O240" i="1"/>
  <c r="P240" i="1"/>
  <c r="A241" i="1"/>
  <c r="B241" i="1"/>
  <c r="C241" i="1"/>
  <c r="D241" i="1" s="1"/>
  <c r="X241" i="1" s="1"/>
  <c r="E241" i="1"/>
  <c r="F241" i="1"/>
  <c r="G241" i="1"/>
  <c r="H241" i="1"/>
  <c r="Y241" i="1"/>
  <c r="AE241" i="1" s="1"/>
  <c r="I241" i="1"/>
  <c r="J241" i="1"/>
  <c r="Z241" i="1"/>
  <c r="AA241" i="1"/>
  <c r="K241" i="1"/>
  <c r="L241" i="1"/>
  <c r="V241" i="1"/>
  <c r="M241" i="1"/>
  <c r="N241" i="1"/>
  <c r="O241" i="1"/>
  <c r="P241" i="1"/>
  <c r="A242" i="1"/>
  <c r="B242" i="1"/>
  <c r="C242" i="1"/>
  <c r="D242" i="1"/>
  <c r="X242" i="1" s="1"/>
  <c r="E242" i="1"/>
  <c r="F242" i="1"/>
  <c r="G242" i="1"/>
  <c r="H242" i="1"/>
  <c r="Y242" i="1"/>
  <c r="AE242" i="1"/>
  <c r="I242" i="1"/>
  <c r="J242" i="1"/>
  <c r="Z242" i="1" s="1"/>
  <c r="K242" i="1"/>
  <c r="L242" i="1"/>
  <c r="V242" i="1"/>
  <c r="M242" i="1"/>
  <c r="N242" i="1"/>
  <c r="O242" i="1"/>
  <c r="P242" i="1"/>
  <c r="A243" i="1"/>
  <c r="B243" i="1"/>
  <c r="C243" i="1"/>
  <c r="D243" i="1"/>
  <c r="X243" i="1"/>
  <c r="E243" i="1"/>
  <c r="F243" i="1"/>
  <c r="G243" i="1"/>
  <c r="H243" i="1"/>
  <c r="Y243" i="1" s="1"/>
  <c r="AE243" i="1" s="1"/>
  <c r="I243" i="1"/>
  <c r="J243" i="1"/>
  <c r="Z243" i="1" s="1"/>
  <c r="K243" i="1"/>
  <c r="L243" i="1"/>
  <c r="M243" i="1"/>
  <c r="N243" i="1"/>
  <c r="O243" i="1"/>
  <c r="P243" i="1"/>
  <c r="A244" i="1"/>
  <c r="B244" i="1"/>
  <c r="C244" i="1"/>
  <c r="D244" i="1" s="1"/>
  <c r="X244" i="1" s="1"/>
  <c r="E244" i="1"/>
  <c r="F244" i="1"/>
  <c r="G244" i="1"/>
  <c r="H244" i="1"/>
  <c r="Y244" i="1" s="1"/>
  <c r="AE244" i="1" s="1"/>
  <c r="I244" i="1"/>
  <c r="J244" i="1"/>
  <c r="Z244" i="1" s="1"/>
  <c r="K244" i="1"/>
  <c r="L244" i="1"/>
  <c r="V244" i="1"/>
  <c r="M244" i="1"/>
  <c r="N244" i="1"/>
  <c r="O244" i="1"/>
  <c r="P244" i="1"/>
  <c r="A245" i="1"/>
  <c r="B245" i="1"/>
  <c r="C245" i="1"/>
  <c r="D245" i="1"/>
  <c r="X245" i="1"/>
  <c r="E245" i="1"/>
  <c r="F245" i="1"/>
  <c r="G245" i="1"/>
  <c r="H245" i="1"/>
  <c r="Y245" i="1"/>
  <c r="AE245" i="1"/>
  <c r="I245" i="1"/>
  <c r="J245" i="1"/>
  <c r="Z245" i="1" s="1"/>
  <c r="K245" i="1"/>
  <c r="L245" i="1"/>
  <c r="M245" i="1"/>
  <c r="N245" i="1"/>
  <c r="O245" i="1"/>
  <c r="P245" i="1"/>
  <c r="A246" i="1"/>
  <c r="B246" i="1"/>
  <c r="C246" i="1"/>
  <c r="D246" i="1" s="1"/>
  <c r="X246" i="1" s="1"/>
  <c r="E246" i="1"/>
  <c r="F246" i="1"/>
  <c r="G246" i="1"/>
  <c r="H246" i="1"/>
  <c r="Y246" i="1" s="1"/>
  <c r="AE246" i="1" s="1"/>
  <c r="I246" i="1"/>
  <c r="J246" i="1"/>
  <c r="Z246" i="1"/>
  <c r="K246" i="1"/>
  <c r="L246" i="1"/>
  <c r="V246" i="1"/>
  <c r="M246" i="1"/>
  <c r="N246" i="1"/>
  <c r="O246" i="1"/>
  <c r="P246" i="1"/>
  <c r="A247" i="1"/>
  <c r="B247" i="1"/>
  <c r="C247" i="1"/>
  <c r="D247" i="1"/>
  <c r="X247" i="1" s="1"/>
  <c r="E247" i="1"/>
  <c r="F247" i="1"/>
  <c r="G247" i="1"/>
  <c r="H247" i="1"/>
  <c r="Y247" i="1"/>
  <c r="AE247" i="1"/>
  <c r="I247" i="1"/>
  <c r="J247" i="1"/>
  <c r="Z247" i="1"/>
  <c r="K247" i="1"/>
  <c r="L247" i="1"/>
  <c r="M247" i="1"/>
  <c r="N247" i="1"/>
  <c r="O247" i="1"/>
  <c r="P247" i="1"/>
  <c r="A248" i="1"/>
  <c r="B248" i="1"/>
  <c r="C248" i="1"/>
  <c r="D248" i="1" s="1"/>
  <c r="X248" i="1" s="1"/>
  <c r="E248" i="1"/>
  <c r="F248" i="1"/>
  <c r="G248" i="1"/>
  <c r="H248" i="1"/>
  <c r="Y248" i="1" s="1"/>
  <c r="AE248" i="1" s="1"/>
  <c r="I248" i="1"/>
  <c r="J248" i="1"/>
  <c r="Z248" i="1"/>
  <c r="K248" i="1"/>
  <c r="L248" i="1"/>
  <c r="M248" i="1"/>
  <c r="N248" i="1"/>
  <c r="O248" i="1"/>
  <c r="P248" i="1"/>
  <c r="A249" i="1"/>
  <c r="B249" i="1"/>
  <c r="C249" i="1"/>
  <c r="D249" i="1"/>
  <c r="X249" i="1" s="1"/>
  <c r="E249" i="1"/>
  <c r="F249" i="1"/>
  <c r="G249" i="1"/>
  <c r="H249" i="1"/>
  <c r="Y249" i="1"/>
  <c r="AE249" i="1"/>
  <c r="I249" i="1"/>
  <c r="J249" i="1"/>
  <c r="Z249" i="1"/>
  <c r="K249" i="1"/>
  <c r="L249" i="1"/>
  <c r="V249" i="1"/>
  <c r="M249" i="1"/>
  <c r="N249" i="1"/>
  <c r="O249" i="1"/>
  <c r="P249" i="1"/>
  <c r="A250" i="1"/>
  <c r="B250" i="1"/>
  <c r="C250" i="1"/>
  <c r="D250" i="1"/>
  <c r="X250" i="1"/>
  <c r="E250" i="1"/>
  <c r="F250" i="1"/>
  <c r="G250" i="1"/>
  <c r="H250" i="1"/>
  <c r="Y250" i="1" s="1"/>
  <c r="I250" i="1"/>
  <c r="J250" i="1"/>
  <c r="Z250" i="1"/>
  <c r="K250" i="1"/>
  <c r="T250" i="1" s="1"/>
  <c r="L250" i="1"/>
  <c r="M250" i="1"/>
  <c r="N250" i="1"/>
  <c r="O250" i="1"/>
  <c r="P250" i="1"/>
  <c r="A251" i="1"/>
  <c r="B251" i="1"/>
  <c r="C251" i="1"/>
  <c r="D251" i="1"/>
  <c r="X251" i="1" s="1"/>
  <c r="E251" i="1"/>
  <c r="F251" i="1"/>
  <c r="G251" i="1"/>
  <c r="H251" i="1"/>
  <c r="Y251" i="1"/>
  <c r="AE251" i="1" s="1"/>
  <c r="I251" i="1"/>
  <c r="J251" i="1"/>
  <c r="Z251" i="1" s="1"/>
  <c r="K251" i="1"/>
  <c r="L251" i="1"/>
  <c r="V251" i="1"/>
  <c r="M251" i="1"/>
  <c r="N251" i="1"/>
  <c r="O251" i="1"/>
  <c r="P251" i="1"/>
  <c r="A252" i="1"/>
  <c r="B252" i="1"/>
  <c r="C252" i="1"/>
  <c r="D252" i="1"/>
  <c r="X252" i="1"/>
  <c r="E252" i="1"/>
  <c r="F252" i="1"/>
  <c r="G252" i="1"/>
  <c r="H252" i="1"/>
  <c r="Y252" i="1" s="1"/>
  <c r="AE252" i="1" s="1"/>
  <c r="I252" i="1"/>
  <c r="J252" i="1"/>
  <c r="Z252" i="1" s="1"/>
  <c r="K252" i="1"/>
  <c r="L252" i="1"/>
  <c r="V252" i="1" s="1"/>
  <c r="M252" i="1"/>
  <c r="N252" i="1"/>
  <c r="O252" i="1"/>
  <c r="P252" i="1"/>
  <c r="A253" i="1"/>
  <c r="B253" i="1"/>
  <c r="C253" i="1"/>
  <c r="D253" i="1" s="1"/>
  <c r="X253" i="1" s="1"/>
  <c r="E253" i="1"/>
  <c r="F253" i="1"/>
  <c r="G253" i="1"/>
  <c r="H253" i="1"/>
  <c r="Y253" i="1"/>
  <c r="AE253" i="1"/>
  <c r="I253" i="1"/>
  <c r="J253" i="1"/>
  <c r="Z253" i="1"/>
  <c r="K253" i="1"/>
  <c r="L253" i="1"/>
  <c r="M253" i="1"/>
  <c r="N253" i="1"/>
  <c r="O253" i="1"/>
  <c r="P253" i="1"/>
  <c r="A254" i="1"/>
  <c r="B254" i="1"/>
  <c r="C254" i="1"/>
  <c r="D254" i="1"/>
  <c r="X254" i="1" s="1"/>
  <c r="E254" i="1"/>
  <c r="F254" i="1"/>
  <c r="G254" i="1"/>
  <c r="H254" i="1"/>
  <c r="Y254" i="1"/>
  <c r="AE254" i="1"/>
  <c r="I254" i="1"/>
  <c r="J254" i="1"/>
  <c r="Z254" i="1"/>
  <c r="K254" i="1"/>
  <c r="L254" i="1"/>
  <c r="M254" i="1"/>
  <c r="N254" i="1"/>
  <c r="O254" i="1"/>
  <c r="P254" i="1"/>
  <c r="A255" i="1"/>
  <c r="B255" i="1"/>
  <c r="C255" i="1"/>
  <c r="D255" i="1" s="1"/>
  <c r="X255" i="1" s="1"/>
  <c r="E255" i="1"/>
  <c r="F255" i="1"/>
  <c r="G255" i="1"/>
  <c r="H255" i="1"/>
  <c r="Y255" i="1"/>
  <c r="AE255" i="1" s="1"/>
  <c r="I255" i="1"/>
  <c r="J255" i="1"/>
  <c r="Z255" i="1"/>
  <c r="AA255" i="1"/>
  <c r="K255" i="1"/>
  <c r="L255" i="1"/>
  <c r="M255" i="1"/>
  <c r="N255" i="1"/>
  <c r="O255" i="1"/>
  <c r="P255" i="1"/>
  <c r="A256" i="1"/>
  <c r="B256" i="1"/>
  <c r="C256" i="1"/>
  <c r="D256" i="1" s="1"/>
  <c r="X256" i="1" s="1"/>
  <c r="E256" i="1"/>
  <c r="F256" i="1"/>
  <c r="G256" i="1"/>
  <c r="H256" i="1"/>
  <c r="Y256" i="1"/>
  <c r="AE256" i="1"/>
  <c r="I256" i="1"/>
  <c r="J256" i="1"/>
  <c r="Z256" i="1" s="1"/>
  <c r="K256" i="1"/>
  <c r="L256" i="1"/>
  <c r="M256" i="1"/>
  <c r="N256" i="1"/>
  <c r="O256" i="1"/>
  <c r="P256" i="1"/>
  <c r="A257" i="1"/>
  <c r="B257" i="1"/>
  <c r="C257" i="1"/>
  <c r="D257" i="1" s="1"/>
  <c r="X257" i="1" s="1"/>
  <c r="E257" i="1"/>
  <c r="F257" i="1"/>
  <c r="G257" i="1"/>
  <c r="H257" i="1"/>
  <c r="Y257" i="1" s="1"/>
  <c r="AE257" i="1" s="1"/>
  <c r="I257" i="1"/>
  <c r="J257" i="1"/>
  <c r="Z257" i="1"/>
  <c r="K257" i="1"/>
  <c r="L257" i="1"/>
  <c r="V257" i="1"/>
  <c r="M257" i="1"/>
  <c r="N257" i="1"/>
  <c r="O257" i="1"/>
  <c r="P257" i="1"/>
  <c r="A258" i="1"/>
  <c r="B258" i="1"/>
  <c r="C258" i="1"/>
  <c r="D258" i="1"/>
  <c r="X258" i="1" s="1"/>
  <c r="E258" i="1"/>
  <c r="F258" i="1"/>
  <c r="R258" i="1"/>
  <c r="S258" i="1"/>
  <c r="G258" i="1"/>
  <c r="H258" i="1"/>
  <c r="Y258" i="1"/>
  <c r="AE258" i="1" s="1"/>
  <c r="I258" i="1"/>
  <c r="J258" i="1"/>
  <c r="Z258" i="1"/>
  <c r="K258" i="1"/>
  <c r="L258" i="1"/>
  <c r="V258" i="1" s="1"/>
  <c r="M258" i="1"/>
  <c r="N258" i="1"/>
  <c r="O258" i="1"/>
  <c r="P258" i="1"/>
  <c r="A259" i="1"/>
  <c r="B259" i="1"/>
  <c r="C259" i="1"/>
  <c r="D259" i="1" s="1"/>
  <c r="X259" i="1" s="1"/>
  <c r="E259" i="1"/>
  <c r="F259" i="1"/>
  <c r="G259" i="1"/>
  <c r="H259" i="1"/>
  <c r="Y259" i="1"/>
  <c r="AE259" i="1"/>
  <c r="I259" i="1"/>
  <c r="J259" i="1"/>
  <c r="Z259" i="1" s="1"/>
  <c r="K259" i="1"/>
  <c r="L259" i="1"/>
  <c r="V259" i="1"/>
  <c r="M259" i="1"/>
  <c r="N259" i="1"/>
  <c r="O259" i="1"/>
  <c r="P259" i="1"/>
  <c r="A260" i="1"/>
  <c r="B260" i="1"/>
  <c r="C260" i="1"/>
  <c r="D260" i="1"/>
  <c r="X260" i="1"/>
  <c r="E260" i="1"/>
  <c r="F260" i="1"/>
  <c r="G260" i="1"/>
  <c r="H260" i="1"/>
  <c r="Y260" i="1" s="1"/>
  <c r="AE260" i="1" s="1"/>
  <c r="I260" i="1"/>
  <c r="J260" i="1"/>
  <c r="Z260" i="1"/>
  <c r="K260" i="1"/>
  <c r="L260" i="1"/>
  <c r="M260" i="1"/>
  <c r="N260" i="1"/>
  <c r="O260" i="1"/>
  <c r="P260" i="1"/>
  <c r="A261" i="1"/>
  <c r="B261" i="1"/>
  <c r="C261" i="1"/>
  <c r="D261" i="1"/>
  <c r="X261" i="1" s="1"/>
  <c r="E261" i="1"/>
  <c r="F261" i="1"/>
  <c r="G261" i="1"/>
  <c r="H261" i="1"/>
  <c r="Y261" i="1"/>
  <c r="AE261" i="1"/>
  <c r="I261" i="1"/>
  <c r="J261" i="1"/>
  <c r="Z261" i="1" s="1"/>
  <c r="K261" i="1"/>
  <c r="L261" i="1"/>
  <c r="V261" i="1"/>
  <c r="M261" i="1"/>
  <c r="N261" i="1"/>
  <c r="O261" i="1"/>
  <c r="P261" i="1"/>
  <c r="A262" i="1"/>
  <c r="B262" i="1"/>
  <c r="C262" i="1"/>
  <c r="D262" i="1"/>
  <c r="X262" i="1"/>
  <c r="E262" i="1"/>
  <c r="F262" i="1"/>
  <c r="G262" i="1"/>
  <c r="H262" i="1"/>
  <c r="Y262" i="1" s="1"/>
  <c r="AE262" i="1" s="1"/>
  <c r="I262" i="1"/>
  <c r="J262" i="1"/>
  <c r="Z262" i="1" s="1"/>
  <c r="K262" i="1"/>
  <c r="L262" i="1"/>
  <c r="M262" i="1"/>
  <c r="N262" i="1"/>
  <c r="O262" i="1"/>
  <c r="P262" i="1"/>
  <c r="A263" i="1"/>
  <c r="B263" i="1"/>
  <c r="C263" i="1"/>
  <c r="D263" i="1" s="1"/>
  <c r="X263" i="1" s="1"/>
  <c r="E263" i="1"/>
  <c r="F263" i="1"/>
  <c r="G263" i="1"/>
  <c r="H263" i="1"/>
  <c r="Y263" i="1" s="1"/>
  <c r="AE263" i="1" s="1"/>
  <c r="I263" i="1"/>
  <c r="J263" i="1"/>
  <c r="Z263" i="1" s="1"/>
  <c r="K263" i="1"/>
  <c r="L263" i="1"/>
  <c r="V263" i="1"/>
  <c r="M263" i="1"/>
  <c r="N263" i="1"/>
  <c r="O263" i="1"/>
  <c r="P263" i="1"/>
  <c r="A264" i="1"/>
  <c r="B264" i="1"/>
  <c r="C264" i="1"/>
  <c r="D264" i="1"/>
  <c r="X264" i="1"/>
  <c r="E264" i="1"/>
  <c r="F264" i="1"/>
  <c r="G264" i="1"/>
  <c r="H264" i="1"/>
  <c r="Y264" i="1"/>
  <c r="AE264" i="1"/>
  <c r="I264" i="1"/>
  <c r="J264" i="1"/>
  <c r="Z264" i="1" s="1"/>
  <c r="K264" i="1"/>
  <c r="L264" i="1"/>
  <c r="V264" i="1" s="1"/>
  <c r="M264" i="1"/>
  <c r="N264" i="1"/>
  <c r="O264" i="1"/>
  <c r="P264" i="1"/>
  <c r="A265" i="1"/>
  <c r="B265" i="1"/>
  <c r="C265" i="1"/>
  <c r="D265" i="1" s="1"/>
  <c r="X265" i="1" s="1"/>
  <c r="E265" i="1"/>
  <c r="F265" i="1"/>
  <c r="G265" i="1"/>
  <c r="H265" i="1"/>
  <c r="Y265" i="1" s="1"/>
  <c r="AE265" i="1" s="1"/>
  <c r="I265" i="1"/>
  <c r="J265" i="1"/>
  <c r="Z265" i="1"/>
  <c r="K265" i="1"/>
  <c r="L265" i="1"/>
  <c r="V265" i="1"/>
  <c r="M265" i="1"/>
  <c r="N265" i="1"/>
  <c r="O265" i="1"/>
  <c r="P265" i="1"/>
  <c r="A266" i="1"/>
  <c r="B266" i="1"/>
  <c r="C266" i="1"/>
  <c r="D266" i="1"/>
  <c r="X266" i="1" s="1"/>
  <c r="E266" i="1"/>
  <c r="F266" i="1"/>
  <c r="G266" i="1"/>
  <c r="H266" i="1"/>
  <c r="Y266" i="1"/>
  <c r="AE266" i="1" s="1"/>
  <c r="I266" i="1"/>
  <c r="J266" i="1"/>
  <c r="Z266" i="1" s="1"/>
  <c r="K266" i="1"/>
  <c r="L266" i="1"/>
  <c r="T266" i="1"/>
  <c r="M266" i="1"/>
  <c r="N266" i="1"/>
  <c r="O266" i="1"/>
  <c r="P266" i="1"/>
  <c r="A267" i="1"/>
  <c r="B267" i="1"/>
  <c r="C267" i="1"/>
  <c r="D267" i="1"/>
  <c r="X267" i="1"/>
  <c r="E267" i="1"/>
  <c r="F267" i="1"/>
  <c r="G267" i="1"/>
  <c r="H267" i="1"/>
  <c r="Y267" i="1" s="1"/>
  <c r="AE267" i="1" s="1"/>
  <c r="I267" i="1"/>
  <c r="J267" i="1"/>
  <c r="Z267" i="1" s="1"/>
  <c r="K267" i="1"/>
  <c r="L267" i="1"/>
  <c r="V267" i="1" s="1"/>
  <c r="M267" i="1"/>
  <c r="N267" i="1"/>
  <c r="O267" i="1"/>
  <c r="P267" i="1"/>
  <c r="A268" i="1"/>
  <c r="B268" i="1"/>
  <c r="C268" i="1"/>
  <c r="D268" i="1" s="1"/>
  <c r="X268" i="1" s="1"/>
  <c r="E268" i="1"/>
  <c r="F268" i="1"/>
  <c r="G268" i="1"/>
  <c r="H268" i="1"/>
  <c r="Y268" i="1" s="1"/>
  <c r="AE268" i="1" s="1"/>
  <c r="I268" i="1"/>
  <c r="J268" i="1"/>
  <c r="Z268" i="1"/>
  <c r="K268" i="1"/>
  <c r="L268" i="1"/>
  <c r="V268" i="1" s="1"/>
  <c r="M268" i="1"/>
  <c r="N268" i="1"/>
  <c r="O268" i="1"/>
  <c r="P268" i="1"/>
  <c r="A269" i="1"/>
  <c r="B269" i="1"/>
  <c r="C269" i="1"/>
  <c r="D269" i="1" s="1"/>
  <c r="X269" i="1" s="1"/>
  <c r="E269" i="1"/>
  <c r="F269" i="1"/>
  <c r="G269" i="1"/>
  <c r="H269" i="1"/>
  <c r="Y269" i="1"/>
  <c r="AE269" i="1"/>
  <c r="I269" i="1"/>
  <c r="J269" i="1"/>
  <c r="Z269" i="1"/>
  <c r="K269" i="1"/>
  <c r="L269" i="1"/>
  <c r="M269" i="1"/>
  <c r="N269" i="1"/>
  <c r="O269" i="1"/>
  <c r="P269" i="1"/>
  <c r="A270" i="1"/>
  <c r="B270" i="1"/>
  <c r="C270" i="1"/>
  <c r="D270" i="1" s="1"/>
  <c r="X270" i="1" s="1"/>
  <c r="E270" i="1"/>
  <c r="F270" i="1"/>
  <c r="G270" i="1"/>
  <c r="H270" i="1"/>
  <c r="Y270" i="1"/>
  <c r="AE270" i="1" s="1"/>
  <c r="I270" i="1"/>
  <c r="J270" i="1"/>
  <c r="Z270" i="1"/>
  <c r="K270" i="1"/>
  <c r="L270" i="1"/>
  <c r="M270" i="1"/>
  <c r="N270" i="1"/>
  <c r="O270" i="1"/>
  <c r="P270" i="1"/>
  <c r="A271" i="1"/>
  <c r="B271" i="1"/>
  <c r="C271" i="1"/>
  <c r="D271" i="1"/>
  <c r="X271" i="1" s="1"/>
  <c r="E271" i="1"/>
  <c r="F271" i="1"/>
  <c r="G271" i="1"/>
  <c r="H271" i="1"/>
  <c r="Y271" i="1"/>
  <c r="AE271" i="1"/>
  <c r="I271" i="1"/>
  <c r="J271" i="1"/>
  <c r="Z271" i="1"/>
  <c r="K271" i="1"/>
  <c r="L271" i="1"/>
  <c r="M271" i="1"/>
  <c r="N271" i="1"/>
  <c r="O271" i="1"/>
  <c r="P271" i="1"/>
  <c r="A272" i="1"/>
  <c r="B272" i="1"/>
  <c r="C272" i="1"/>
  <c r="D272" i="1" s="1"/>
  <c r="X272" i="1" s="1"/>
  <c r="E272" i="1"/>
  <c r="F272" i="1"/>
  <c r="G272" i="1"/>
  <c r="H272" i="1"/>
  <c r="Y272" i="1"/>
  <c r="AE272" i="1" s="1"/>
  <c r="I272" i="1"/>
  <c r="J272" i="1"/>
  <c r="Z272" i="1"/>
  <c r="K272" i="1"/>
  <c r="L272" i="1"/>
  <c r="M272" i="1"/>
  <c r="N272" i="1"/>
  <c r="O272" i="1"/>
  <c r="P272" i="1"/>
  <c r="A273" i="1"/>
  <c r="B273" i="1"/>
  <c r="C273" i="1"/>
  <c r="D273" i="1"/>
  <c r="X273" i="1" s="1"/>
  <c r="E273" i="1"/>
  <c r="F273" i="1"/>
  <c r="G273" i="1"/>
  <c r="H273" i="1"/>
  <c r="Y273" i="1"/>
  <c r="AE273" i="1"/>
  <c r="I273" i="1"/>
  <c r="J273" i="1"/>
  <c r="Z273" i="1" s="1"/>
  <c r="AA273" i="1" s="1"/>
  <c r="K273" i="1"/>
  <c r="L273" i="1"/>
  <c r="V273" i="1"/>
  <c r="M273" i="1"/>
  <c r="N273" i="1"/>
  <c r="O273" i="1"/>
  <c r="P273" i="1"/>
  <c r="A274" i="1"/>
  <c r="B274" i="1"/>
  <c r="C274" i="1"/>
  <c r="D274" i="1"/>
  <c r="X274" i="1" s="1"/>
  <c r="E274" i="1"/>
  <c r="F274" i="1"/>
  <c r="G274" i="1"/>
  <c r="H274" i="1"/>
  <c r="Y274" i="1" s="1"/>
  <c r="AE274" i="1" s="1"/>
  <c r="I274" i="1"/>
  <c r="J274" i="1"/>
  <c r="Z274" i="1"/>
  <c r="K274" i="1"/>
  <c r="L274" i="1"/>
  <c r="V274" i="1" s="1"/>
  <c r="M274" i="1"/>
  <c r="N274" i="1"/>
  <c r="O274" i="1"/>
  <c r="P274" i="1"/>
  <c r="A275" i="1"/>
  <c r="B275" i="1"/>
  <c r="C275" i="1"/>
  <c r="D275" i="1" s="1"/>
  <c r="X275" i="1" s="1"/>
  <c r="E275" i="1"/>
  <c r="F275" i="1"/>
  <c r="G275" i="1"/>
  <c r="H275" i="1"/>
  <c r="Y275" i="1"/>
  <c r="AE275" i="1" s="1"/>
  <c r="I275" i="1"/>
  <c r="J275" i="1"/>
  <c r="Z275" i="1"/>
  <c r="K275" i="1"/>
  <c r="L275" i="1"/>
  <c r="V275" i="1" s="1"/>
  <c r="M275" i="1"/>
  <c r="N275" i="1"/>
  <c r="O275" i="1"/>
  <c r="P275" i="1"/>
  <c r="A276" i="1"/>
  <c r="B276" i="1"/>
  <c r="C276" i="1"/>
  <c r="D276" i="1" s="1"/>
  <c r="X276" i="1" s="1"/>
  <c r="E276" i="1"/>
  <c r="F276" i="1"/>
  <c r="G276" i="1"/>
  <c r="H276" i="1"/>
  <c r="Y276" i="1"/>
  <c r="AE276" i="1" s="1"/>
  <c r="I276" i="1"/>
  <c r="J276" i="1"/>
  <c r="Z276" i="1" s="1"/>
  <c r="K276" i="1"/>
  <c r="L276" i="1"/>
  <c r="M276" i="1"/>
  <c r="N276" i="1"/>
  <c r="O276" i="1"/>
  <c r="P276" i="1"/>
  <c r="A277" i="1"/>
  <c r="B277" i="1"/>
  <c r="C277" i="1"/>
  <c r="D277" i="1" s="1"/>
  <c r="X277" i="1" s="1"/>
  <c r="E277" i="1"/>
  <c r="F277" i="1"/>
  <c r="G277" i="1"/>
  <c r="H277" i="1"/>
  <c r="Y277" i="1" s="1"/>
  <c r="AE277" i="1" s="1"/>
  <c r="I277" i="1"/>
  <c r="J277" i="1"/>
  <c r="Z277" i="1"/>
  <c r="K277" i="1"/>
  <c r="L277" i="1"/>
  <c r="V277" i="1"/>
  <c r="M277" i="1"/>
  <c r="N277" i="1"/>
  <c r="O277" i="1"/>
  <c r="P277" i="1"/>
  <c r="A278" i="1"/>
  <c r="B278" i="1"/>
  <c r="C278" i="1"/>
  <c r="D278" i="1"/>
  <c r="X278" i="1" s="1"/>
  <c r="E278" i="1"/>
  <c r="F278" i="1"/>
  <c r="G278" i="1"/>
  <c r="H278" i="1"/>
  <c r="Y278" i="1" s="1"/>
  <c r="AE278" i="1" s="1"/>
  <c r="I278" i="1"/>
  <c r="J278" i="1"/>
  <c r="Z278" i="1" s="1"/>
  <c r="K278" i="1"/>
  <c r="L278" i="1"/>
  <c r="V278" i="1"/>
  <c r="M278" i="1"/>
  <c r="N278" i="1"/>
  <c r="O278" i="1"/>
  <c r="P278" i="1"/>
  <c r="A279" i="1"/>
  <c r="B279" i="1"/>
  <c r="C279" i="1"/>
  <c r="D279" i="1"/>
  <c r="X279" i="1"/>
  <c r="E279" i="1"/>
  <c r="F279" i="1"/>
  <c r="G279" i="1"/>
  <c r="H279" i="1"/>
  <c r="Y279" i="1" s="1"/>
  <c r="AE279" i="1" s="1"/>
  <c r="I279" i="1"/>
  <c r="J279" i="1"/>
  <c r="Z279" i="1" s="1"/>
  <c r="K279" i="1"/>
  <c r="L279" i="1"/>
  <c r="V279" i="1" s="1"/>
  <c r="M279" i="1"/>
  <c r="N279" i="1"/>
  <c r="O279" i="1"/>
  <c r="P279" i="1"/>
  <c r="A280" i="1"/>
  <c r="B280" i="1"/>
  <c r="C280" i="1"/>
  <c r="D280" i="1" s="1"/>
  <c r="X280" i="1" s="1"/>
  <c r="E280" i="1"/>
  <c r="F280" i="1"/>
  <c r="G280" i="1"/>
  <c r="H280" i="1"/>
  <c r="Y280" i="1" s="1"/>
  <c r="AE280" i="1" s="1"/>
  <c r="I280" i="1"/>
  <c r="J280" i="1"/>
  <c r="Z280" i="1"/>
  <c r="K280" i="1"/>
  <c r="L280" i="1"/>
  <c r="M280" i="1"/>
  <c r="N280" i="1"/>
  <c r="O280" i="1"/>
  <c r="P280" i="1"/>
  <c r="A281" i="1"/>
  <c r="B281" i="1"/>
  <c r="C281" i="1"/>
  <c r="D281" i="1"/>
  <c r="X281" i="1" s="1"/>
  <c r="E281" i="1"/>
  <c r="F281" i="1"/>
  <c r="G281" i="1"/>
  <c r="H281" i="1"/>
  <c r="Y281" i="1"/>
  <c r="AE281" i="1" s="1"/>
  <c r="I281" i="1"/>
  <c r="J281" i="1"/>
  <c r="Z281" i="1" s="1"/>
  <c r="K281" i="1"/>
  <c r="L281" i="1"/>
  <c r="V281" i="1" s="1"/>
  <c r="M281" i="1"/>
  <c r="N281" i="1"/>
  <c r="O281" i="1"/>
  <c r="P281" i="1"/>
  <c r="A282" i="1"/>
  <c r="B282" i="1"/>
  <c r="C282" i="1"/>
  <c r="D282" i="1" s="1"/>
  <c r="X282" i="1" s="1"/>
  <c r="E282" i="1"/>
  <c r="F282" i="1"/>
  <c r="G282" i="1"/>
  <c r="H282" i="1"/>
  <c r="Y282" i="1" s="1"/>
  <c r="I282" i="1"/>
  <c r="J282" i="1"/>
  <c r="Z282" i="1"/>
  <c r="K282" i="1"/>
  <c r="L282" i="1"/>
  <c r="M282" i="1"/>
  <c r="N282" i="1"/>
  <c r="O282" i="1"/>
  <c r="P282" i="1"/>
  <c r="A283" i="1"/>
  <c r="B283" i="1"/>
  <c r="C283" i="1"/>
  <c r="D283" i="1" s="1"/>
  <c r="X283" i="1" s="1"/>
  <c r="E283" i="1"/>
  <c r="F283" i="1"/>
  <c r="G283" i="1"/>
  <c r="H283" i="1"/>
  <c r="Y283" i="1"/>
  <c r="AE283" i="1"/>
  <c r="I283" i="1"/>
  <c r="J283" i="1"/>
  <c r="Z283" i="1"/>
  <c r="K283" i="1"/>
  <c r="L283" i="1"/>
  <c r="M283" i="1"/>
  <c r="N283" i="1"/>
  <c r="O283" i="1"/>
  <c r="P283" i="1"/>
  <c r="A284" i="1"/>
  <c r="B284" i="1"/>
  <c r="C284" i="1"/>
  <c r="D284" i="1" s="1"/>
  <c r="X284" i="1" s="1"/>
  <c r="E284" i="1"/>
  <c r="F284" i="1"/>
  <c r="G284" i="1"/>
  <c r="H284" i="1"/>
  <c r="Y284" i="1" s="1"/>
  <c r="AE284" i="1" s="1"/>
  <c r="I284" i="1"/>
  <c r="J284" i="1"/>
  <c r="Z284" i="1"/>
  <c r="K284" i="1"/>
  <c r="L284" i="1"/>
  <c r="V284" i="1"/>
  <c r="M284" i="1"/>
  <c r="N284" i="1"/>
  <c r="O284" i="1"/>
  <c r="P284" i="1"/>
  <c r="A285" i="1"/>
  <c r="B285" i="1"/>
  <c r="C285" i="1"/>
  <c r="D285" i="1"/>
  <c r="X285" i="1"/>
  <c r="E285" i="1"/>
  <c r="F285" i="1"/>
  <c r="G285" i="1"/>
  <c r="H285" i="1"/>
  <c r="Y285" i="1"/>
  <c r="AE285" i="1" s="1"/>
  <c r="I285" i="1"/>
  <c r="J285" i="1"/>
  <c r="Z285" i="1"/>
  <c r="K285" i="1"/>
  <c r="L285" i="1"/>
  <c r="V285" i="1"/>
  <c r="M285" i="1"/>
  <c r="N285" i="1"/>
  <c r="O285" i="1"/>
  <c r="P285" i="1"/>
  <c r="A286" i="1"/>
  <c r="B286" i="1"/>
  <c r="C286" i="1"/>
  <c r="D286" i="1"/>
  <c r="X286" i="1"/>
  <c r="E286" i="1"/>
  <c r="F286" i="1"/>
  <c r="G286" i="1"/>
  <c r="H286" i="1"/>
  <c r="Y286" i="1" s="1"/>
  <c r="AE286" i="1" s="1"/>
  <c r="I286" i="1"/>
  <c r="J286" i="1"/>
  <c r="Z286" i="1" s="1"/>
  <c r="K286" i="1"/>
  <c r="L286" i="1"/>
  <c r="M286" i="1"/>
  <c r="N286" i="1"/>
  <c r="O286" i="1"/>
  <c r="P286" i="1"/>
  <c r="A287" i="1"/>
  <c r="B287" i="1"/>
  <c r="C287" i="1"/>
  <c r="D287" i="1" s="1"/>
  <c r="X287" i="1"/>
  <c r="E287" i="1"/>
  <c r="F287" i="1"/>
  <c r="G287" i="1"/>
  <c r="H287" i="1"/>
  <c r="Y287" i="1" s="1"/>
  <c r="AE287" i="1" s="1"/>
  <c r="I287" i="1"/>
  <c r="J287" i="1"/>
  <c r="Z287" i="1" s="1"/>
  <c r="K287" i="1"/>
  <c r="L287" i="1"/>
  <c r="V287" i="1"/>
  <c r="M287" i="1"/>
  <c r="N287" i="1"/>
  <c r="O287" i="1"/>
  <c r="P287" i="1"/>
  <c r="A288" i="1"/>
  <c r="B288" i="1"/>
  <c r="C288" i="1"/>
  <c r="D288" i="1"/>
  <c r="X288" i="1" s="1"/>
  <c r="E288" i="1"/>
  <c r="F288" i="1"/>
  <c r="G288" i="1"/>
  <c r="H288" i="1"/>
  <c r="Y288" i="1" s="1"/>
  <c r="AE288" i="1" s="1"/>
  <c r="I288" i="1"/>
  <c r="J288" i="1"/>
  <c r="Z288" i="1" s="1"/>
  <c r="K288" i="1"/>
  <c r="L288" i="1"/>
  <c r="V288" i="1" s="1"/>
  <c r="M288" i="1"/>
  <c r="N288" i="1"/>
  <c r="O288" i="1"/>
  <c r="P288" i="1"/>
  <c r="A289" i="1"/>
  <c r="B289" i="1"/>
  <c r="C289" i="1"/>
  <c r="D289" i="1" s="1"/>
  <c r="X289" i="1" s="1"/>
  <c r="E289" i="1"/>
  <c r="F289" i="1"/>
  <c r="G289" i="1"/>
  <c r="H289" i="1"/>
  <c r="Y289" i="1" s="1"/>
  <c r="AE289" i="1" s="1"/>
  <c r="I289" i="1"/>
  <c r="J289" i="1"/>
  <c r="Z289" i="1"/>
  <c r="K289" i="1"/>
  <c r="L289" i="1"/>
  <c r="M289" i="1"/>
  <c r="N289" i="1"/>
  <c r="O289" i="1"/>
  <c r="P289" i="1"/>
  <c r="A290" i="1"/>
  <c r="B290" i="1"/>
  <c r="C290" i="1"/>
  <c r="D290" i="1"/>
  <c r="X290" i="1" s="1"/>
  <c r="E290" i="1"/>
  <c r="F290" i="1"/>
  <c r="G290" i="1"/>
  <c r="H290" i="1"/>
  <c r="Y290" i="1"/>
  <c r="AE290" i="1" s="1"/>
  <c r="I290" i="1"/>
  <c r="J290" i="1"/>
  <c r="Z290" i="1" s="1"/>
  <c r="K290" i="1"/>
  <c r="L290" i="1"/>
  <c r="V290" i="1" s="1"/>
  <c r="M290" i="1"/>
  <c r="N290" i="1"/>
  <c r="O290" i="1"/>
  <c r="P290" i="1"/>
  <c r="A291" i="1"/>
  <c r="B291" i="1"/>
  <c r="C291" i="1"/>
  <c r="D291" i="1" s="1"/>
  <c r="X291" i="1" s="1"/>
  <c r="E291" i="1"/>
  <c r="F291" i="1"/>
  <c r="G291" i="1"/>
  <c r="H291" i="1"/>
  <c r="Y291" i="1" s="1"/>
  <c r="AE291" i="1" s="1"/>
  <c r="I291" i="1"/>
  <c r="J291" i="1"/>
  <c r="Z291" i="1" s="1"/>
  <c r="K291" i="1"/>
  <c r="L291" i="1"/>
  <c r="V291" i="1" s="1"/>
  <c r="M291" i="1"/>
  <c r="N291" i="1"/>
  <c r="O291" i="1"/>
  <c r="P291" i="1"/>
  <c r="A292" i="1"/>
  <c r="B292" i="1"/>
  <c r="C292" i="1"/>
  <c r="D292" i="1" s="1"/>
  <c r="X292" i="1" s="1"/>
  <c r="E292" i="1"/>
  <c r="F292" i="1"/>
  <c r="G292" i="1"/>
  <c r="H292" i="1"/>
  <c r="Y292" i="1" s="1"/>
  <c r="AE292" i="1" s="1"/>
  <c r="I292" i="1"/>
  <c r="J292" i="1"/>
  <c r="Z292" i="1" s="1"/>
  <c r="K292" i="1"/>
  <c r="L292" i="1"/>
  <c r="V292" i="1"/>
  <c r="M292" i="1"/>
  <c r="N292" i="1"/>
  <c r="O292" i="1"/>
  <c r="P292" i="1"/>
  <c r="A293" i="1"/>
  <c r="B293" i="1"/>
  <c r="C293" i="1"/>
  <c r="D293" i="1"/>
  <c r="X293" i="1" s="1"/>
  <c r="E293" i="1"/>
  <c r="F293" i="1"/>
  <c r="G293" i="1"/>
  <c r="H293" i="1"/>
  <c r="Y293" i="1" s="1"/>
  <c r="AE293" i="1" s="1"/>
  <c r="I293" i="1"/>
  <c r="J293" i="1"/>
  <c r="Z293" i="1" s="1"/>
  <c r="K293" i="1"/>
  <c r="L293" i="1"/>
  <c r="M293" i="1"/>
  <c r="N293" i="1"/>
  <c r="O293" i="1"/>
  <c r="P293" i="1"/>
  <c r="A294" i="1"/>
  <c r="B294" i="1"/>
  <c r="C294" i="1"/>
  <c r="D294" i="1"/>
  <c r="X294" i="1" s="1"/>
  <c r="E294" i="1"/>
  <c r="F294" i="1"/>
  <c r="G294" i="1"/>
  <c r="H294" i="1"/>
  <c r="Y294" i="1" s="1"/>
  <c r="AE294" i="1" s="1"/>
  <c r="I294" i="1"/>
  <c r="J294" i="1"/>
  <c r="Z294" i="1" s="1"/>
  <c r="K294" i="1"/>
  <c r="L294" i="1"/>
  <c r="V294" i="1" s="1"/>
  <c r="M294" i="1"/>
  <c r="N294" i="1"/>
  <c r="O294" i="1"/>
  <c r="P294" i="1"/>
  <c r="A295" i="1"/>
  <c r="B295" i="1"/>
  <c r="C295" i="1"/>
  <c r="D295" i="1" s="1"/>
  <c r="X295" i="1"/>
  <c r="E295" i="1"/>
  <c r="F295" i="1"/>
  <c r="G295" i="1"/>
  <c r="H295" i="1"/>
  <c r="Y295" i="1"/>
  <c r="AE295" i="1"/>
  <c r="I295" i="1"/>
  <c r="J295" i="1"/>
  <c r="Z295" i="1" s="1"/>
  <c r="K295" i="1"/>
  <c r="L295" i="1"/>
  <c r="M295" i="1"/>
  <c r="N295" i="1"/>
  <c r="O295" i="1"/>
  <c r="P295" i="1"/>
  <c r="A296" i="1"/>
  <c r="B296" i="1"/>
  <c r="C296" i="1"/>
  <c r="D296" i="1" s="1"/>
  <c r="X296" i="1" s="1"/>
  <c r="E296" i="1"/>
  <c r="F296" i="1"/>
  <c r="G296" i="1"/>
  <c r="H296" i="1"/>
  <c r="Y296" i="1" s="1"/>
  <c r="AE296" i="1"/>
  <c r="I296" i="1"/>
  <c r="J296" i="1"/>
  <c r="Z296" i="1"/>
  <c r="K296" i="1"/>
  <c r="L296" i="1"/>
  <c r="M296" i="1"/>
  <c r="N296" i="1"/>
  <c r="O296" i="1"/>
  <c r="P296" i="1"/>
  <c r="A297" i="1"/>
  <c r="B297" i="1"/>
  <c r="C297" i="1"/>
  <c r="D297" i="1"/>
  <c r="X297" i="1"/>
  <c r="E297" i="1"/>
  <c r="F297" i="1"/>
  <c r="G297" i="1"/>
  <c r="H297" i="1"/>
  <c r="Y297" i="1"/>
  <c r="I297" i="1"/>
  <c r="J297" i="1"/>
  <c r="Z297" i="1"/>
  <c r="K297" i="1"/>
  <c r="L297" i="1"/>
  <c r="V297" i="1" s="1"/>
  <c r="M297" i="1"/>
  <c r="N297" i="1"/>
  <c r="O297" i="1"/>
  <c r="P297" i="1"/>
  <c r="A298" i="1"/>
  <c r="B298" i="1"/>
  <c r="C298" i="1"/>
  <c r="D298" i="1" s="1"/>
  <c r="X298" i="1" s="1"/>
  <c r="E298" i="1"/>
  <c r="F298" i="1"/>
  <c r="G298" i="1"/>
  <c r="H298" i="1"/>
  <c r="Y298" i="1"/>
  <c r="AE298" i="1"/>
  <c r="I298" i="1"/>
  <c r="J298" i="1"/>
  <c r="Z298" i="1"/>
  <c r="K298" i="1"/>
  <c r="L298" i="1"/>
  <c r="M298" i="1"/>
  <c r="N298" i="1"/>
  <c r="O298" i="1"/>
  <c r="P298" i="1"/>
  <c r="A299" i="1"/>
  <c r="B299" i="1"/>
  <c r="C299" i="1"/>
  <c r="D299" i="1" s="1"/>
  <c r="X299" i="1" s="1"/>
  <c r="E299" i="1"/>
  <c r="F299" i="1"/>
  <c r="G299" i="1"/>
  <c r="H299" i="1"/>
  <c r="Y299" i="1"/>
  <c r="AE299" i="1"/>
  <c r="I299" i="1"/>
  <c r="J299" i="1"/>
  <c r="Z299" i="1" s="1"/>
  <c r="K299" i="1"/>
  <c r="L299" i="1"/>
  <c r="M299" i="1"/>
  <c r="N299" i="1"/>
  <c r="O299" i="1"/>
  <c r="P299" i="1"/>
  <c r="A300" i="1"/>
  <c r="B300" i="1"/>
  <c r="C300" i="1"/>
  <c r="D300" i="1"/>
  <c r="X300" i="1" s="1"/>
  <c r="E300" i="1"/>
  <c r="F300" i="1"/>
  <c r="G300" i="1"/>
  <c r="H300" i="1"/>
  <c r="Y300" i="1"/>
  <c r="AE300" i="1" s="1"/>
  <c r="I300" i="1"/>
  <c r="J300" i="1"/>
  <c r="Z300" i="1"/>
  <c r="K300" i="1"/>
  <c r="L300" i="1"/>
  <c r="M300" i="1"/>
  <c r="N300" i="1"/>
  <c r="O300" i="1"/>
  <c r="P300" i="1"/>
  <c r="A301" i="1"/>
  <c r="B301" i="1"/>
  <c r="C301" i="1"/>
  <c r="D301" i="1"/>
  <c r="X301" i="1" s="1"/>
  <c r="E301" i="1"/>
  <c r="F301" i="1"/>
  <c r="G301" i="1"/>
  <c r="H301" i="1"/>
  <c r="Y301" i="1"/>
  <c r="AE301" i="1" s="1"/>
  <c r="I301" i="1"/>
  <c r="J301" i="1"/>
  <c r="Z301" i="1"/>
  <c r="K301" i="1"/>
  <c r="L301" i="1"/>
  <c r="V301" i="1" s="1"/>
  <c r="M301" i="1"/>
  <c r="N301" i="1"/>
  <c r="O301" i="1"/>
  <c r="P301" i="1"/>
  <c r="A302" i="1"/>
  <c r="B302" i="1"/>
  <c r="C302" i="1"/>
  <c r="D302" i="1" s="1"/>
  <c r="X302" i="1"/>
  <c r="E302" i="1"/>
  <c r="F302" i="1"/>
  <c r="G302" i="1"/>
  <c r="H302" i="1"/>
  <c r="Y302" i="1" s="1"/>
  <c r="AE302" i="1" s="1"/>
  <c r="I302" i="1"/>
  <c r="J302" i="1"/>
  <c r="Z302" i="1"/>
  <c r="K302" i="1"/>
  <c r="L302" i="1"/>
  <c r="V302" i="1"/>
  <c r="M302" i="1"/>
  <c r="N302" i="1"/>
  <c r="O302" i="1"/>
  <c r="P302" i="1"/>
  <c r="A303" i="1"/>
  <c r="B303" i="1"/>
  <c r="C303" i="1"/>
  <c r="D303" i="1"/>
  <c r="X303" i="1" s="1"/>
  <c r="E303" i="1"/>
  <c r="F303" i="1"/>
  <c r="G303" i="1"/>
  <c r="H303" i="1"/>
  <c r="Y303" i="1" s="1"/>
  <c r="AE303" i="1" s="1"/>
  <c r="I303" i="1"/>
  <c r="J303" i="1"/>
  <c r="Z303" i="1"/>
  <c r="K303" i="1"/>
  <c r="L303" i="1"/>
  <c r="M303" i="1"/>
  <c r="N303" i="1"/>
  <c r="O303" i="1"/>
  <c r="P303" i="1"/>
  <c r="A304" i="1"/>
  <c r="B304" i="1"/>
  <c r="C304" i="1"/>
  <c r="D304" i="1"/>
  <c r="X304" i="1" s="1"/>
  <c r="E304" i="1"/>
  <c r="F304" i="1"/>
  <c r="G304" i="1"/>
  <c r="H304" i="1"/>
  <c r="Y304" i="1"/>
  <c r="AE304" i="1" s="1"/>
  <c r="I304" i="1"/>
  <c r="J304" i="1"/>
  <c r="Z304" i="1" s="1"/>
  <c r="K304" i="1"/>
  <c r="L304" i="1"/>
  <c r="V304" i="1"/>
  <c r="M304" i="1"/>
  <c r="N304" i="1"/>
  <c r="O304" i="1"/>
  <c r="P304" i="1"/>
  <c r="A305" i="1"/>
  <c r="B305" i="1"/>
  <c r="C305" i="1"/>
  <c r="D305" i="1"/>
  <c r="X305" i="1" s="1"/>
  <c r="E305" i="1"/>
  <c r="F305" i="1"/>
  <c r="G305" i="1"/>
  <c r="H305" i="1"/>
  <c r="Y305" i="1" s="1"/>
  <c r="AE305" i="1" s="1"/>
  <c r="I305" i="1"/>
  <c r="J305" i="1"/>
  <c r="Z305" i="1" s="1"/>
  <c r="K305" i="1"/>
  <c r="L305" i="1"/>
  <c r="V305" i="1" s="1"/>
  <c r="M305" i="1"/>
  <c r="N305" i="1"/>
  <c r="O305" i="1"/>
  <c r="P305" i="1"/>
  <c r="A306" i="1"/>
  <c r="B306" i="1"/>
  <c r="C306" i="1"/>
  <c r="D306" i="1" s="1"/>
  <c r="X306" i="1" s="1"/>
  <c r="E306" i="1"/>
  <c r="F306" i="1"/>
  <c r="G306" i="1"/>
  <c r="H306" i="1"/>
  <c r="Y306" i="1"/>
  <c r="AE306" i="1"/>
  <c r="I306" i="1"/>
  <c r="J306" i="1"/>
  <c r="Z306" i="1" s="1"/>
  <c r="K306" i="1"/>
  <c r="L306" i="1"/>
  <c r="V306" i="1" s="1"/>
  <c r="M306" i="1"/>
  <c r="N306" i="1"/>
  <c r="O306" i="1"/>
  <c r="P306" i="1"/>
  <c r="A307" i="1"/>
  <c r="B307" i="1"/>
  <c r="C307" i="1"/>
  <c r="D307" i="1" s="1"/>
  <c r="X307" i="1"/>
  <c r="E307" i="1"/>
  <c r="F307" i="1"/>
  <c r="G307" i="1"/>
  <c r="H307" i="1"/>
  <c r="Y307" i="1" s="1"/>
  <c r="AE307" i="1" s="1"/>
  <c r="I307" i="1"/>
  <c r="J307" i="1"/>
  <c r="Z307" i="1" s="1"/>
  <c r="K307" i="1"/>
  <c r="L307" i="1"/>
  <c r="V307" i="1"/>
  <c r="M307" i="1"/>
  <c r="N307" i="1"/>
  <c r="O307" i="1"/>
  <c r="P307" i="1"/>
  <c r="A308" i="1"/>
  <c r="B308" i="1"/>
  <c r="C308" i="1"/>
  <c r="D308" i="1"/>
  <c r="X308" i="1" s="1"/>
  <c r="E308" i="1"/>
  <c r="F308" i="1"/>
  <c r="G308" i="1"/>
  <c r="H308" i="1"/>
  <c r="Y308" i="1"/>
  <c r="AE308" i="1" s="1"/>
  <c r="I308" i="1"/>
  <c r="J308" i="1"/>
  <c r="Z308" i="1" s="1"/>
  <c r="K308" i="1"/>
  <c r="L308" i="1"/>
  <c r="V308" i="1" s="1"/>
  <c r="M308" i="1"/>
  <c r="N308" i="1"/>
  <c r="O308" i="1"/>
  <c r="P308" i="1"/>
  <c r="A309" i="1"/>
  <c r="B309" i="1"/>
  <c r="C309" i="1"/>
  <c r="D309" i="1" s="1"/>
  <c r="X309" i="1" s="1"/>
  <c r="E309" i="1"/>
  <c r="F309" i="1"/>
  <c r="G309" i="1"/>
  <c r="H309" i="1"/>
  <c r="Y309" i="1" s="1"/>
  <c r="AE309" i="1" s="1"/>
  <c r="I309" i="1"/>
  <c r="J309" i="1"/>
  <c r="Z309" i="1"/>
  <c r="K309" i="1"/>
  <c r="L309" i="1"/>
  <c r="M309" i="1"/>
  <c r="N309" i="1"/>
  <c r="O309" i="1"/>
  <c r="P309" i="1"/>
  <c r="A310" i="1"/>
  <c r="B310" i="1"/>
  <c r="C310" i="1"/>
  <c r="D310" i="1"/>
  <c r="X310" i="1"/>
  <c r="E310" i="1"/>
  <c r="F310" i="1"/>
  <c r="G310" i="1"/>
  <c r="H310" i="1"/>
  <c r="Y310" i="1"/>
  <c r="AE310" i="1" s="1"/>
  <c r="I310" i="1"/>
  <c r="J310" i="1"/>
  <c r="Z310" i="1" s="1"/>
  <c r="K310" i="1"/>
  <c r="L310" i="1"/>
  <c r="M310" i="1"/>
  <c r="N310" i="1"/>
  <c r="O310" i="1"/>
  <c r="P310" i="1"/>
  <c r="A311" i="1"/>
  <c r="B311" i="1"/>
  <c r="C311" i="1"/>
  <c r="D311" i="1" s="1"/>
  <c r="X311" i="1" s="1"/>
  <c r="E311" i="1"/>
  <c r="F311" i="1"/>
  <c r="G311" i="1"/>
  <c r="H311" i="1"/>
  <c r="Y311" i="1" s="1"/>
  <c r="AE311" i="1" s="1"/>
  <c r="I311" i="1"/>
  <c r="J311" i="1"/>
  <c r="Z311" i="1"/>
  <c r="K311" i="1"/>
  <c r="L311" i="1"/>
  <c r="M311" i="1"/>
  <c r="N311" i="1"/>
  <c r="O311" i="1"/>
  <c r="P311" i="1"/>
  <c r="A312" i="1"/>
  <c r="B312" i="1"/>
  <c r="C312" i="1"/>
  <c r="D312" i="1"/>
  <c r="X312" i="1" s="1"/>
  <c r="E312" i="1"/>
  <c r="F312" i="1"/>
  <c r="G312" i="1"/>
  <c r="H312" i="1"/>
  <c r="Y312" i="1"/>
  <c r="AE312" i="1" s="1"/>
  <c r="I312" i="1"/>
  <c r="J312" i="1"/>
  <c r="Z312" i="1" s="1"/>
  <c r="K312" i="1"/>
  <c r="L312" i="1"/>
  <c r="M312" i="1"/>
  <c r="N312" i="1"/>
  <c r="O312" i="1"/>
  <c r="P312" i="1"/>
  <c r="A313" i="1"/>
  <c r="B313" i="1"/>
  <c r="C313" i="1"/>
  <c r="D313" i="1"/>
  <c r="X313" i="1" s="1"/>
  <c r="E313" i="1"/>
  <c r="F313" i="1"/>
  <c r="G313" i="1"/>
  <c r="H313" i="1"/>
  <c r="Y313" i="1" s="1"/>
  <c r="AE313" i="1" s="1"/>
  <c r="I313" i="1"/>
  <c r="J313" i="1"/>
  <c r="Z313" i="1" s="1"/>
  <c r="K313" i="1"/>
  <c r="L313" i="1"/>
  <c r="V313" i="1" s="1"/>
  <c r="M313" i="1"/>
  <c r="N313" i="1"/>
  <c r="O313" i="1"/>
  <c r="P313" i="1"/>
  <c r="A314" i="1"/>
  <c r="B314" i="1"/>
  <c r="C314" i="1"/>
  <c r="D314" i="1" s="1"/>
  <c r="X314" i="1" s="1"/>
  <c r="E314" i="1"/>
  <c r="F314" i="1"/>
  <c r="G314" i="1"/>
  <c r="H314" i="1"/>
  <c r="Y314" i="1" s="1"/>
  <c r="I314" i="1"/>
  <c r="J314" i="1"/>
  <c r="Z314" i="1" s="1"/>
  <c r="K314" i="1"/>
  <c r="L314" i="1"/>
  <c r="M314" i="1"/>
  <c r="N314" i="1"/>
  <c r="O314" i="1"/>
  <c r="P314" i="1"/>
  <c r="A315" i="1"/>
  <c r="B315" i="1"/>
  <c r="C315" i="1"/>
  <c r="D315" i="1"/>
  <c r="X315" i="1" s="1"/>
  <c r="E315" i="1"/>
  <c r="F315" i="1"/>
  <c r="G315" i="1"/>
  <c r="H315" i="1"/>
  <c r="Y315" i="1" s="1"/>
  <c r="AE315" i="1"/>
  <c r="I315" i="1"/>
  <c r="J315" i="1"/>
  <c r="Z315" i="1" s="1"/>
  <c r="K315" i="1"/>
  <c r="L315" i="1"/>
  <c r="M315" i="1"/>
  <c r="N315" i="1"/>
  <c r="O315" i="1"/>
  <c r="P315" i="1"/>
  <c r="A316" i="1"/>
  <c r="B316" i="1"/>
  <c r="C316" i="1"/>
  <c r="D316" i="1"/>
  <c r="X316" i="1" s="1"/>
  <c r="E316" i="1"/>
  <c r="F316" i="1"/>
  <c r="G316" i="1"/>
  <c r="H316" i="1"/>
  <c r="Y316" i="1"/>
  <c r="AE316" i="1" s="1"/>
  <c r="I316" i="1"/>
  <c r="J316" i="1"/>
  <c r="Z316" i="1" s="1"/>
  <c r="K316" i="1"/>
  <c r="L316" i="1"/>
  <c r="M316" i="1"/>
  <c r="N316" i="1"/>
  <c r="O316" i="1"/>
  <c r="P316" i="1"/>
  <c r="A317" i="1"/>
  <c r="B317" i="1"/>
  <c r="C317" i="1"/>
  <c r="D317" i="1"/>
  <c r="X317" i="1" s="1"/>
  <c r="E317" i="1"/>
  <c r="F317" i="1"/>
  <c r="G317" i="1"/>
  <c r="H317" i="1"/>
  <c r="Y317" i="1" s="1"/>
  <c r="AE317" i="1" s="1"/>
  <c r="I317" i="1"/>
  <c r="J317" i="1"/>
  <c r="Z317" i="1" s="1"/>
  <c r="K317" i="1"/>
  <c r="L317" i="1"/>
  <c r="V317" i="1"/>
  <c r="M317" i="1"/>
  <c r="N317" i="1"/>
  <c r="O317" i="1"/>
  <c r="P317" i="1"/>
  <c r="A318" i="1"/>
  <c r="B318" i="1"/>
  <c r="C318" i="1"/>
  <c r="D318" i="1"/>
  <c r="X318" i="1" s="1"/>
  <c r="E318" i="1"/>
  <c r="F318" i="1"/>
  <c r="G318" i="1"/>
  <c r="H318" i="1"/>
  <c r="Y318" i="1" s="1"/>
  <c r="AE318" i="1"/>
  <c r="I318" i="1"/>
  <c r="J318" i="1"/>
  <c r="Z318" i="1"/>
  <c r="K318" i="1"/>
  <c r="L318" i="1"/>
  <c r="V318" i="1"/>
  <c r="M318" i="1"/>
  <c r="N318" i="1"/>
  <c r="O318" i="1"/>
  <c r="P318" i="1"/>
  <c r="A319" i="1"/>
  <c r="B319" i="1"/>
  <c r="C319" i="1"/>
  <c r="D319" i="1"/>
  <c r="X319" i="1" s="1"/>
  <c r="E319" i="1"/>
  <c r="F319" i="1"/>
  <c r="G319" i="1"/>
  <c r="H319" i="1"/>
  <c r="Y319" i="1" s="1"/>
  <c r="AE319" i="1" s="1"/>
  <c r="I319" i="1"/>
  <c r="J319" i="1"/>
  <c r="Z319" i="1"/>
  <c r="K319" i="1"/>
  <c r="L319" i="1"/>
  <c r="M319" i="1"/>
  <c r="N319" i="1"/>
  <c r="O319" i="1"/>
  <c r="P319" i="1"/>
  <c r="A320" i="1"/>
  <c r="B320" i="1"/>
  <c r="C320" i="1"/>
  <c r="D320" i="1" s="1"/>
  <c r="X320" i="1"/>
  <c r="E320" i="1"/>
  <c r="F320" i="1"/>
  <c r="G320" i="1"/>
  <c r="H320" i="1"/>
  <c r="Y320" i="1" s="1"/>
  <c r="AE320" i="1" s="1"/>
  <c r="I320" i="1"/>
  <c r="J320" i="1"/>
  <c r="Z320" i="1"/>
  <c r="K320" i="1"/>
  <c r="L320" i="1"/>
  <c r="M320" i="1"/>
  <c r="N320" i="1"/>
  <c r="O320" i="1"/>
  <c r="P320" i="1"/>
  <c r="A321" i="1"/>
  <c r="B321" i="1"/>
  <c r="C321" i="1"/>
  <c r="D321" i="1" s="1"/>
  <c r="X321" i="1" s="1"/>
  <c r="E321" i="1"/>
  <c r="F321" i="1"/>
  <c r="G321" i="1"/>
  <c r="H321" i="1"/>
  <c r="Y321" i="1"/>
  <c r="AE321" i="1" s="1"/>
  <c r="I321" i="1"/>
  <c r="J321" i="1"/>
  <c r="Z321" i="1" s="1"/>
  <c r="K321" i="1"/>
  <c r="L321" i="1"/>
  <c r="M321" i="1"/>
  <c r="N321" i="1"/>
  <c r="O321" i="1"/>
  <c r="P321" i="1"/>
  <c r="A322" i="1"/>
  <c r="B322" i="1"/>
  <c r="C322" i="1"/>
  <c r="D322" i="1"/>
  <c r="X322" i="1" s="1"/>
  <c r="E322" i="1"/>
  <c r="F322" i="1"/>
  <c r="G322" i="1"/>
  <c r="H322" i="1"/>
  <c r="Y322" i="1" s="1"/>
  <c r="AE322" i="1"/>
  <c r="I322" i="1"/>
  <c r="J322" i="1"/>
  <c r="Z322" i="1" s="1"/>
  <c r="K322" i="1"/>
  <c r="L322" i="1"/>
  <c r="V322" i="1"/>
  <c r="M322" i="1"/>
  <c r="N322" i="1"/>
  <c r="O322" i="1"/>
  <c r="P322" i="1"/>
  <c r="A323" i="1"/>
  <c r="B323" i="1"/>
  <c r="C323" i="1"/>
  <c r="D323" i="1"/>
  <c r="X323" i="1" s="1"/>
  <c r="E323" i="1"/>
  <c r="F323" i="1"/>
  <c r="G323" i="1"/>
  <c r="H323" i="1"/>
  <c r="Y323" i="1" s="1"/>
  <c r="AE323" i="1" s="1"/>
  <c r="I323" i="1"/>
  <c r="J323" i="1"/>
  <c r="Z323" i="1"/>
  <c r="K323" i="1"/>
  <c r="L323" i="1"/>
  <c r="M323" i="1"/>
  <c r="N323" i="1"/>
  <c r="O323" i="1"/>
  <c r="P323" i="1"/>
  <c r="A324" i="1"/>
  <c r="B324" i="1"/>
  <c r="C324" i="1"/>
  <c r="D324" i="1" s="1"/>
  <c r="X324" i="1" s="1"/>
  <c r="E324" i="1"/>
  <c r="F324" i="1"/>
  <c r="G324" i="1"/>
  <c r="H324" i="1"/>
  <c r="Y324" i="1"/>
  <c r="AE324" i="1"/>
  <c r="I324" i="1"/>
  <c r="J324" i="1"/>
  <c r="Z324" i="1" s="1"/>
  <c r="K324" i="1"/>
  <c r="L324" i="1"/>
  <c r="M324" i="1"/>
  <c r="N324" i="1"/>
  <c r="O324" i="1"/>
  <c r="P324" i="1"/>
  <c r="A325" i="1"/>
  <c r="B325" i="1"/>
  <c r="C325" i="1"/>
  <c r="D325" i="1"/>
  <c r="X325" i="1" s="1"/>
  <c r="E325" i="1"/>
  <c r="F325" i="1"/>
  <c r="G325" i="1"/>
  <c r="H325" i="1"/>
  <c r="Y325" i="1" s="1"/>
  <c r="AE325" i="1" s="1"/>
  <c r="I325" i="1"/>
  <c r="J325" i="1"/>
  <c r="Z325" i="1"/>
  <c r="K325" i="1"/>
  <c r="L325" i="1"/>
  <c r="V325" i="1"/>
  <c r="M325" i="1"/>
  <c r="N325" i="1"/>
  <c r="O325" i="1"/>
  <c r="P325" i="1"/>
  <c r="A326" i="1"/>
  <c r="B326" i="1"/>
  <c r="C326" i="1"/>
  <c r="D326" i="1"/>
  <c r="X326" i="1" s="1"/>
  <c r="E326" i="1"/>
  <c r="F326" i="1"/>
  <c r="G326" i="1"/>
  <c r="H326" i="1"/>
  <c r="Y326" i="1"/>
  <c r="AE326" i="1"/>
  <c r="I326" i="1"/>
  <c r="J326" i="1"/>
  <c r="Z326" i="1" s="1"/>
  <c r="K326" i="1"/>
  <c r="L326" i="1"/>
  <c r="M326" i="1"/>
  <c r="N326" i="1"/>
  <c r="O326" i="1"/>
  <c r="P326" i="1"/>
  <c r="A327" i="1"/>
  <c r="B327" i="1"/>
  <c r="C327" i="1"/>
  <c r="D327" i="1" s="1"/>
  <c r="X327" i="1"/>
  <c r="E327" i="1"/>
  <c r="F327" i="1"/>
  <c r="G327" i="1"/>
  <c r="H327" i="1"/>
  <c r="Y327" i="1" s="1"/>
  <c r="AE327" i="1" s="1"/>
  <c r="I327" i="1"/>
  <c r="J327" i="1"/>
  <c r="Z327" i="1" s="1"/>
  <c r="K327" i="1"/>
  <c r="L327" i="1"/>
  <c r="M327" i="1"/>
  <c r="N327" i="1"/>
  <c r="O327" i="1"/>
  <c r="P327" i="1"/>
  <c r="A328" i="1"/>
  <c r="B328" i="1"/>
  <c r="C328" i="1"/>
  <c r="D328" i="1" s="1"/>
  <c r="X328" i="1" s="1"/>
  <c r="E328" i="1"/>
  <c r="F328" i="1"/>
  <c r="G328" i="1"/>
  <c r="H328" i="1"/>
  <c r="Y328" i="1"/>
  <c r="AE328" i="1" s="1"/>
  <c r="I328" i="1"/>
  <c r="J328" i="1"/>
  <c r="Z328" i="1" s="1"/>
  <c r="K328" i="1"/>
  <c r="L328" i="1"/>
  <c r="M328" i="1"/>
  <c r="N328" i="1"/>
  <c r="O328" i="1"/>
  <c r="P328" i="1"/>
  <c r="A329" i="1"/>
  <c r="B329" i="1"/>
  <c r="C329" i="1"/>
  <c r="D329" i="1" s="1"/>
  <c r="X329" i="1"/>
  <c r="E329" i="1"/>
  <c r="F329" i="1"/>
  <c r="G329" i="1"/>
  <c r="H329" i="1"/>
  <c r="Y329" i="1" s="1"/>
  <c r="AE329" i="1" s="1"/>
  <c r="I329" i="1"/>
  <c r="J329" i="1"/>
  <c r="Z329" i="1"/>
  <c r="K329" i="1"/>
  <c r="L329" i="1"/>
  <c r="V329" i="1" s="1"/>
  <c r="M329" i="1"/>
  <c r="N329" i="1"/>
  <c r="O329" i="1"/>
  <c r="P329" i="1"/>
  <c r="A330" i="1"/>
  <c r="B330" i="1"/>
  <c r="C330" i="1"/>
  <c r="D330" i="1" s="1"/>
  <c r="X330" i="1" s="1"/>
  <c r="E330" i="1"/>
  <c r="F330" i="1"/>
  <c r="G330" i="1"/>
  <c r="H330" i="1"/>
  <c r="Y330" i="1"/>
  <c r="AE330" i="1" s="1"/>
  <c r="I330" i="1"/>
  <c r="J330" i="1"/>
  <c r="Z330" i="1"/>
  <c r="K330" i="1"/>
  <c r="L330" i="1"/>
  <c r="V330" i="1" s="1"/>
  <c r="M330" i="1"/>
  <c r="N330" i="1"/>
  <c r="O330" i="1"/>
  <c r="P330" i="1"/>
  <c r="A331" i="1"/>
  <c r="B331" i="1"/>
  <c r="C331" i="1"/>
  <c r="D331" i="1" s="1"/>
  <c r="X331" i="1" s="1"/>
  <c r="E331" i="1"/>
  <c r="F331" i="1"/>
  <c r="G331" i="1"/>
  <c r="H331" i="1"/>
  <c r="Y331" i="1" s="1"/>
  <c r="AE331" i="1" s="1"/>
  <c r="I331" i="1"/>
  <c r="J331" i="1"/>
  <c r="Z331" i="1"/>
  <c r="K331" i="1"/>
  <c r="L331" i="1"/>
  <c r="V331" i="1"/>
  <c r="M331" i="1"/>
  <c r="N331" i="1"/>
  <c r="O331" i="1"/>
  <c r="P331" i="1"/>
  <c r="A332" i="1"/>
  <c r="B332" i="1"/>
  <c r="C332" i="1"/>
  <c r="D332" i="1"/>
  <c r="X332" i="1" s="1"/>
  <c r="E332" i="1"/>
  <c r="F332" i="1"/>
  <c r="G332" i="1"/>
  <c r="H332" i="1"/>
  <c r="Y332" i="1" s="1"/>
  <c r="AE332" i="1" s="1"/>
  <c r="I332" i="1"/>
  <c r="J332" i="1"/>
  <c r="Z332" i="1"/>
  <c r="K332" i="1"/>
  <c r="L332" i="1"/>
  <c r="M332" i="1"/>
  <c r="N332" i="1"/>
  <c r="O332" i="1"/>
  <c r="P332" i="1"/>
  <c r="A333" i="1"/>
  <c r="B333" i="1"/>
  <c r="C333" i="1"/>
  <c r="D333" i="1"/>
  <c r="X333" i="1" s="1"/>
  <c r="E333" i="1"/>
  <c r="F333" i="1"/>
  <c r="G333" i="1"/>
  <c r="H333" i="1"/>
  <c r="Y333" i="1"/>
  <c r="AE333" i="1"/>
  <c r="I333" i="1"/>
  <c r="J333" i="1"/>
  <c r="Z333" i="1" s="1"/>
  <c r="K333" i="1"/>
  <c r="L333" i="1"/>
  <c r="M333" i="1"/>
  <c r="N333" i="1"/>
  <c r="O333" i="1"/>
  <c r="P333" i="1"/>
  <c r="A334" i="1"/>
  <c r="B334" i="1"/>
  <c r="C334" i="1"/>
  <c r="D334" i="1"/>
  <c r="X334" i="1" s="1"/>
  <c r="E334" i="1"/>
  <c r="F334" i="1"/>
  <c r="G334" i="1"/>
  <c r="H334" i="1"/>
  <c r="Y334" i="1" s="1"/>
  <c r="AE334" i="1" s="1"/>
  <c r="I334" i="1"/>
  <c r="J334" i="1"/>
  <c r="Z334" i="1"/>
  <c r="K334" i="1"/>
  <c r="L334" i="1"/>
  <c r="V334" i="1" s="1"/>
  <c r="M334" i="1"/>
  <c r="N334" i="1"/>
  <c r="O334" i="1"/>
  <c r="P334" i="1"/>
  <c r="A335" i="1"/>
  <c r="B335" i="1"/>
  <c r="C335" i="1"/>
  <c r="D335" i="1" s="1"/>
  <c r="X335" i="1" s="1"/>
  <c r="E335" i="1"/>
  <c r="F335" i="1"/>
  <c r="G335" i="1"/>
  <c r="H335" i="1"/>
  <c r="Y335" i="1"/>
  <c r="AE335" i="1" s="1"/>
  <c r="I335" i="1"/>
  <c r="J335" i="1"/>
  <c r="Z335" i="1" s="1"/>
  <c r="K335" i="1"/>
  <c r="L335" i="1"/>
  <c r="M335" i="1"/>
  <c r="N335" i="1"/>
  <c r="O335" i="1"/>
  <c r="P335" i="1"/>
  <c r="A336" i="1"/>
  <c r="B336" i="1"/>
  <c r="C336" i="1"/>
  <c r="D336" i="1" s="1"/>
  <c r="X336" i="1"/>
  <c r="E336" i="1"/>
  <c r="F336" i="1"/>
  <c r="G336" i="1"/>
  <c r="H336" i="1"/>
  <c r="Y336" i="1" s="1"/>
  <c r="AE336" i="1" s="1"/>
  <c r="I336" i="1"/>
  <c r="J336" i="1"/>
  <c r="Z336" i="1"/>
  <c r="K336" i="1"/>
  <c r="L336" i="1"/>
  <c r="V336" i="1" s="1"/>
  <c r="M336" i="1"/>
  <c r="N336" i="1"/>
  <c r="O336" i="1"/>
  <c r="P336" i="1"/>
  <c r="A337" i="1"/>
  <c r="B337" i="1"/>
  <c r="C337" i="1"/>
  <c r="D337" i="1" s="1"/>
  <c r="X337" i="1" s="1"/>
  <c r="E337" i="1"/>
  <c r="F337" i="1"/>
  <c r="G337" i="1"/>
  <c r="H337" i="1"/>
  <c r="Y337" i="1"/>
  <c r="AE337" i="1" s="1"/>
  <c r="I337" i="1"/>
  <c r="J337" i="1"/>
  <c r="Z337" i="1"/>
  <c r="K337" i="1"/>
  <c r="L337" i="1"/>
  <c r="M337" i="1"/>
  <c r="N337" i="1"/>
  <c r="O337" i="1"/>
  <c r="P337" i="1"/>
  <c r="A338" i="1"/>
  <c r="B338" i="1"/>
  <c r="C338" i="1"/>
  <c r="D338" i="1"/>
  <c r="X338" i="1" s="1"/>
  <c r="E338" i="1"/>
  <c r="F338" i="1"/>
  <c r="G338" i="1"/>
  <c r="H338" i="1"/>
  <c r="Y338" i="1"/>
  <c r="AE338" i="1" s="1"/>
  <c r="I338" i="1"/>
  <c r="J338" i="1"/>
  <c r="Z338" i="1" s="1"/>
  <c r="K338" i="1"/>
  <c r="L338" i="1"/>
  <c r="M338" i="1"/>
  <c r="N338" i="1"/>
  <c r="O338" i="1"/>
  <c r="P338" i="1"/>
  <c r="A339" i="1"/>
  <c r="B339" i="1"/>
  <c r="C339" i="1"/>
  <c r="D339" i="1" s="1"/>
  <c r="X339" i="1" s="1"/>
  <c r="E339" i="1"/>
  <c r="F339" i="1"/>
  <c r="G339" i="1"/>
  <c r="H339" i="1"/>
  <c r="Y339" i="1" s="1"/>
  <c r="AE339" i="1"/>
  <c r="I339" i="1"/>
  <c r="J339" i="1"/>
  <c r="Z339" i="1"/>
  <c r="K339" i="1"/>
  <c r="L339" i="1"/>
  <c r="V339" i="1"/>
  <c r="M339" i="1"/>
  <c r="N339" i="1"/>
  <c r="O339" i="1"/>
  <c r="P339" i="1"/>
  <c r="A340" i="1"/>
  <c r="B340" i="1"/>
  <c r="C340" i="1"/>
  <c r="D340" i="1"/>
  <c r="X340" i="1" s="1"/>
  <c r="E340" i="1"/>
  <c r="F340" i="1"/>
  <c r="G340" i="1"/>
  <c r="H340" i="1"/>
  <c r="Y340" i="1" s="1"/>
  <c r="AE340" i="1"/>
  <c r="I340" i="1"/>
  <c r="J340" i="1"/>
  <c r="Z340" i="1" s="1"/>
  <c r="K340" i="1"/>
  <c r="L340" i="1"/>
  <c r="V340" i="1"/>
  <c r="M340" i="1"/>
  <c r="N340" i="1"/>
  <c r="O340" i="1"/>
  <c r="P340" i="1"/>
  <c r="A341" i="1"/>
  <c r="B341" i="1"/>
  <c r="C341" i="1"/>
  <c r="D341" i="1"/>
  <c r="X341" i="1" s="1"/>
  <c r="E341" i="1"/>
  <c r="F341" i="1"/>
  <c r="G341" i="1"/>
  <c r="H341" i="1"/>
  <c r="Y341" i="1" s="1"/>
  <c r="AE341" i="1" s="1"/>
  <c r="I341" i="1"/>
  <c r="J341" i="1"/>
  <c r="Z341" i="1"/>
  <c r="K341" i="1"/>
  <c r="L341" i="1"/>
  <c r="V341" i="1"/>
  <c r="M341" i="1"/>
  <c r="N341" i="1"/>
  <c r="O341" i="1"/>
  <c r="P341" i="1"/>
  <c r="A342" i="1"/>
  <c r="B342" i="1"/>
  <c r="C342" i="1"/>
  <c r="D342" i="1"/>
  <c r="X342" i="1" s="1"/>
  <c r="E342" i="1"/>
  <c r="F342" i="1"/>
  <c r="G342" i="1"/>
  <c r="H342" i="1"/>
  <c r="Y342" i="1" s="1"/>
  <c r="AE342" i="1" s="1"/>
  <c r="I342" i="1"/>
  <c r="J342" i="1"/>
  <c r="Z342" i="1" s="1"/>
  <c r="K342" i="1"/>
  <c r="L342" i="1"/>
  <c r="V342" i="1"/>
  <c r="M342" i="1"/>
  <c r="N342" i="1"/>
  <c r="O342" i="1"/>
  <c r="P342" i="1"/>
  <c r="A343" i="1"/>
  <c r="B343" i="1"/>
  <c r="C343" i="1"/>
  <c r="D343" i="1"/>
  <c r="X343" i="1"/>
  <c r="E343" i="1"/>
  <c r="F343" i="1"/>
  <c r="G343" i="1"/>
  <c r="H343" i="1"/>
  <c r="Y343" i="1"/>
  <c r="AE343" i="1" s="1"/>
  <c r="I343" i="1"/>
  <c r="J343" i="1"/>
  <c r="Z343" i="1"/>
  <c r="K343" i="1"/>
  <c r="L343" i="1"/>
  <c r="V343" i="1" s="1"/>
  <c r="M343" i="1"/>
  <c r="N343" i="1"/>
  <c r="O343" i="1"/>
  <c r="P343" i="1"/>
  <c r="A344" i="1"/>
  <c r="B344" i="1"/>
  <c r="C344" i="1"/>
  <c r="D344" i="1" s="1"/>
  <c r="X344" i="1" s="1"/>
  <c r="E344" i="1"/>
  <c r="F344" i="1"/>
  <c r="G344" i="1"/>
  <c r="H344" i="1"/>
  <c r="Y344" i="1"/>
  <c r="AE344" i="1" s="1"/>
  <c r="I344" i="1"/>
  <c r="J344" i="1"/>
  <c r="Z344" i="1" s="1"/>
  <c r="K344" i="1"/>
  <c r="L344" i="1"/>
  <c r="M344" i="1"/>
  <c r="N344" i="1"/>
  <c r="O344" i="1"/>
  <c r="P344" i="1"/>
  <c r="A345" i="1"/>
  <c r="B345" i="1"/>
  <c r="C345" i="1"/>
  <c r="D345" i="1"/>
  <c r="X345" i="1" s="1"/>
  <c r="E345" i="1"/>
  <c r="F345" i="1"/>
  <c r="G345" i="1"/>
  <c r="H345" i="1"/>
  <c r="Y345" i="1" s="1"/>
  <c r="AE345" i="1"/>
  <c r="I345" i="1"/>
  <c r="J345" i="1"/>
  <c r="Z345" i="1" s="1"/>
  <c r="K345" i="1"/>
  <c r="L345" i="1"/>
  <c r="V345" i="1"/>
  <c r="M345" i="1"/>
  <c r="N345" i="1"/>
  <c r="O345" i="1"/>
  <c r="P345" i="1"/>
  <c r="A346" i="1"/>
  <c r="B346" i="1"/>
  <c r="C346" i="1"/>
  <c r="D346" i="1"/>
  <c r="X346" i="1" s="1"/>
  <c r="E346" i="1"/>
  <c r="F346" i="1"/>
  <c r="G346" i="1"/>
  <c r="H346" i="1"/>
  <c r="Y346" i="1" s="1"/>
  <c r="AE346" i="1" s="1"/>
  <c r="I346" i="1"/>
  <c r="J346" i="1"/>
  <c r="Z346" i="1"/>
  <c r="K346" i="1"/>
  <c r="L346" i="1"/>
  <c r="V346" i="1"/>
  <c r="M346" i="1"/>
  <c r="N346" i="1"/>
  <c r="O346" i="1"/>
  <c r="P346" i="1"/>
  <c r="A347" i="1"/>
  <c r="B347" i="1"/>
  <c r="C347" i="1"/>
  <c r="D347" i="1"/>
  <c r="X347" i="1" s="1"/>
  <c r="E347" i="1"/>
  <c r="F347" i="1"/>
  <c r="G347" i="1"/>
  <c r="H347" i="1"/>
  <c r="Y347" i="1"/>
  <c r="AE347" i="1"/>
  <c r="I347" i="1"/>
  <c r="J347" i="1"/>
  <c r="Z347" i="1" s="1"/>
  <c r="K347" i="1"/>
  <c r="L347" i="1"/>
  <c r="V347" i="1"/>
  <c r="M347" i="1"/>
  <c r="N347" i="1"/>
  <c r="O347" i="1"/>
  <c r="P347" i="1"/>
  <c r="A348" i="1"/>
  <c r="B348" i="1"/>
  <c r="C348" i="1"/>
  <c r="D348" i="1"/>
  <c r="X348" i="1"/>
  <c r="E348" i="1"/>
  <c r="F348" i="1"/>
  <c r="G348" i="1"/>
  <c r="H348" i="1"/>
  <c r="Y348" i="1"/>
  <c r="AE348" i="1" s="1"/>
  <c r="I348" i="1"/>
  <c r="J348" i="1"/>
  <c r="Z348" i="1"/>
  <c r="K348" i="1"/>
  <c r="L348" i="1"/>
  <c r="M348" i="1"/>
  <c r="N348" i="1"/>
  <c r="O348" i="1"/>
  <c r="P348" i="1"/>
  <c r="A349" i="1"/>
  <c r="B349" i="1"/>
  <c r="C349" i="1"/>
  <c r="D349" i="1" s="1"/>
  <c r="X349" i="1" s="1"/>
  <c r="E349" i="1"/>
  <c r="F349" i="1"/>
  <c r="G349" i="1"/>
  <c r="H349" i="1"/>
  <c r="Y349" i="1"/>
  <c r="AE349" i="1" s="1"/>
  <c r="I349" i="1"/>
  <c r="J349" i="1"/>
  <c r="Z349" i="1"/>
  <c r="K349" i="1"/>
  <c r="L349" i="1"/>
  <c r="V349" i="1" s="1"/>
  <c r="M349" i="1"/>
  <c r="N349" i="1"/>
  <c r="O349" i="1"/>
  <c r="P349" i="1"/>
  <c r="A350" i="1"/>
  <c r="B350" i="1"/>
  <c r="C350" i="1"/>
  <c r="D350" i="1" s="1"/>
  <c r="X350" i="1" s="1"/>
  <c r="E350" i="1"/>
  <c r="F350" i="1"/>
  <c r="G350" i="1"/>
  <c r="H350" i="1"/>
  <c r="Y350" i="1" s="1"/>
  <c r="AE350" i="1" s="1"/>
  <c r="I350" i="1"/>
  <c r="J350" i="1"/>
  <c r="Z350" i="1"/>
  <c r="K350" i="1"/>
  <c r="L350" i="1"/>
  <c r="V350" i="1"/>
  <c r="M350" i="1"/>
  <c r="N350" i="1"/>
  <c r="O350" i="1"/>
  <c r="P350" i="1"/>
  <c r="A351" i="1"/>
  <c r="B351" i="1"/>
  <c r="C351" i="1"/>
  <c r="D351" i="1"/>
  <c r="X351" i="1" s="1"/>
  <c r="E351" i="1"/>
  <c r="F351" i="1"/>
  <c r="G351" i="1"/>
  <c r="H351" i="1"/>
  <c r="Y351" i="1" s="1"/>
  <c r="AE351" i="1" s="1"/>
  <c r="I351" i="1"/>
  <c r="J351" i="1"/>
  <c r="Z351" i="1"/>
  <c r="K351" i="1"/>
  <c r="L351" i="1"/>
  <c r="V351" i="1" s="1"/>
  <c r="M351" i="1"/>
  <c r="N351" i="1"/>
  <c r="O351" i="1"/>
  <c r="P351" i="1"/>
  <c r="A352" i="1"/>
  <c r="B352" i="1"/>
  <c r="C352" i="1"/>
  <c r="D352" i="1" s="1"/>
  <c r="X352" i="1" s="1"/>
  <c r="E352" i="1"/>
  <c r="F352" i="1"/>
  <c r="G352" i="1"/>
  <c r="H352" i="1"/>
  <c r="Y352" i="1"/>
  <c r="AE352" i="1"/>
  <c r="I352" i="1"/>
  <c r="J352" i="1"/>
  <c r="Z352" i="1" s="1"/>
  <c r="K352" i="1"/>
  <c r="L352" i="1"/>
  <c r="M352" i="1"/>
  <c r="N352" i="1"/>
  <c r="O352" i="1"/>
  <c r="P352" i="1"/>
  <c r="A353" i="1"/>
  <c r="B353" i="1"/>
  <c r="C353" i="1"/>
  <c r="D353" i="1" s="1"/>
  <c r="X353" i="1" s="1"/>
  <c r="E353" i="1"/>
  <c r="F353" i="1"/>
  <c r="G353" i="1"/>
  <c r="H353" i="1"/>
  <c r="Y353" i="1" s="1"/>
  <c r="AE353" i="1" s="1"/>
  <c r="I353" i="1"/>
  <c r="J353" i="1"/>
  <c r="Z353" i="1" s="1"/>
  <c r="K353" i="1"/>
  <c r="L353" i="1"/>
  <c r="M353" i="1"/>
  <c r="N353" i="1"/>
  <c r="O353" i="1"/>
  <c r="P353" i="1"/>
  <c r="A354" i="1"/>
  <c r="B354" i="1"/>
  <c r="C354" i="1"/>
  <c r="D354" i="1"/>
  <c r="X354" i="1" s="1"/>
  <c r="E354" i="1"/>
  <c r="F354" i="1"/>
  <c r="G354" i="1"/>
  <c r="H354" i="1"/>
  <c r="Y354" i="1" s="1"/>
  <c r="AE354" i="1" s="1"/>
  <c r="I354" i="1"/>
  <c r="J354" i="1"/>
  <c r="Z354" i="1" s="1"/>
  <c r="K354" i="1"/>
  <c r="L354" i="1"/>
  <c r="V354" i="1"/>
  <c r="M354" i="1"/>
  <c r="N354" i="1"/>
  <c r="O354" i="1"/>
  <c r="P354" i="1"/>
  <c r="A355" i="1"/>
  <c r="B355" i="1"/>
  <c r="C355" i="1"/>
  <c r="D355" i="1"/>
  <c r="X355" i="1"/>
  <c r="E355" i="1"/>
  <c r="F355" i="1"/>
  <c r="G355" i="1"/>
  <c r="H355" i="1"/>
  <c r="Y355" i="1"/>
  <c r="AE355" i="1" s="1"/>
  <c r="I355" i="1"/>
  <c r="J355" i="1"/>
  <c r="Z355" i="1"/>
  <c r="K355" i="1"/>
  <c r="L355" i="1"/>
  <c r="V355" i="1" s="1"/>
  <c r="M355" i="1"/>
  <c r="N355" i="1"/>
  <c r="O355" i="1"/>
  <c r="P355" i="1"/>
  <c r="A356" i="1"/>
  <c r="B356" i="1"/>
  <c r="C356" i="1"/>
  <c r="D356" i="1" s="1"/>
  <c r="X356" i="1" s="1"/>
  <c r="E356" i="1"/>
  <c r="F356" i="1"/>
  <c r="G356" i="1"/>
  <c r="H356" i="1"/>
  <c r="Y356" i="1"/>
  <c r="AE356" i="1" s="1"/>
  <c r="I356" i="1"/>
  <c r="J356" i="1"/>
  <c r="Z356" i="1" s="1"/>
  <c r="K356" i="1"/>
  <c r="L356" i="1"/>
  <c r="V356" i="1" s="1"/>
  <c r="M356" i="1"/>
  <c r="N356" i="1"/>
  <c r="O356" i="1"/>
  <c r="P356" i="1"/>
  <c r="A357" i="1"/>
  <c r="B357" i="1"/>
  <c r="C357" i="1"/>
  <c r="D357" i="1" s="1"/>
  <c r="X357" i="1" s="1"/>
  <c r="E357" i="1"/>
  <c r="F357" i="1"/>
  <c r="G357" i="1"/>
  <c r="H357" i="1"/>
  <c r="Y357" i="1"/>
  <c r="AE357" i="1" s="1"/>
  <c r="I357" i="1"/>
  <c r="J357" i="1"/>
  <c r="Z357" i="1" s="1"/>
  <c r="K357" i="1"/>
  <c r="L357" i="1"/>
  <c r="V357" i="1" s="1"/>
  <c r="M357" i="1"/>
  <c r="N357" i="1"/>
  <c r="O357" i="1"/>
  <c r="P357" i="1"/>
  <c r="A358" i="1"/>
  <c r="B358" i="1"/>
  <c r="C358" i="1"/>
  <c r="D358" i="1" s="1"/>
  <c r="X358" i="1"/>
  <c r="E358" i="1"/>
  <c r="F358" i="1"/>
  <c r="G358" i="1"/>
  <c r="H358" i="1"/>
  <c r="Y358" i="1" s="1"/>
  <c r="AE358" i="1" s="1"/>
  <c r="I358" i="1"/>
  <c r="J358" i="1"/>
  <c r="Z358" i="1" s="1"/>
  <c r="K358" i="1"/>
  <c r="L358" i="1"/>
  <c r="M358" i="1"/>
  <c r="N358" i="1"/>
  <c r="O358" i="1"/>
  <c r="P358" i="1"/>
  <c r="A359" i="1"/>
  <c r="B359" i="1"/>
  <c r="C359" i="1"/>
  <c r="D359" i="1"/>
  <c r="X359" i="1" s="1"/>
  <c r="E359" i="1"/>
  <c r="F359" i="1"/>
  <c r="G359" i="1"/>
  <c r="H359" i="1"/>
  <c r="Y359" i="1"/>
  <c r="AE359" i="1" s="1"/>
  <c r="I359" i="1"/>
  <c r="J359" i="1"/>
  <c r="Z359" i="1" s="1"/>
  <c r="K359" i="1"/>
  <c r="L359" i="1"/>
  <c r="V359" i="1"/>
  <c r="M359" i="1"/>
  <c r="N359" i="1"/>
  <c r="O359" i="1"/>
  <c r="P359" i="1"/>
  <c r="A360" i="1"/>
  <c r="B360" i="1"/>
  <c r="C360" i="1"/>
  <c r="D360" i="1"/>
  <c r="X360" i="1" s="1"/>
  <c r="E360" i="1"/>
  <c r="F360" i="1"/>
  <c r="G360" i="1"/>
  <c r="H360" i="1"/>
  <c r="Y360" i="1"/>
  <c r="AE360" i="1" s="1"/>
  <c r="I360" i="1"/>
  <c r="J360" i="1"/>
  <c r="Z360" i="1" s="1"/>
  <c r="K360" i="1"/>
  <c r="L360" i="1"/>
  <c r="V360" i="1" s="1"/>
  <c r="M360" i="1"/>
  <c r="N360" i="1"/>
  <c r="O360" i="1"/>
  <c r="P360" i="1"/>
  <c r="A361" i="1"/>
  <c r="B361" i="1"/>
  <c r="C361" i="1"/>
  <c r="D361" i="1" s="1"/>
  <c r="X361" i="1" s="1"/>
  <c r="E361" i="1"/>
  <c r="F361" i="1"/>
  <c r="G361" i="1"/>
  <c r="H361" i="1"/>
  <c r="Y361" i="1" s="1"/>
  <c r="AE361" i="1" s="1"/>
  <c r="I361" i="1"/>
  <c r="J361" i="1"/>
  <c r="Z361" i="1" s="1"/>
  <c r="K361" i="1"/>
  <c r="L361" i="1"/>
  <c r="M361" i="1"/>
  <c r="N361" i="1"/>
  <c r="O361" i="1"/>
  <c r="P361" i="1"/>
  <c r="A362" i="1"/>
  <c r="B362" i="1"/>
  <c r="C362" i="1"/>
  <c r="D362" i="1" s="1"/>
  <c r="X362" i="1" s="1"/>
  <c r="E362" i="1"/>
  <c r="F362" i="1"/>
  <c r="G362" i="1"/>
  <c r="H362" i="1"/>
  <c r="Y362" i="1" s="1"/>
  <c r="AE362" i="1" s="1"/>
  <c r="I362" i="1"/>
  <c r="J362" i="1"/>
  <c r="Z362" i="1"/>
  <c r="K362" i="1"/>
  <c r="L362" i="1"/>
  <c r="M362" i="1"/>
  <c r="N362" i="1"/>
  <c r="O362" i="1"/>
  <c r="P362" i="1"/>
  <c r="A363" i="1"/>
  <c r="B363" i="1"/>
  <c r="C363" i="1"/>
  <c r="D363" i="1" s="1"/>
  <c r="X363" i="1" s="1"/>
  <c r="E363" i="1"/>
  <c r="F363" i="1"/>
  <c r="G363" i="1"/>
  <c r="H363" i="1"/>
  <c r="Y363" i="1"/>
  <c r="AE363" i="1" s="1"/>
  <c r="I363" i="1"/>
  <c r="J363" i="1"/>
  <c r="Z363" i="1" s="1"/>
  <c r="K363" i="1"/>
  <c r="L363" i="1"/>
  <c r="V363" i="1" s="1"/>
  <c r="M363" i="1"/>
  <c r="N363" i="1"/>
  <c r="O363" i="1"/>
  <c r="P363" i="1"/>
  <c r="A364" i="1"/>
  <c r="B364" i="1"/>
  <c r="C364" i="1"/>
  <c r="D364" i="1" s="1"/>
  <c r="X364" i="1" s="1"/>
  <c r="E364" i="1"/>
  <c r="F364" i="1"/>
  <c r="G364" i="1"/>
  <c r="H364" i="1"/>
  <c r="Y364" i="1"/>
  <c r="AE364" i="1"/>
  <c r="I364" i="1"/>
  <c r="J364" i="1"/>
  <c r="Z364" i="1" s="1"/>
  <c r="K364" i="1"/>
  <c r="L364" i="1"/>
  <c r="M364" i="1"/>
  <c r="N364" i="1"/>
  <c r="O364" i="1"/>
  <c r="P364" i="1"/>
  <c r="A365" i="1"/>
  <c r="B365" i="1"/>
  <c r="C365" i="1"/>
  <c r="D365" i="1"/>
  <c r="X365" i="1" s="1"/>
  <c r="E365" i="1"/>
  <c r="F365" i="1"/>
  <c r="G365" i="1"/>
  <c r="H365" i="1"/>
  <c r="Y365" i="1" s="1"/>
  <c r="AE365" i="1" s="1"/>
  <c r="I365" i="1"/>
  <c r="J365" i="1"/>
  <c r="Z365" i="1"/>
  <c r="K365" i="1"/>
  <c r="L365" i="1"/>
  <c r="V365" i="1"/>
  <c r="M365" i="1"/>
  <c r="N365" i="1"/>
  <c r="O365" i="1"/>
  <c r="P365" i="1"/>
  <c r="A366" i="1"/>
  <c r="B366" i="1"/>
  <c r="C366" i="1"/>
  <c r="D366" i="1"/>
  <c r="X366" i="1" s="1"/>
  <c r="E366" i="1"/>
  <c r="F366" i="1"/>
  <c r="G366" i="1"/>
  <c r="H366" i="1"/>
  <c r="Y366" i="1" s="1"/>
  <c r="AE366" i="1" s="1"/>
  <c r="I366" i="1"/>
  <c r="J366" i="1"/>
  <c r="Z366" i="1" s="1"/>
  <c r="K366" i="1"/>
  <c r="L366" i="1"/>
  <c r="V366" i="1"/>
  <c r="M366" i="1"/>
  <c r="N366" i="1"/>
  <c r="O366" i="1"/>
  <c r="P366" i="1"/>
  <c r="A367" i="1"/>
  <c r="B367" i="1"/>
  <c r="C367" i="1"/>
  <c r="D367" i="1"/>
  <c r="X367" i="1"/>
  <c r="E367" i="1"/>
  <c r="F367" i="1"/>
  <c r="G367" i="1"/>
  <c r="H367" i="1"/>
  <c r="Y367" i="1"/>
  <c r="AE367" i="1" s="1"/>
  <c r="I367" i="1"/>
  <c r="J367" i="1"/>
  <c r="Z367" i="1"/>
  <c r="K367" i="1"/>
  <c r="L367" i="1"/>
  <c r="V367" i="1" s="1"/>
  <c r="M367" i="1"/>
  <c r="N367" i="1"/>
  <c r="O367" i="1"/>
  <c r="P367" i="1"/>
  <c r="A368" i="1"/>
  <c r="B368" i="1"/>
  <c r="C368" i="1"/>
  <c r="D368" i="1" s="1"/>
  <c r="X368" i="1" s="1"/>
  <c r="E368" i="1"/>
  <c r="F368" i="1"/>
  <c r="G368" i="1"/>
  <c r="H368" i="1"/>
  <c r="Y368" i="1"/>
  <c r="AE368" i="1" s="1"/>
  <c r="I368" i="1"/>
  <c r="J368" i="1"/>
  <c r="Z368" i="1" s="1"/>
  <c r="K368" i="1"/>
  <c r="L368" i="1"/>
  <c r="V368" i="1" s="1"/>
  <c r="M368" i="1"/>
  <c r="N368" i="1"/>
  <c r="O368" i="1"/>
  <c r="P368" i="1"/>
  <c r="A369" i="1"/>
  <c r="B369" i="1"/>
  <c r="C369" i="1"/>
  <c r="D369" i="1" s="1"/>
  <c r="X369" i="1" s="1"/>
  <c r="E369" i="1"/>
  <c r="F369" i="1"/>
  <c r="G369" i="1"/>
  <c r="H369" i="1"/>
  <c r="Y369" i="1"/>
  <c r="AE369" i="1"/>
  <c r="I369" i="1"/>
  <c r="J369" i="1"/>
  <c r="Z369" i="1" s="1"/>
  <c r="K369" i="1"/>
  <c r="L369" i="1"/>
  <c r="V369" i="1" s="1"/>
  <c r="M369" i="1"/>
  <c r="N369" i="1"/>
  <c r="O369" i="1"/>
  <c r="P369" i="1"/>
  <c r="A370" i="1"/>
  <c r="B370" i="1"/>
  <c r="C370" i="1"/>
  <c r="D370" i="1" s="1"/>
  <c r="X370" i="1" s="1"/>
  <c r="E370" i="1"/>
  <c r="F370" i="1"/>
  <c r="G370" i="1"/>
  <c r="H370" i="1"/>
  <c r="Y370" i="1" s="1"/>
  <c r="AE370" i="1" s="1"/>
  <c r="I370" i="1"/>
  <c r="J370" i="1"/>
  <c r="Z370" i="1"/>
  <c r="K370" i="1"/>
  <c r="L370" i="1"/>
  <c r="V370" i="1" s="1"/>
  <c r="M370" i="1"/>
  <c r="N370" i="1"/>
  <c r="O370" i="1"/>
  <c r="P370" i="1"/>
  <c r="A371" i="1"/>
  <c r="B371" i="1"/>
  <c r="C371" i="1"/>
  <c r="D371" i="1" s="1"/>
  <c r="X371" i="1" s="1"/>
  <c r="E371" i="1"/>
  <c r="F371" i="1"/>
  <c r="G371" i="1"/>
  <c r="H371" i="1"/>
  <c r="Y371" i="1" s="1"/>
  <c r="I371" i="1"/>
  <c r="J371" i="1"/>
  <c r="Z371" i="1" s="1"/>
  <c r="K371" i="1"/>
  <c r="L371" i="1"/>
  <c r="M371" i="1"/>
  <c r="N371" i="1"/>
  <c r="O371" i="1"/>
  <c r="P371" i="1"/>
  <c r="A372" i="1"/>
  <c r="B372" i="1"/>
  <c r="C372" i="1"/>
  <c r="D372" i="1" s="1"/>
  <c r="X372" i="1" s="1"/>
  <c r="E372" i="1"/>
  <c r="F372" i="1"/>
  <c r="G372" i="1"/>
  <c r="H372" i="1"/>
  <c r="Y372" i="1" s="1"/>
  <c r="AE372" i="1" s="1"/>
  <c r="I372" i="1"/>
  <c r="J372" i="1"/>
  <c r="Z372" i="1"/>
  <c r="K372" i="1"/>
  <c r="L372" i="1"/>
  <c r="V372" i="1" s="1"/>
  <c r="M372" i="1"/>
  <c r="N372" i="1"/>
  <c r="O372" i="1"/>
  <c r="P372" i="1"/>
  <c r="A373" i="1"/>
  <c r="B373" i="1"/>
  <c r="C373" i="1"/>
  <c r="D373" i="1" s="1"/>
  <c r="X373" i="1" s="1"/>
  <c r="E373" i="1"/>
  <c r="F373" i="1"/>
  <c r="G373" i="1"/>
  <c r="H373" i="1"/>
  <c r="Y373" i="1"/>
  <c r="AE373" i="1"/>
  <c r="I373" i="1"/>
  <c r="J373" i="1"/>
  <c r="Z373" i="1"/>
  <c r="K373" i="1"/>
  <c r="L373" i="1"/>
  <c r="V373" i="1" s="1"/>
  <c r="M373" i="1"/>
  <c r="N373" i="1"/>
  <c r="O373" i="1"/>
  <c r="P373" i="1"/>
  <c r="A374" i="1"/>
  <c r="B374" i="1"/>
  <c r="C374" i="1"/>
  <c r="D374" i="1" s="1"/>
  <c r="X374" i="1" s="1"/>
  <c r="E374" i="1"/>
  <c r="F374" i="1"/>
  <c r="G374" i="1"/>
  <c r="H374" i="1"/>
  <c r="Y374" i="1" s="1"/>
  <c r="AE374" i="1" s="1"/>
  <c r="I374" i="1"/>
  <c r="J374" i="1"/>
  <c r="Z374" i="1"/>
  <c r="K374" i="1"/>
  <c r="L374" i="1"/>
  <c r="M374" i="1"/>
  <c r="N374" i="1"/>
  <c r="O374" i="1"/>
  <c r="P374" i="1"/>
  <c r="A375" i="1"/>
  <c r="B375" i="1"/>
  <c r="C375" i="1"/>
  <c r="D375" i="1" s="1"/>
  <c r="X375" i="1" s="1"/>
  <c r="E375" i="1"/>
  <c r="F375" i="1"/>
  <c r="G375" i="1"/>
  <c r="H375" i="1"/>
  <c r="Y375" i="1"/>
  <c r="AE375" i="1" s="1"/>
  <c r="I375" i="1"/>
  <c r="J375" i="1"/>
  <c r="Z375" i="1" s="1"/>
  <c r="K375" i="1"/>
  <c r="L375" i="1"/>
  <c r="M375" i="1"/>
  <c r="N375" i="1"/>
  <c r="O375" i="1"/>
  <c r="P375" i="1"/>
  <c r="A376" i="1"/>
  <c r="B376" i="1"/>
  <c r="C376" i="1"/>
  <c r="D376" i="1"/>
  <c r="X376" i="1"/>
  <c r="E376" i="1"/>
  <c r="F376" i="1"/>
  <c r="G376" i="1"/>
  <c r="H376" i="1"/>
  <c r="Y376" i="1" s="1"/>
  <c r="AE376" i="1"/>
  <c r="I376" i="1"/>
  <c r="J376" i="1"/>
  <c r="Z376" i="1"/>
  <c r="K376" i="1"/>
  <c r="L376" i="1"/>
  <c r="V376" i="1"/>
  <c r="M376" i="1"/>
  <c r="N376" i="1"/>
  <c r="O376" i="1"/>
  <c r="P376" i="1"/>
  <c r="A377" i="1"/>
  <c r="B377" i="1"/>
  <c r="C377" i="1"/>
  <c r="D377" i="1"/>
  <c r="X377" i="1" s="1"/>
  <c r="E377" i="1"/>
  <c r="F377" i="1"/>
  <c r="G377" i="1"/>
  <c r="H377" i="1"/>
  <c r="Y377" i="1" s="1"/>
  <c r="AE377" i="1" s="1"/>
  <c r="I377" i="1"/>
  <c r="J377" i="1"/>
  <c r="Z377" i="1"/>
  <c r="K377" i="1"/>
  <c r="L377" i="1"/>
  <c r="M377" i="1"/>
  <c r="N377" i="1"/>
  <c r="O377" i="1"/>
  <c r="P377" i="1"/>
  <c r="A378" i="1"/>
  <c r="B378" i="1"/>
  <c r="C378" i="1"/>
  <c r="D378" i="1" s="1"/>
  <c r="X378" i="1" s="1"/>
  <c r="E378" i="1"/>
  <c r="F378" i="1"/>
  <c r="G378" i="1"/>
  <c r="H378" i="1"/>
  <c r="Y378" i="1"/>
  <c r="AE378" i="1"/>
  <c r="I378" i="1"/>
  <c r="J378" i="1"/>
  <c r="Z378" i="1" s="1"/>
  <c r="K378" i="1"/>
  <c r="L378" i="1"/>
  <c r="V378" i="1" s="1"/>
  <c r="M378" i="1"/>
  <c r="N378" i="1"/>
  <c r="O378" i="1"/>
  <c r="P378" i="1"/>
  <c r="A379" i="1"/>
  <c r="B379" i="1"/>
  <c r="C379" i="1"/>
  <c r="D379" i="1" s="1"/>
  <c r="X379" i="1" s="1"/>
  <c r="E379" i="1"/>
  <c r="F379" i="1"/>
  <c r="G379" i="1"/>
  <c r="H379" i="1"/>
  <c r="Y379" i="1" s="1"/>
  <c r="AE379" i="1" s="1"/>
  <c r="I379" i="1"/>
  <c r="J379" i="1"/>
  <c r="Z379" i="1"/>
  <c r="K379" i="1"/>
  <c r="L379" i="1"/>
  <c r="V379" i="1" s="1"/>
  <c r="M379" i="1"/>
  <c r="N379" i="1"/>
  <c r="O379" i="1"/>
  <c r="P379" i="1"/>
  <c r="A380" i="1"/>
  <c r="B380" i="1"/>
  <c r="C380" i="1"/>
  <c r="D380" i="1" s="1"/>
  <c r="X380" i="1" s="1"/>
  <c r="E380" i="1"/>
  <c r="F380" i="1"/>
  <c r="G380" i="1"/>
  <c r="H380" i="1"/>
  <c r="Y380" i="1" s="1"/>
  <c r="AE380" i="1" s="1"/>
  <c r="I380" i="1"/>
  <c r="J380" i="1"/>
  <c r="Z380" i="1"/>
  <c r="K380" i="1"/>
  <c r="L380" i="1"/>
  <c r="M380" i="1"/>
  <c r="N380" i="1"/>
  <c r="O380" i="1"/>
  <c r="P380" i="1"/>
  <c r="A381" i="1"/>
  <c r="B381" i="1"/>
  <c r="C381" i="1"/>
  <c r="D381" i="1"/>
  <c r="X381" i="1"/>
  <c r="E381" i="1"/>
  <c r="F381" i="1"/>
  <c r="G381" i="1"/>
  <c r="H381" i="1"/>
  <c r="Y381" i="1"/>
  <c r="AE381" i="1" s="1"/>
  <c r="I381" i="1"/>
  <c r="J381" i="1"/>
  <c r="Z381" i="1"/>
  <c r="K381" i="1"/>
  <c r="L381" i="1"/>
  <c r="M381" i="1"/>
  <c r="N381" i="1"/>
  <c r="O381" i="1"/>
  <c r="P381" i="1"/>
  <c r="A382" i="1"/>
  <c r="B382" i="1"/>
  <c r="C382" i="1"/>
  <c r="D382" i="1" s="1"/>
  <c r="X382" i="1" s="1"/>
  <c r="E382" i="1"/>
  <c r="F382" i="1"/>
  <c r="G382" i="1"/>
  <c r="H382" i="1"/>
  <c r="Y382" i="1" s="1"/>
  <c r="AE382" i="1" s="1"/>
  <c r="I382" i="1"/>
  <c r="J382" i="1"/>
  <c r="Z382" i="1"/>
  <c r="K382" i="1"/>
  <c r="L382" i="1"/>
  <c r="M382" i="1"/>
  <c r="N382" i="1"/>
  <c r="O382" i="1"/>
  <c r="P382" i="1"/>
  <c r="A383" i="1"/>
  <c r="B383" i="1"/>
  <c r="C383" i="1"/>
  <c r="D383" i="1"/>
  <c r="X383" i="1"/>
  <c r="E383" i="1"/>
  <c r="F383" i="1"/>
  <c r="G383" i="1"/>
  <c r="H383" i="1"/>
  <c r="Y383" i="1"/>
  <c r="AE383" i="1" s="1"/>
  <c r="I383" i="1"/>
  <c r="J383" i="1"/>
  <c r="Z383" i="1"/>
  <c r="K383" i="1"/>
  <c r="L383" i="1"/>
  <c r="V383" i="1" s="1"/>
  <c r="M383" i="1"/>
  <c r="N383" i="1"/>
  <c r="O383" i="1"/>
  <c r="P383" i="1"/>
  <c r="A384" i="1"/>
  <c r="B384" i="1"/>
  <c r="C384" i="1"/>
  <c r="D384" i="1" s="1"/>
  <c r="X384" i="1" s="1"/>
  <c r="E384" i="1"/>
  <c r="F384" i="1"/>
  <c r="G384" i="1"/>
  <c r="H384" i="1"/>
  <c r="Y384" i="1"/>
  <c r="AE384" i="1" s="1"/>
  <c r="I384" i="1"/>
  <c r="J384" i="1"/>
  <c r="Z384" i="1" s="1"/>
  <c r="K384" i="1"/>
  <c r="L384" i="1"/>
  <c r="M384" i="1"/>
  <c r="N384" i="1"/>
  <c r="O384" i="1"/>
  <c r="P384" i="1"/>
  <c r="A385" i="1"/>
  <c r="B385" i="1"/>
  <c r="C385" i="1"/>
  <c r="D385" i="1" s="1"/>
  <c r="X385" i="1" s="1"/>
  <c r="E385" i="1"/>
  <c r="F385" i="1"/>
  <c r="G385" i="1"/>
  <c r="H385" i="1"/>
  <c r="Y385" i="1" s="1"/>
  <c r="I385" i="1"/>
  <c r="J385" i="1"/>
  <c r="Z385" i="1" s="1"/>
  <c r="K385" i="1"/>
  <c r="L385" i="1"/>
  <c r="V385" i="1" s="1"/>
  <c r="M385" i="1"/>
  <c r="N385" i="1"/>
  <c r="O385" i="1"/>
  <c r="P385" i="1"/>
  <c r="A386" i="1"/>
  <c r="B386" i="1"/>
  <c r="C386" i="1"/>
  <c r="D386" i="1" s="1"/>
  <c r="X386" i="1" s="1"/>
  <c r="E386" i="1"/>
  <c r="F386" i="1"/>
  <c r="G386" i="1"/>
  <c r="H386" i="1"/>
  <c r="Y386" i="1" s="1"/>
  <c r="AE386" i="1" s="1"/>
  <c r="I386" i="1"/>
  <c r="J386" i="1"/>
  <c r="Z386" i="1" s="1"/>
  <c r="K386" i="1"/>
  <c r="L386" i="1"/>
  <c r="M386" i="1"/>
  <c r="N386" i="1"/>
  <c r="O386" i="1"/>
  <c r="P386" i="1"/>
  <c r="A387" i="1"/>
  <c r="B387" i="1"/>
  <c r="C387" i="1"/>
  <c r="D387" i="1" s="1"/>
  <c r="X387" i="1" s="1"/>
  <c r="E387" i="1"/>
  <c r="F387" i="1"/>
  <c r="G387" i="1"/>
  <c r="H387" i="1"/>
  <c r="Y387" i="1" s="1"/>
  <c r="AE387" i="1" s="1"/>
  <c r="I387" i="1"/>
  <c r="J387" i="1"/>
  <c r="Z387" i="1"/>
  <c r="K387" i="1"/>
  <c r="L387" i="1"/>
  <c r="V387" i="1"/>
  <c r="M387" i="1"/>
  <c r="N387" i="1"/>
  <c r="O387" i="1"/>
  <c r="P387" i="1"/>
  <c r="A388" i="1"/>
  <c r="B388" i="1"/>
  <c r="C388" i="1"/>
  <c r="D388" i="1"/>
  <c r="X388" i="1" s="1"/>
  <c r="E388" i="1"/>
  <c r="F388" i="1"/>
  <c r="G388" i="1"/>
  <c r="H388" i="1"/>
  <c r="Y388" i="1" s="1"/>
  <c r="AE388" i="1" s="1"/>
  <c r="I388" i="1"/>
  <c r="J388" i="1"/>
  <c r="Z388" i="1"/>
  <c r="K388" i="1"/>
  <c r="L388" i="1"/>
  <c r="V388" i="1" s="1"/>
  <c r="M388" i="1"/>
  <c r="N388" i="1"/>
  <c r="O388" i="1"/>
  <c r="P388" i="1"/>
  <c r="A389" i="1"/>
  <c r="B389" i="1"/>
  <c r="C389" i="1"/>
  <c r="D389" i="1" s="1"/>
  <c r="X389" i="1" s="1"/>
  <c r="E389" i="1"/>
  <c r="F389" i="1"/>
  <c r="G389" i="1"/>
  <c r="H389" i="1"/>
  <c r="Y389" i="1" s="1"/>
  <c r="AE389" i="1" s="1"/>
  <c r="I389" i="1"/>
  <c r="J389" i="1"/>
  <c r="Z389" i="1" s="1"/>
  <c r="K389" i="1"/>
  <c r="L389" i="1"/>
  <c r="V389" i="1"/>
  <c r="M389" i="1"/>
  <c r="N389" i="1"/>
  <c r="O389" i="1"/>
  <c r="P389" i="1"/>
  <c r="A390" i="1"/>
  <c r="B390" i="1"/>
  <c r="C390" i="1"/>
  <c r="D390" i="1"/>
  <c r="X390" i="1"/>
  <c r="E390" i="1"/>
  <c r="F390" i="1"/>
  <c r="G390" i="1"/>
  <c r="H390" i="1"/>
  <c r="Y390" i="1"/>
  <c r="AE390" i="1" s="1"/>
  <c r="I390" i="1"/>
  <c r="J390" i="1"/>
  <c r="Z390" i="1"/>
  <c r="K390" i="1"/>
  <c r="L390" i="1"/>
  <c r="V390" i="1" s="1"/>
  <c r="M390" i="1"/>
  <c r="N390" i="1"/>
  <c r="O390" i="1"/>
  <c r="P390" i="1"/>
  <c r="A391" i="1"/>
  <c r="B391" i="1"/>
  <c r="C391" i="1"/>
  <c r="D391" i="1" s="1"/>
  <c r="X391" i="1" s="1"/>
  <c r="E391" i="1"/>
  <c r="F391" i="1"/>
  <c r="G391" i="1"/>
  <c r="H391" i="1"/>
  <c r="Y391" i="1" s="1"/>
  <c r="AE391" i="1" s="1"/>
  <c r="I391" i="1"/>
  <c r="J391" i="1"/>
  <c r="Z391" i="1" s="1"/>
  <c r="K391" i="1"/>
  <c r="L391" i="1"/>
  <c r="M391" i="1"/>
  <c r="N391" i="1"/>
  <c r="O391" i="1"/>
  <c r="P391" i="1"/>
  <c r="A392" i="1"/>
  <c r="B392" i="1"/>
  <c r="C392" i="1"/>
  <c r="D392" i="1" s="1"/>
  <c r="X392" i="1" s="1"/>
  <c r="E392" i="1"/>
  <c r="F392" i="1"/>
  <c r="G392" i="1"/>
  <c r="H392" i="1"/>
  <c r="Y392" i="1" s="1"/>
  <c r="AE392" i="1"/>
  <c r="I392" i="1"/>
  <c r="J392" i="1"/>
  <c r="Z392" i="1"/>
  <c r="K392" i="1"/>
  <c r="L392" i="1"/>
  <c r="M392" i="1"/>
  <c r="N392" i="1"/>
  <c r="O392" i="1"/>
  <c r="P392" i="1"/>
  <c r="A393" i="1"/>
  <c r="B393" i="1"/>
  <c r="C393" i="1"/>
  <c r="D393" i="1" s="1"/>
  <c r="X393" i="1" s="1"/>
  <c r="E393" i="1"/>
  <c r="F393" i="1"/>
  <c r="G393" i="1"/>
  <c r="H393" i="1"/>
  <c r="Y393" i="1"/>
  <c r="AE393" i="1" s="1"/>
  <c r="I393" i="1"/>
  <c r="J393" i="1"/>
  <c r="Z393" i="1" s="1"/>
  <c r="K393" i="1"/>
  <c r="L393" i="1"/>
  <c r="V393" i="1" s="1"/>
  <c r="M393" i="1"/>
  <c r="N393" i="1"/>
  <c r="O393" i="1"/>
  <c r="P393" i="1"/>
  <c r="A394" i="1"/>
  <c r="B394" i="1"/>
  <c r="C394" i="1"/>
  <c r="D394" i="1" s="1"/>
  <c r="X394" i="1" s="1"/>
  <c r="E394" i="1"/>
  <c r="F394" i="1"/>
  <c r="G394" i="1"/>
  <c r="H394" i="1"/>
  <c r="Y394" i="1"/>
  <c r="AE394" i="1"/>
  <c r="I394" i="1"/>
  <c r="J394" i="1"/>
  <c r="Z394" i="1" s="1"/>
  <c r="K394" i="1"/>
  <c r="L394" i="1"/>
  <c r="M394" i="1"/>
  <c r="N394" i="1"/>
  <c r="O394" i="1"/>
  <c r="P394" i="1"/>
  <c r="A395" i="1"/>
  <c r="B395" i="1"/>
  <c r="C395" i="1"/>
  <c r="D395" i="1"/>
  <c r="X395" i="1" s="1"/>
  <c r="E395" i="1"/>
  <c r="F395" i="1"/>
  <c r="G395" i="1"/>
  <c r="H395" i="1"/>
  <c r="Y395" i="1" s="1"/>
  <c r="AE395" i="1" s="1"/>
  <c r="I395" i="1"/>
  <c r="J395" i="1"/>
  <c r="Z395" i="1"/>
  <c r="K395" i="1"/>
  <c r="L395" i="1"/>
  <c r="M395" i="1"/>
  <c r="N395" i="1"/>
  <c r="O395" i="1"/>
  <c r="P395" i="1"/>
  <c r="A396" i="1"/>
  <c r="B396" i="1"/>
  <c r="C396" i="1"/>
  <c r="D396" i="1"/>
  <c r="X396" i="1"/>
  <c r="E396" i="1"/>
  <c r="F396" i="1"/>
  <c r="G396" i="1"/>
  <c r="H396" i="1"/>
  <c r="Y396" i="1"/>
  <c r="AE396" i="1" s="1"/>
  <c r="I396" i="1"/>
  <c r="J396" i="1"/>
  <c r="Z396" i="1" s="1"/>
  <c r="K396" i="1"/>
  <c r="L396" i="1"/>
  <c r="V396" i="1" s="1"/>
  <c r="M396" i="1"/>
  <c r="N396" i="1"/>
  <c r="O396" i="1"/>
  <c r="P396" i="1"/>
  <c r="A397" i="1"/>
  <c r="B397" i="1"/>
  <c r="C397" i="1"/>
  <c r="D397" i="1" s="1"/>
  <c r="X397" i="1"/>
  <c r="E397" i="1"/>
  <c r="F397" i="1"/>
  <c r="G397" i="1"/>
  <c r="H397" i="1"/>
  <c r="Y397" i="1" s="1"/>
  <c r="AE397" i="1" s="1"/>
  <c r="I397" i="1"/>
  <c r="J397" i="1"/>
  <c r="Z397" i="1" s="1"/>
  <c r="K397" i="1"/>
  <c r="L397" i="1"/>
  <c r="M397" i="1"/>
  <c r="N397" i="1"/>
  <c r="O397" i="1"/>
  <c r="P397" i="1"/>
  <c r="A398" i="1"/>
  <c r="B398" i="1"/>
  <c r="C398" i="1"/>
  <c r="D398" i="1" s="1"/>
  <c r="X398" i="1" s="1"/>
  <c r="E398" i="1"/>
  <c r="F398" i="1"/>
  <c r="G398" i="1"/>
  <c r="H398" i="1"/>
  <c r="Y398" i="1" s="1"/>
  <c r="AE398" i="1" s="1"/>
  <c r="I398" i="1"/>
  <c r="J398" i="1"/>
  <c r="Z398" i="1" s="1"/>
  <c r="K398" i="1"/>
  <c r="L398" i="1"/>
  <c r="V398" i="1"/>
  <c r="M398" i="1"/>
  <c r="N398" i="1"/>
  <c r="O398" i="1"/>
  <c r="P398" i="1"/>
  <c r="A399" i="1"/>
  <c r="B399" i="1"/>
  <c r="C399" i="1"/>
  <c r="D399" i="1"/>
  <c r="X399" i="1" s="1"/>
  <c r="E399" i="1"/>
  <c r="F399" i="1"/>
  <c r="G399" i="1"/>
  <c r="H399" i="1"/>
  <c r="Y399" i="1"/>
  <c r="AE399" i="1" s="1"/>
  <c r="I399" i="1"/>
  <c r="J399" i="1"/>
  <c r="Z399" i="1" s="1"/>
  <c r="K399" i="1"/>
  <c r="L399" i="1"/>
  <c r="V399" i="1" s="1"/>
  <c r="M399" i="1"/>
  <c r="N399" i="1"/>
  <c r="O399" i="1"/>
  <c r="P399" i="1"/>
  <c r="A400" i="1"/>
  <c r="B400" i="1"/>
  <c r="C400" i="1"/>
  <c r="D400" i="1" s="1"/>
  <c r="X400" i="1" s="1"/>
  <c r="E400" i="1"/>
  <c r="F400" i="1"/>
  <c r="G400" i="1"/>
  <c r="H400" i="1"/>
  <c r="Y400" i="1"/>
  <c r="AE400" i="1" s="1"/>
  <c r="I400" i="1"/>
  <c r="J400" i="1"/>
  <c r="Z400" i="1" s="1"/>
  <c r="K400" i="1"/>
  <c r="L400" i="1"/>
  <c r="M400" i="1"/>
  <c r="N400" i="1"/>
  <c r="O400" i="1"/>
  <c r="P400" i="1"/>
  <c r="A401" i="1"/>
  <c r="B401" i="1"/>
  <c r="C401" i="1"/>
  <c r="D401" i="1" s="1"/>
  <c r="X401" i="1" s="1"/>
  <c r="E401" i="1"/>
  <c r="F401" i="1"/>
  <c r="G401" i="1"/>
  <c r="H401" i="1"/>
  <c r="Y401" i="1" s="1"/>
  <c r="AE401" i="1" s="1"/>
  <c r="I401" i="1"/>
  <c r="J401" i="1"/>
  <c r="Z401" i="1"/>
  <c r="K401" i="1"/>
  <c r="L401" i="1"/>
  <c r="M401" i="1"/>
  <c r="N401" i="1"/>
  <c r="O401" i="1"/>
  <c r="P401" i="1"/>
  <c r="A402" i="1"/>
  <c r="B402" i="1"/>
  <c r="C402" i="1"/>
  <c r="D402" i="1" s="1"/>
  <c r="X402" i="1" s="1"/>
  <c r="E402" i="1"/>
  <c r="F402" i="1"/>
  <c r="G402" i="1"/>
  <c r="H402" i="1"/>
  <c r="Y402" i="1"/>
  <c r="AE402" i="1" s="1"/>
  <c r="I402" i="1"/>
  <c r="J402" i="1"/>
  <c r="Z402" i="1" s="1"/>
  <c r="K402" i="1"/>
  <c r="L402" i="1"/>
  <c r="M402" i="1"/>
  <c r="N402" i="1"/>
  <c r="O402" i="1"/>
  <c r="P402" i="1"/>
  <c r="A403" i="1"/>
  <c r="B403" i="1"/>
  <c r="C403" i="1"/>
  <c r="D403" i="1"/>
  <c r="X403" i="1"/>
  <c r="E403" i="1"/>
  <c r="F403" i="1"/>
  <c r="G403" i="1"/>
  <c r="H403" i="1"/>
  <c r="Y403" i="1" s="1"/>
  <c r="AE403" i="1"/>
  <c r="I403" i="1"/>
  <c r="J403" i="1"/>
  <c r="Z403" i="1"/>
  <c r="K403" i="1"/>
  <c r="L403" i="1"/>
  <c r="M403" i="1"/>
  <c r="N403" i="1"/>
  <c r="O403" i="1"/>
  <c r="P403" i="1"/>
  <c r="A404" i="1"/>
  <c r="B404" i="1"/>
  <c r="C404" i="1"/>
  <c r="D404" i="1" s="1"/>
  <c r="X404" i="1" s="1"/>
  <c r="E404" i="1"/>
  <c r="F404" i="1"/>
  <c r="G404" i="1"/>
  <c r="H404" i="1"/>
  <c r="Y404" i="1" s="1"/>
  <c r="AE404" i="1" s="1"/>
  <c r="I404" i="1"/>
  <c r="J404" i="1"/>
  <c r="Z404" i="1" s="1"/>
  <c r="K404" i="1"/>
  <c r="L404" i="1"/>
  <c r="M404" i="1"/>
  <c r="N404" i="1"/>
  <c r="O404" i="1"/>
  <c r="P404" i="1"/>
  <c r="A405" i="1"/>
  <c r="B405" i="1"/>
  <c r="C405" i="1"/>
  <c r="D405" i="1"/>
  <c r="X405" i="1" s="1"/>
  <c r="E405" i="1"/>
  <c r="F405" i="1"/>
  <c r="G405" i="1"/>
  <c r="H405" i="1"/>
  <c r="Y405" i="1" s="1"/>
  <c r="AE405" i="1"/>
  <c r="I405" i="1"/>
  <c r="J405" i="1"/>
  <c r="Z405" i="1" s="1"/>
  <c r="K405" i="1"/>
  <c r="L405" i="1"/>
  <c r="M405" i="1"/>
  <c r="N405" i="1"/>
  <c r="O405" i="1"/>
  <c r="P405" i="1"/>
  <c r="A406" i="1"/>
  <c r="B406" i="1"/>
  <c r="C406" i="1"/>
  <c r="D406" i="1" s="1"/>
  <c r="X406" i="1" s="1"/>
  <c r="E406" i="1"/>
  <c r="F406" i="1"/>
  <c r="G406" i="1"/>
  <c r="H406" i="1"/>
  <c r="Y406" i="1"/>
  <c r="AE406" i="1" s="1"/>
  <c r="I406" i="1"/>
  <c r="J406" i="1"/>
  <c r="Z406" i="1" s="1"/>
  <c r="K406" i="1"/>
  <c r="L406" i="1"/>
  <c r="M406" i="1"/>
  <c r="N406" i="1"/>
  <c r="O406" i="1"/>
  <c r="P406" i="1"/>
  <c r="A407" i="1"/>
  <c r="B407" i="1"/>
  <c r="C407" i="1"/>
  <c r="D407" i="1"/>
  <c r="X407" i="1" s="1"/>
  <c r="E407" i="1"/>
  <c r="F407" i="1"/>
  <c r="G407" i="1"/>
  <c r="H407" i="1"/>
  <c r="Y407" i="1" s="1"/>
  <c r="AE407" i="1"/>
  <c r="I407" i="1"/>
  <c r="J407" i="1"/>
  <c r="Z407" i="1" s="1"/>
  <c r="K407" i="1"/>
  <c r="L407" i="1"/>
  <c r="M407" i="1"/>
  <c r="N407" i="1"/>
  <c r="O407" i="1"/>
  <c r="P407" i="1"/>
  <c r="A408" i="1"/>
  <c r="B408" i="1"/>
  <c r="C408" i="1"/>
  <c r="D408" i="1" s="1"/>
  <c r="X408" i="1" s="1"/>
  <c r="E408" i="1"/>
  <c r="F408" i="1"/>
  <c r="R408" i="1"/>
  <c r="S408" i="1"/>
  <c r="G408" i="1"/>
  <c r="H408" i="1"/>
  <c r="Y408" i="1" s="1"/>
  <c r="AE408" i="1" s="1"/>
  <c r="I408" i="1"/>
  <c r="J408" i="1"/>
  <c r="Z408" i="1"/>
  <c r="K408" i="1"/>
  <c r="L408" i="1"/>
  <c r="T408" i="1" s="1"/>
  <c r="U408" i="1" s="1"/>
  <c r="M408" i="1"/>
  <c r="N408" i="1"/>
  <c r="O408" i="1"/>
  <c r="P408" i="1"/>
  <c r="A409" i="1"/>
  <c r="B409" i="1"/>
  <c r="C409" i="1"/>
  <c r="D409" i="1" s="1"/>
  <c r="X409" i="1" s="1"/>
  <c r="E409" i="1"/>
  <c r="F409" i="1"/>
  <c r="G409" i="1"/>
  <c r="H409" i="1"/>
  <c r="Y409" i="1" s="1"/>
  <c r="AE409" i="1" s="1"/>
  <c r="I409" i="1"/>
  <c r="J409" i="1"/>
  <c r="Z409" i="1" s="1"/>
  <c r="K409" i="1"/>
  <c r="L409" i="1"/>
  <c r="M409" i="1"/>
  <c r="N409" i="1"/>
  <c r="O409" i="1"/>
  <c r="P409" i="1"/>
  <c r="A410" i="1"/>
  <c r="B410" i="1"/>
  <c r="C410" i="1"/>
  <c r="D410" i="1" s="1"/>
  <c r="X410" i="1" s="1"/>
  <c r="E410" i="1"/>
  <c r="F410" i="1"/>
  <c r="G410" i="1"/>
  <c r="H410" i="1"/>
  <c r="Y410" i="1" s="1"/>
  <c r="AE410" i="1"/>
  <c r="I410" i="1"/>
  <c r="J410" i="1"/>
  <c r="Z410" i="1"/>
  <c r="K410" i="1"/>
  <c r="L410" i="1"/>
  <c r="M410" i="1"/>
  <c r="N410" i="1"/>
  <c r="O410" i="1"/>
  <c r="P410" i="1"/>
  <c r="A411" i="1"/>
  <c r="B411" i="1"/>
  <c r="C411" i="1"/>
  <c r="D411" i="1" s="1"/>
  <c r="X411" i="1" s="1"/>
  <c r="E411" i="1"/>
  <c r="F411" i="1"/>
  <c r="G411" i="1"/>
  <c r="H411" i="1"/>
  <c r="Y411" i="1"/>
  <c r="AE411" i="1" s="1"/>
  <c r="I411" i="1"/>
  <c r="J411" i="1"/>
  <c r="Z411" i="1" s="1"/>
  <c r="K411" i="1"/>
  <c r="L411" i="1"/>
  <c r="M411" i="1"/>
  <c r="N411" i="1"/>
  <c r="O411" i="1"/>
  <c r="P411" i="1"/>
  <c r="A412" i="1"/>
  <c r="B412" i="1"/>
  <c r="C412" i="1"/>
  <c r="D412" i="1"/>
  <c r="X412" i="1" s="1"/>
  <c r="E412" i="1"/>
  <c r="F412" i="1"/>
  <c r="G412" i="1"/>
  <c r="H412" i="1"/>
  <c r="Y412" i="1" s="1"/>
  <c r="AE412" i="1" s="1"/>
  <c r="I412" i="1"/>
  <c r="J412" i="1"/>
  <c r="Z412" i="1" s="1"/>
  <c r="K412" i="1"/>
  <c r="L412" i="1"/>
  <c r="V412" i="1"/>
  <c r="M412" i="1"/>
  <c r="N412" i="1"/>
  <c r="O412" i="1"/>
  <c r="P412" i="1"/>
  <c r="A413" i="1"/>
  <c r="B413" i="1"/>
  <c r="C413" i="1"/>
  <c r="D413" i="1"/>
  <c r="X413" i="1" s="1"/>
  <c r="E413" i="1"/>
  <c r="F413" i="1"/>
  <c r="G413" i="1"/>
  <c r="H413" i="1"/>
  <c r="Y413" i="1" s="1"/>
  <c r="AE413" i="1" s="1"/>
  <c r="I413" i="1"/>
  <c r="J413" i="1"/>
  <c r="Z413" i="1"/>
  <c r="K413" i="1"/>
  <c r="L413" i="1"/>
  <c r="M413" i="1"/>
  <c r="N413" i="1"/>
  <c r="O413" i="1"/>
  <c r="P413" i="1"/>
  <c r="A414" i="1"/>
  <c r="B414" i="1"/>
  <c r="C414" i="1"/>
  <c r="D414" i="1" s="1"/>
  <c r="X414" i="1" s="1"/>
  <c r="E414" i="1"/>
  <c r="F414" i="1"/>
  <c r="G414" i="1"/>
  <c r="H414" i="1"/>
  <c r="Y414" i="1"/>
  <c r="AE414" i="1"/>
  <c r="I414" i="1"/>
  <c r="J414" i="1"/>
  <c r="Z414" i="1" s="1"/>
  <c r="K414" i="1"/>
  <c r="L414" i="1"/>
  <c r="M414" i="1"/>
  <c r="N414" i="1"/>
  <c r="O414" i="1"/>
  <c r="P414" i="1"/>
  <c r="A415" i="1"/>
  <c r="B415" i="1"/>
  <c r="C415" i="1"/>
  <c r="D415" i="1"/>
  <c r="X415" i="1" s="1"/>
  <c r="E415" i="1"/>
  <c r="F415" i="1"/>
  <c r="G415" i="1"/>
  <c r="H415" i="1"/>
  <c r="Y415" i="1" s="1"/>
  <c r="AE415" i="1" s="1"/>
  <c r="I415" i="1"/>
  <c r="J415" i="1"/>
  <c r="Z415" i="1"/>
  <c r="K415" i="1"/>
  <c r="L415" i="1"/>
  <c r="V415" i="1" s="1"/>
  <c r="M415" i="1"/>
  <c r="N415" i="1"/>
  <c r="O415" i="1"/>
  <c r="P415" i="1"/>
  <c r="A416" i="1"/>
  <c r="B416" i="1"/>
  <c r="C416" i="1"/>
  <c r="D416" i="1" s="1"/>
  <c r="X416" i="1" s="1"/>
  <c r="E416" i="1"/>
  <c r="F416" i="1"/>
  <c r="G416" i="1"/>
  <c r="H416" i="1"/>
  <c r="Y416" i="1" s="1"/>
  <c r="AE416" i="1" s="1"/>
  <c r="I416" i="1"/>
  <c r="J416" i="1"/>
  <c r="Z416" i="1"/>
  <c r="K416" i="1"/>
  <c r="L416" i="1"/>
  <c r="V416" i="1" s="1"/>
  <c r="M416" i="1"/>
  <c r="N416" i="1"/>
  <c r="O416" i="1"/>
  <c r="P416" i="1"/>
  <c r="A417" i="1"/>
  <c r="B417" i="1"/>
  <c r="C417" i="1"/>
  <c r="D417" i="1" s="1"/>
  <c r="X417" i="1"/>
  <c r="E417" i="1"/>
  <c r="F417" i="1"/>
  <c r="G417" i="1"/>
  <c r="H417" i="1"/>
  <c r="Y417" i="1" s="1"/>
  <c r="AE417" i="1"/>
  <c r="I417" i="1"/>
  <c r="J417" i="1"/>
  <c r="Z417" i="1"/>
  <c r="K417" i="1"/>
  <c r="L417" i="1"/>
  <c r="V417" i="1"/>
  <c r="M417" i="1"/>
  <c r="N417" i="1"/>
  <c r="O417" i="1"/>
  <c r="P417" i="1"/>
  <c r="A418" i="1"/>
  <c r="B418" i="1"/>
  <c r="C418" i="1"/>
  <c r="D418" i="1"/>
  <c r="X418" i="1" s="1"/>
  <c r="E418" i="1"/>
  <c r="F418" i="1"/>
  <c r="G418" i="1"/>
  <c r="H418" i="1"/>
  <c r="Y418" i="1" s="1"/>
  <c r="AE418" i="1" s="1"/>
  <c r="I418" i="1"/>
  <c r="J418" i="1"/>
  <c r="Z418" i="1"/>
  <c r="K418" i="1"/>
  <c r="L418" i="1"/>
  <c r="M418" i="1"/>
  <c r="N418" i="1"/>
  <c r="O418" i="1"/>
  <c r="P418" i="1"/>
  <c r="A419" i="1"/>
  <c r="B419" i="1"/>
  <c r="C419" i="1"/>
  <c r="D419" i="1"/>
  <c r="X419" i="1"/>
  <c r="E419" i="1"/>
  <c r="F419" i="1"/>
  <c r="G419" i="1"/>
  <c r="H419" i="1"/>
  <c r="Y419" i="1"/>
  <c r="AE419" i="1" s="1"/>
  <c r="I419" i="1"/>
  <c r="J419" i="1"/>
  <c r="Z419" i="1" s="1"/>
  <c r="K419" i="1"/>
  <c r="L419" i="1"/>
  <c r="V419" i="1" s="1"/>
  <c r="M419" i="1"/>
  <c r="N419" i="1"/>
  <c r="O419" i="1"/>
  <c r="P419" i="1"/>
  <c r="A420" i="1"/>
  <c r="B420" i="1"/>
  <c r="C420" i="1"/>
  <c r="D420" i="1" s="1"/>
  <c r="X420" i="1"/>
  <c r="E420" i="1"/>
  <c r="F420" i="1"/>
  <c r="G420" i="1"/>
  <c r="H420" i="1"/>
  <c r="Y420" i="1" s="1"/>
  <c r="AE420" i="1" s="1"/>
  <c r="I420" i="1"/>
  <c r="J420" i="1"/>
  <c r="Z420" i="1"/>
  <c r="K420" i="1"/>
  <c r="L420" i="1"/>
  <c r="M420" i="1"/>
  <c r="N420" i="1"/>
  <c r="O420" i="1"/>
  <c r="P420" i="1"/>
  <c r="A421" i="1"/>
  <c r="B421" i="1"/>
  <c r="C421" i="1"/>
  <c r="D421" i="1" s="1"/>
  <c r="X421" i="1" s="1"/>
  <c r="E421" i="1"/>
  <c r="F421" i="1"/>
  <c r="G421" i="1"/>
  <c r="H421" i="1"/>
  <c r="Y421" i="1"/>
  <c r="AE421" i="1"/>
  <c r="I421" i="1"/>
  <c r="J421" i="1"/>
  <c r="Z421" i="1" s="1"/>
  <c r="K421" i="1"/>
  <c r="L421" i="1"/>
  <c r="M421" i="1"/>
  <c r="N421" i="1"/>
  <c r="O421" i="1"/>
  <c r="P421" i="1"/>
  <c r="A422" i="1"/>
  <c r="B422" i="1"/>
  <c r="C422" i="1"/>
  <c r="D422" i="1" s="1"/>
  <c r="X422" i="1" s="1"/>
  <c r="E422" i="1"/>
  <c r="F422" i="1"/>
  <c r="G422" i="1"/>
  <c r="H422" i="1"/>
  <c r="Y422" i="1"/>
  <c r="AE422" i="1" s="1"/>
  <c r="I422" i="1"/>
  <c r="J422" i="1"/>
  <c r="Z422" i="1" s="1"/>
  <c r="K422" i="1"/>
  <c r="L422" i="1"/>
  <c r="V422" i="1" s="1"/>
  <c r="M422" i="1"/>
  <c r="N422" i="1"/>
  <c r="O422" i="1"/>
  <c r="P422" i="1"/>
  <c r="A423" i="1"/>
  <c r="B423" i="1"/>
  <c r="C423" i="1"/>
  <c r="D423" i="1" s="1"/>
  <c r="X423" i="1" s="1"/>
  <c r="E423" i="1"/>
  <c r="F423" i="1"/>
  <c r="G423" i="1"/>
  <c r="H423" i="1"/>
  <c r="Y423" i="1" s="1"/>
  <c r="AE423" i="1" s="1"/>
  <c r="I423" i="1"/>
  <c r="J423" i="1"/>
  <c r="Z423" i="1" s="1"/>
  <c r="K423" i="1"/>
  <c r="L423" i="1"/>
  <c r="M423" i="1"/>
  <c r="N423" i="1"/>
  <c r="O423" i="1"/>
  <c r="P423" i="1"/>
  <c r="A424" i="1"/>
  <c r="B424" i="1"/>
  <c r="C424" i="1"/>
  <c r="D424" i="1"/>
  <c r="X424" i="1" s="1"/>
  <c r="E424" i="1"/>
  <c r="F424" i="1"/>
  <c r="G424" i="1"/>
  <c r="H424" i="1"/>
  <c r="Y424" i="1" s="1"/>
  <c r="I424" i="1"/>
  <c r="J424" i="1"/>
  <c r="Z424" i="1"/>
  <c r="K424" i="1"/>
  <c r="L424" i="1"/>
  <c r="V424" i="1" s="1"/>
  <c r="M424" i="1"/>
  <c r="N424" i="1"/>
  <c r="O424" i="1"/>
  <c r="P424" i="1"/>
  <c r="A425" i="1"/>
  <c r="B425" i="1"/>
  <c r="C425" i="1"/>
  <c r="D425" i="1" s="1"/>
  <c r="X425" i="1" s="1"/>
  <c r="E425" i="1"/>
  <c r="F425" i="1"/>
  <c r="G425" i="1"/>
  <c r="H425" i="1"/>
  <c r="Y425" i="1" s="1"/>
  <c r="AE425" i="1" s="1"/>
  <c r="I425" i="1"/>
  <c r="J425" i="1"/>
  <c r="Z425" i="1" s="1"/>
  <c r="K425" i="1"/>
  <c r="T425" i="1"/>
  <c r="L425" i="1"/>
  <c r="M425" i="1"/>
  <c r="N425" i="1"/>
  <c r="O425" i="1"/>
  <c r="P425" i="1"/>
  <c r="A426" i="1"/>
  <c r="B426" i="1"/>
  <c r="C426" i="1"/>
  <c r="D426" i="1" s="1"/>
  <c r="X426" i="1" s="1"/>
  <c r="E426" i="1"/>
  <c r="F426" i="1"/>
  <c r="G426" i="1"/>
  <c r="H426" i="1"/>
  <c r="Y426" i="1" s="1"/>
  <c r="AE426" i="1"/>
  <c r="I426" i="1"/>
  <c r="J426" i="1"/>
  <c r="Z426" i="1" s="1"/>
  <c r="K426" i="1"/>
  <c r="L426" i="1"/>
  <c r="M426" i="1"/>
  <c r="N426" i="1"/>
  <c r="O426" i="1"/>
  <c r="P426" i="1"/>
  <c r="A427" i="1"/>
  <c r="B427" i="1"/>
  <c r="C427" i="1"/>
  <c r="D427" i="1" s="1"/>
  <c r="X427" i="1" s="1"/>
  <c r="E427" i="1"/>
  <c r="F427" i="1"/>
  <c r="G427" i="1"/>
  <c r="H427" i="1"/>
  <c r="Y427" i="1" s="1"/>
  <c r="AE427" i="1" s="1"/>
  <c r="I427" i="1"/>
  <c r="J427" i="1"/>
  <c r="Z427" i="1" s="1"/>
  <c r="K427" i="1"/>
  <c r="L427" i="1"/>
  <c r="T427" i="1" s="1"/>
  <c r="U427" i="1" s="1"/>
  <c r="M427" i="1"/>
  <c r="N427" i="1"/>
  <c r="O427" i="1"/>
  <c r="P427" i="1"/>
  <c r="A428" i="1"/>
  <c r="B428" i="1"/>
  <c r="C428" i="1"/>
  <c r="D428" i="1" s="1"/>
  <c r="X428" i="1" s="1"/>
  <c r="E428" i="1"/>
  <c r="F428" i="1"/>
  <c r="G428" i="1"/>
  <c r="H428" i="1"/>
  <c r="Y428" i="1" s="1"/>
  <c r="AE428" i="1" s="1"/>
  <c r="I428" i="1"/>
  <c r="J428" i="1"/>
  <c r="Z428" i="1"/>
  <c r="K428" i="1"/>
  <c r="L428" i="1"/>
  <c r="M428" i="1"/>
  <c r="N428" i="1"/>
  <c r="O428" i="1"/>
  <c r="P428" i="1"/>
  <c r="A429" i="1"/>
  <c r="B429" i="1"/>
  <c r="C429" i="1"/>
  <c r="D429" i="1"/>
  <c r="X429" i="1"/>
  <c r="E429" i="1"/>
  <c r="F429" i="1"/>
  <c r="G429" i="1"/>
  <c r="H429" i="1"/>
  <c r="Y429" i="1" s="1"/>
  <c r="AE429" i="1" s="1"/>
  <c r="I429" i="1"/>
  <c r="J429" i="1"/>
  <c r="Z429" i="1" s="1"/>
  <c r="K429" i="1"/>
  <c r="L429" i="1"/>
  <c r="M429" i="1"/>
  <c r="N429" i="1"/>
  <c r="O429" i="1"/>
  <c r="P429" i="1"/>
  <c r="A430" i="1"/>
  <c r="B430" i="1"/>
  <c r="C430" i="1"/>
  <c r="D430" i="1" s="1"/>
  <c r="X430" i="1"/>
  <c r="E430" i="1"/>
  <c r="F430" i="1"/>
  <c r="G430" i="1"/>
  <c r="H430" i="1"/>
  <c r="Y430" i="1" s="1"/>
  <c r="AE430" i="1" s="1"/>
  <c r="I430" i="1"/>
  <c r="J430" i="1"/>
  <c r="Z430" i="1" s="1"/>
  <c r="K430" i="1"/>
  <c r="L430" i="1"/>
  <c r="M430" i="1"/>
  <c r="N430" i="1"/>
  <c r="O430" i="1"/>
  <c r="P430" i="1"/>
  <c r="A431" i="1"/>
  <c r="B431" i="1"/>
  <c r="C431" i="1"/>
  <c r="D431" i="1"/>
  <c r="X431" i="1" s="1"/>
  <c r="E431" i="1"/>
  <c r="F431" i="1"/>
  <c r="G431" i="1"/>
  <c r="H431" i="1"/>
  <c r="Y431" i="1"/>
  <c r="AE431" i="1" s="1"/>
  <c r="I431" i="1"/>
  <c r="J431" i="1"/>
  <c r="Z431" i="1" s="1"/>
  <c r="K431" i="1"/>
  <c r="L431" i="1"/>
  <c r="M431" i="1"/>
  <c r="N431" i="1"/>
  <c r="O431" i="1"/>
  <c r="P431" i="1"/>
  <c r="A432" i="1"/>
  <c r="B432" i="1"/>
  <c r="C432" i="1"/>
  <c r="D432" i="1" s="1"/>
  <c r="X432" i="1" s="1"/>
  <c r="E432" i="1"/>
  <c r="F432" i="1"/>
  <c r="G432" i="1"/>
  <c r="H432" i="1"/>
  <c r="Y432" i="1" s="1"/>
  <c r="AE432" i="1" s="1"/>
  <c r="I432" i="1"/>
  <c r="J432" i="1"/>
  <c r="Z432" i="1" s="1"/>
  <c r="K432" i="1"/>
  <c r="L432" i="1"/>
  <c r="M432" i="1"/>
  <c r="N432" i="1"/>
  <c r="O432" i="1"/>
  <c r="P432" i="1"/>
  <c r="A433" i="1"/>
  <c r="B433" i="1"/>
  <c r="C433" i="1"/>
  <c r="D433" i="1" s="1"/>
  <c r="X433" i="1" s="1"/>
  <c r="E433" i="1"/>
  <c r="F433" i="1"/>
  <c r="G433" i="1"/>
  <c r="H433" i="1"/>
  <c r="Y433" i="1"/>
  <c r="AE433" i="1" s="1"/>
  <c r="I433" i="1"/>
  <c r="J433" i="1"/>
  <c r="Z433" i="1" s="1"/>
  <c r="K433" i="1"/>
  <c r="L433" i="1"/>
  <c r="M433" i="1"/>
  <c r="N433" i="1"/>
  <c r="O433" i="1"/>
  <c r="P433" i="1"/>
  <c r="A434" i="1"/>
  <c r="B434" i="1"/>
  <c r="C434" i="1"/>
  <c r="D434" i="1" s="1"/>
  <c r="X434" i="1"/>
  <c r="E434" i="1"/>
  <c r="F434" i="1"/>
  <c r="G434" i="1"/>
  <c r="H434" i="1"/>
  <c r="Y434" i="1" s="1"/>
  <c r="AE434" i="1" s="1"/>
  <c r="I434" i="1"/>
  <c r="J434" i="1"/>
  <c r="Z434" i="1"/>
  <c r="K434" i="1"/>
  <c r="L434" i="1"/>
  <c r="M434" i="1"/>
  <c r="N434" i="1"/>
  <c r="O434" i="1"/>
  <c r="P434" i="1"/>
  <c r="A435" i="1"/>
  <c r="B435" i="1"/>
  <c r="C435" i="1"/>
  <c r="D435" i="1" s="1"/>
  <c r="X435" i="1" s="1"/>
  <c r="E435" i="1"/>
  <c r="F435" i="1"/>
  <c r="G435" i="1"/>
  <c r="H435" i="1"/>
  <c r="Y435" i="1" s="1"/>
  <c r="AE435" i="1" s="1"/>
  <c r="I435" i="1"/>
  <c r="J435" i="1"/>
  <c r="Z435" i="1" s="1"/>
  <c r="K435" i="1"/>
  <c r="L435" i="1"/>
  <c r="M435" i="1"/>
  <c r="N435" i="1"/>
  <c r="O435" i="1"/>
  <c r="P435" i="1"/>
  <c r="A436" i="1"/>
  <c r="B436" i="1"/>
  <c r="C436" i="1"/>
  <c r="D436" i="1" s="1"/>
  <c r="X436" i="1" s="1"/>
  <c r="E436" i="1"/>
  <c r="F436" i="1"/>
  <c r="G436" i="1"/>
  <c r="H436" i="1"/>
  <c r="Y436" i="1" s="1"/>
  <c r="AE436" i="1" s="1"/>
  <c r="I436" i="1"/>
  <c r="J436" i="1"/>
  <c r="Z436" i="1"/>
  <c r="K436" i="1"/>
  <c r="L436" i="1"/>
  <c r="M436" i="1"/>
  <c r="N436" i="1"/>
  <c r="O436" i="1"/>
  <c r="P436" i="1"/>
  <c r="A437" i="1"/>
  <c r="B437" i="1"/>
  <c r="C437" i="1"/>
  <c r="D437" i="1" s="1"/>
  <c r="X437" i="1" s="1"/>
  <c r="E437" i="1"/>
  <c r="F437" i="1"/>
  <c r="G437" i="1"/>
  <c r="H437" i="1"/>
  <c r="Y437" i="1"/>
  <c r="AE437" i="1"/>
  <c r="I437" i="1"/>
  <c r="J437" i="1"/>
  <c r="Z437" i="1" s="1"/>
  <c r="K437" i="1"/>
  <c r="L437" i="1"/>
  <c r="V437" i="1"/>
  <c r="M437" i="1"/>
  <c r="N437" i="1"/>
  <c r="O437" i="1"/>
  <c r="P437" i="1"/>
  <c r="A438" i="1"/>
  <c r="B438" i="1"/>
  <c r="C438" i="1"/>
  <c r="D438" i="1"/>
  <c r="X438" i="1"/>
  <c r="E438" i="1"/>
  <c r="F438" i="1"/>
  <c r="G438" i="1"/>
  <c r="H438" i="1"/>
  <c r="Y438" i="1"/>
  <c r="AE438" i="1" s="1"/>
  <c r="I438" i="1"/>
  <c r="J438" i="1"/>
  <c r="Z438" i="1"/>
  <c r="K438" i="1"/>
  <c r="L438" i="1"/>
  <c r="V438" i="1" s="1"/>
  <c r="M438" i="1"/>
  <c r="N438" i="1"/>
  <c r="O438" i="1"/>
  <c r="P438" i="1"/>
  <c r="A439" i="1"/>
  <c r="B439" i="1"/>
  <c r="C439" i="1"/>
  <c r="D439" i="1" s="1"/>
  <c r="X439" i="1" s="1"/>
  <c r="E439" i="1"/>
  <c r="F439" i="1"/>
  <c r="G439" i="1"/>
  <c r="H439" i="1"/>
  <c r="Y439" i="1" s="1"/>
  <c r="AE439" i="1" s="1"/>
  <c r="I439" i="1"/>
  <c r="J439" i="1"/>
  <c r="Z439" i="1"/>
  <c r="K439" i="1"/>
  <c r="L439" i="1"/>
  <c r="V439" i="1"/>
  <c r="M439" i="1"/>
  <c r="N439" i="1"/>
  <c r="O439" i="1"/>
  <c r="P439" i="1"/>
  <c r="A440" i="1"/>
  <c r="B440" i="1"/>
  <c r="C440" i="1"/>
  <c r="D440" i="1"/>
  <c r="X440" i="1" s="1"/>
  <c r="E440" i="1"/>
  <c r="F440" i="1"/>
  <c r="G440" i="1"/>
  <c r="H440" i="1"/>
  <c r="Y440" i="1"/>
  <c r="AE440" i="1"/>
  <c r="I440" i="1"/>
  <c r="J440" i="1"/>
  <c r="Z440" i="1" s="1"/>
  <c r="K440" i="1"/>
  <c r="L440" i="1"/>
  <c r="V440" i="1"/>
  <c r="M440" i="1"/>
  <c r="N440" i="1"/>
  <c r="O440" i="1"/>
  <c r="P440" i="1"/>
  <c r="A441" i="1"/>
  <c r="B441" i="1"/>
  <c r="C441" i="1"/>
  <c r="D441" i="1"/>
  <c r="X441" i="1"/>
  <c r="E441" i="1"/>
  <c r="F441" i="1"/>
  <c r="G441" i="1"/>
  <c r="H441" i="1"/>
  <c r="Y441" i="1"/>
  <c r="AE441" i="1" s="1"/>
  <c r="I441" i="1"/>
  <c r="J441" i="1"/>
  <c r="Z441" i="1"/>
  <c r="K441" i="1"/>
  <c r="L441" i="1"/>
  <c r="V441" i="1" s="1"/>
  <c r="M441" i="1"/>
  <c r="N441" i="1"/>
  <c r="O441" i="1"/>
  <c r="P441" i="1"/>
  <c r="A442" i="1"/>
  <c r="B442" i="1"/>
  <c r="C442" i="1"/>
  <c r="D442" i="1" s="1"/>
  <c r="X442" i="1" s="1"/>
  <c r="E442" i="1"/>
  <c r="F442" i="1"/>
  <c r="G442" i="1"/>
  <c r="H442" i="1"/>
  <c r="Y442" i="1"/>
  <c r="AE442" i="1" s="1"/>
  <c r="I442" i="1"/>
  <c r="J442" i="1"/>
  <c r="Z442" i="1" s="1"/>
  <c r="K442" i="1"/>
  <c r="L442" i="1"/>
  <c r="V442" i="1"/>
  <c r="M442" i="1"/>
  <c r="N442" i="1"/>
  <c r="O442" i="1"/>
  <c r="P442" i="1"/>
  <c r="A443" i="1"/>
  <c r="B443" i="1"/>
  <c r="C443" i="1"/>
  <c r="D443" i="1"/>
  <c r="X443" i="1"/>
  <c r="E443" i="1"/>
  <c r="F443" i="1"/>
  <c r="G443" i="1"/>
  <c r="H443" i="1"/>
  <c r="Y443" i="1"/>
  <c r="AE443" i="1"/>
  <c r="I443" i="1"/>
  <c r="J443" i="1"/>
  <c r="Z443" i="1" s="1"/>
  <c r="AA443" i="1" s="1"/>
  <c r="K443" i="1"/>
  <c r="L443" i="1"/>
  <c r="V443" i="1"/>
  <c r="M443" i="1"/>
  <c r="N443" i="1"/>
  <c r="O443" i="1"/>
  <c r="P443" i="1"/>
  <c r="A444" i="1"/>
  <c r="B444" i="1"/>
  <c r="C444" i="1"/>
  <c r="D444" i="1"/>
  <c r="X444" i="1"/>
  <c r="E444" i="1"/>
  <c r="F444" i="1"/>
  <c r="G444" i="1"/>
  <c r="H444" i="1"/>
  <c r="Y444" i="1"/>
  <c r="AE444" i="1" s="1"/>
  <c r="I444" i="1"/>
  <c r="J444" i="1"/>
  <c r="Z444" i="1"/>
  <c r="K444" i="1"/>
  <c r="L444" i="1"/>
  <c r="V444" i="1" s="1"/>
  <c r="M444" i="1"/>
  <c r="N444" i="1"/>
  <c r="O444" i="1"/>
  <c r="P444" i="1"/>
  <c r="A445" i="1"/>
  <c r="B445" i="1"/>
  <c r="C445" i="1"/>
  <c r="D445" i="1" s="1"/>
  <c r="X445" i="1" s="1"/>
  <c r="E445" i="1"/>
  <c r="F445" i="1"/>
  <c r="G445" i="1"/>
  <c r="H445" i="1"/>
  <c r="Y445" i="1"/>
  <c r="AE445" i="1" s="1"/>
  <c r="I445" i="1"/>
  <c r="J445" i="1"/>
  <c r="Z445" i="1" s="1"/>
  <c r="AA445" i="1"/>
  <c r="K445" i="1"/>
  <c r="L445" i="1"/>
  <c r="V445" i="1"/>
  <c r="M445" i="1"/>
  <c r="N445" i="1"/>
  <c r="O445" i="1"/>
  <c r="P445" i="1"/>
  <c r="A446" i="1"/>
  <c r="B446" i="1"/>
  <c r="C446" i="1"/>
  <c r="D446" i="1"/>
  <c r="X446" i="1" s="1"/>
  <c r="E446" i="1"/>
  <c r="F446" i="1"/>
  <c r="G446" i="1"/>
  <c r="H446" i="1"/>
  <c r="Y446" i="1"/>
  <c r="AE446" i="1"/>
  <c r="I446" i="1"/>
  <c r="J446" i="1"/>
  <c r="Z446" i="1" s="1"/>
  <c r="K446" i="1"/>
  <c r="L446" i="1"/>
  <c r="M446" i="1"/>
  <c r="N446" i="1"/>
  <c r="O446" i="1"/>
  <c r="P446" i="1"/>
  <c r="A447" i="1"/>
  <c r="B447" i="1"/>
  <c r="C447" i="1"/>
  <c r="D447" i="1" s="1"/>
  <c r="X447" i="1"/>
  <c r="E447" i="1"/>
  <c r="F447" i="1"/>
  <c r="G447" i="1"/>
  <c r="H447" i="1"/>
  <c r="Y447" i="1" s="1"/>
  <c r="AE447" i="1" s="1"/>
  <c r="I447" i="1"/>
  <c r="J447" i="1"/>
  <c r="Z447" i="1" s="1"/>
  <c r="K447" i="1"/>
  <c r="L447" i="1"/>
  <c r="M447" i="1"/>
  <c r="N447" i="1"/>
  <c r="O447" i="1"/>
  <c r="P447" i="1"/>
  <c r="A448" i="1"/>
  <c r="B448" i="1"/>
  <c r="C448" i="1"/>
  <c r="D448" i="1" s="1"/>
  <c r="X448" i="1" s="1"/>
  <c r="E448" i="1"/>
  <c r="F448" i="1"/>
  <c r="G448" i="1"/>
  <c r="H448" i="1"/>
  <c r="Y448" i="1"/>
  <c r="AE448" i="1" s="1"/>
  <c r="I448" i="1"/>
  <c r="J448" i="1"/>
  <c r="Z448" i="1" s="1"/>
  <c r="K448" i="1"/>
  <c r="L448" i="1"/>
  <c r="V448" i="1"/>
  <c r="M448" i="1"/>
  <c r="N448" i="1"/>
  <c r="O448" i="1"/>
  <c r="P448" i="1"/>
  <c r="A449" i="1"/>
  <c r="B449" i="1"/>
  <c r="C449" i="1"/>
  <c r="D449" i="1"/>
  <c r="X449" i="1"/>
  <c r="E449" i="1"/>
  <c r="F449" i="1"/>
  <c r="G449" i="1"/>
  <c r="H449" i="1"/>
  <c r="Y449" i="1"/>
  <c r="AE449" i="1" s="1"/>
  <c r="I449" i="1"/>
  <c r="J449" i="1"/>
  <c r="Z449" i="1"/>
  <c r="K449" i="1"/>
  <c r="L449" i="1"/>
  <c r="M449" i="1"/>
  <c r="N449" i="1"/>
  <c r="O449" i="1"/>
  <c r="P449" i="1"/>
  <c r="A450" i="1"/>
  <c r="B450" i="1"/>
  <c r="C450" i="1"/>
  <c r="D450" i="1" s="1"/>
  <c r="X450" i="1" s="1"/>
  <c r="E450" i="1"/>
  <c r="F450" i="1"/>
  <c r="G450" i="1"/>
  <c r="H450" i="1"/>
  <c r="Y450" i="1"/>
  <c r="AE450" i="1" s="1"/>
  <c r="I450" i="1"/>
  <c r="J450" i="1"/>
  <c r="Z450" i="1"/>
  <c r="K450" i="1"/>
  <c r="L450" i="1"/>
  <c r="V450" i="1"/>
  <c r="M450" i="1"/>
  <c r="N450" i="1"/>
  <c r="O450" i="1"/>
  <c r="P450" i="1"/>
  <c r="A451" i="1"/>
  <c r="B451" i="1"/>
  <c r="C451" i="1"/>
  <c r="D451" i="1"/>
  <c r="X451" i="1"/>
  <c r="E451" i="1"/>
  <c r="F451" i="1"/>
  <c r="G451" i="1"/>
  <c r="H451" i="1"/>
  <c r="Y451" i="1" s="1"/>
  <c r="AE451" i="1" s="1"/>
  <c r="I451" i="1"/>
  <c r="J451" i="1"/>
  <c r="Z451" i="1" s="1"/>
  <c r="K451" i="1"/>
  <c r="L451" i="1"/>
  <c r="M451" i="1"/>
  <c r="N451" i="1"/>
  <c r="O451" i="1"/>
  <c r="P451" i="1"/>
  <c r="A452" i="1"/>
  <c r="B452" i="1"/>
  <c r="C452" i="1"/>
  <c r="D452" i="1" s="1"/>
  <c r="X452" i="1" s="1"/>
  <c r="E452" i="1"/>
  <c r="F452" i="1"/>
  <c r="G452" i="1"/>
  <c r="H452" i="1"/>
  <c r="Y452" i="1" s="1"/>
  <c r="AE452" i="1" s="1"/>
  <c r="I452" i="1"/>
  <c r="J452" i="1"/>
  <c r="Z452" i="1" s="1"/>
  <c r="K452" i="1"/>
  <c r="L452" i="1"/>
  <c r="M452" i="1"/>
  <c r="N452" i="1"/>
  <c r="O452" i="1"/>
  <c r="P452" i="1"/>
  <c r="A453" i="1"/>
  <c r="B453" i="1"/>
  <c r="C453" i="1"/>
  <c r="D453" i="1"/>
  <c r="X453" i="1"/>
  <c r="E453" i="1"/>
  <c r="F453" i="1"/>
  <c r="G453" i="1"/>
  <c r="H453" i="1"/>
  <c r="Y453" i="1" s="1"/>
  <c r="AE453" i="1"/>
  <c r="I453" i="1"/>
  <c r="J453" i="1"/>
  <c r="Z453" i="1"/>
  <c r="K453" i="1"/>
  <c r="L453" i="1"/>
  <c r="M453" i="1"/>
  <c r="N453" i="1"/>
  <c r="O453" i="1"/>
  <c r="P453" i="1"/>
  <c r="A454" i="1"/>
  <c r="B454" i="1"/>
  <c r="C454" i="1"/>
  <c r="D454" i="1" s="1"/>
  <c r="X454" i="1" s="1"/>
  <c r="E454" i="1"/>
  <c r="F454" i="1"/>
  <c r="G454" i="1"/>
  <c r="H454" i="1"/>
  <c r="Y454" i="1" s="1"/>
  <c r="AE454" i="1" s="1"/>
  <c r="I454" i="1"/>
  <c r="J454" i="1"/>
  <c r="Z454" i="1" s="1"/>
  <c r="K454" i="1"/>
  <c r="L454" i="1"/>
  <c r="V454" i="1" s="1"/>
  <c r="M454" i="1"/>
  <c r="N454" i="1"/>
  <c r="O454" i="1"/>
  <c r="P454" i="1"/>
  <c r="A455" i="1"/>
  <c r="B455" i="1"/>
  <c r="C455" i="1"/>
  <c r="D455" i="1" s="1"/>
  <c r="X455" i="1" s="1"/>
  <c r="E455" i="1"/>
  <c r="F455" i="1"/>
  <c r="G455" i="1"/>
  <c r="H455" i="1"/>
  <c r="Y455" i="1"/>
  <c r="AE455" i="1" s="1"/>
  <c r="I455" i="1"/>
  <c r="J455" i="1"/>
  <c r="Z455" i="1" s="1"/>
  <c r="K455" i="1"/>
  <c r="L455" i="1"/>
  <c r="V455" i="1" s="1"/>
  <c r="M455" i="1"/>
  <c r="N455" i="1"/>
  <c r="O455" i="1"/>
  <c r="P455" i="1"/>
  <c r="A456" i="1"/>
  <c r="B456" i="1"/>
  <c r="C456" i="1"/>
  <c r="D456" i="1" s="1"/>
  <c r="X456" i="1"/>
  <c r="E456" i="1"/>
  <c r="F456" i="1"/>
  <c r="G456" i="1"/>
  <c r="H456" i="1"/>
  <c r="Y456" i="1" s="1"/>
  <c r="AE456" i="1" s="1"/>
  <c r="I456" i="1"/>
  <c r="J456" i="1"/>
  <c r="Z456" i="1" s="1"/>
  <c r="K456" i="1"/>
  <c r="L456" i="1"/>
  <c r="V456" i="1" s="1"/>
  <c r="M456" i="1"/>
  <c r="N456" i="1"/>
  <c r="O456" i="1"/>
  <c r="P456" i="1"/>
  <c r="A457" i="1"/>
  <c r="B457" i="1"/>
  <c r="C457" i="1"/>
  <c r="D457" i="1" s="1"/>
  <c r="X457" i="1" s="1"/>
  <c r="E457" i="1"/>
  <c r="F457" i="1"/>
  <c r="G457" i="1"/>
  <c r="H457" i="1"/>
  <c r="Y457" i="1" s="1"/>
  <c r="AE457" i="1" s="1"/>
  <c r="I457" i="1"/>
  <c r="J457" i="1"/>
  <c r="Z457" i="1"/>
  <c r="K457" i="1"/>
  <c r="L457" i="1"/>
  <c r="V457" i="1" s="1"/>
  <c r="M457" i="1"/>
  <c r="N457" i="1"/>
  <c r="O457" i="1"/>
  <c r="P457" i="1"/>
  <c r="A458" i="1"/>
  <c r="B458" i="1"/>
  <c r="C458" i="1"/>
  <c r="D458" i="1" s="1"/>
  <c r="X458" i="1" s="1"/>
  <c r="E458" i="1"/>
  <c r="F458" i="1"/>
  <c r="G458" i="1"/>
  <c r="H458" i="1"/>
  <c r="Y458" i="1" s="1"/>
  <c r="AE458" i="1"/>
  <c r="I458" i="1"/>
  <c r="J458" i="1"/>
  <c r="Z458" i="1" s="1"/>
  <c r="K458" i="1"/>
  <c r="L458" i="1"/>
  <c r="V458" i="1"/>
  <c r="M458" i="1"/>
  <c r="N458" i="1"/>
  <c r="O458" i="1"/>
  <c r="P458" i="1"/>
  <c r="A459" i="1"/>
  <c r="B459" i="1"/>
  <c r="C459" i="1"/>
  <c r="D459" i="1"/>
  <c r="X459" i="1" s="1"/>
  <c r="E459" i="1"/>
  <c r="F459" i="1"/>
  <c r="G459" i="1"/>
  <c r="H459" i="1"/>
  <c r="Y459" i="1" s="1"/>
  <c r="AE459" i="1" s="1"/>
  <c r="I459" i="1"/>
  <c r="J459" i="1"/>
  <c r="Z459" i="1"/>
  <c r="K459" i="1"/>
  <c r="L459" i="1"/>
  <c r="V459" i="1" s="1"/>
  <c r="M459" i="1"/>
  <c r="N459" i="1"/>
  <c r="O459" i="1"/>
  <c r="P459" i="1"/>
  <c r="A460" i="1"/>
  <c r="B460" i="1"/>
  <c r="C460" i="1"/>
  <c r="D460" i="1" s="1"/>
  <c r="X460" i="1" s="1"/>
  <c r="E460" i="1"/>
  <c r="F460" i="1"/>
  <c r="G460" i="1"/>
  <c r="H460" i="1"/>
  <c r="Y460" i="1"/>
  <c r="AE460" i="1" s="1"/>
  <c r="I460" i="1"/>
  <c r="J460" i="1"/>
  <c r="Z460" i="1" s="1"/>
  <c r="K460" i="1"/>
  <c r="L460" i="1"/>
  <c r="M460" i="1"/>
  <c r="N460" i="1"/>
  <c r="O460" i="1"/>
  <c r="P460" i="1"/>
  <c r="A461" i="1"/>
  <c r="B461" i="1"/>
  <c r="C461" i="1"/>
  <c r="D461" i="1" s="1"/>
  <c r="X461" i="1"/>
  <c r="E461" i="1"/>
  <c r="F461" i="1"/>
  <c r="G461" i="1"/>
  <c r="H461" i="1"/>
  <c r="Y461" i="1" s="1"/>
  <c r="AE461" i="1" s="1"/>
  <c r="I461" i="1"/>
  <c r="J461" i="1"/>
  <c r="Z461" i="1" s="1"/>
  <c r="K461" i="1"/>
  <c r="L461" i="1"/>
  <c r="M461" i="1"/>
  <c r="N461" i="1"/>
  <c r="O461" i="1"/>
  <c r="P461" i="1"/>
  <c r="A462" i="1"/>
  <c r="B462" i="1"/>
  <c r="C462" i="1"/>
  <c r="D462" i="1" s="1"/>
  <c r="X462" i="1" s="1"/>
  <c r="E462" i="1"/>
  <c r="F462" i="1"/>
  <c r="G462" i="1"/>
  <c r="H462" i="1"/>
  <c r="Y462" i="1" s="1"/>
  <c r="AE462" i="1" s="1"/>
  <c r="I462" i="1"/>
  <c r="J462" i="1"/>
  <c r="Z462" i="1" s="1"/>
  <c r="K462" i="1"/>
  <c r="L462" i="1"/>
  <c r="M462" i="1"/>
  <c r="N462" i="1"/>
  <c r="O462" i="1"/>
  <c r="P462" i="1"/>
  <c r="A463" i="1"/>
  <c r="B463" i="1"/>
  <c r="C463" i="1"/>
  <c r="D463" i="1" s="1"/>
  <c r="X463" i="1" s="1"/>
  <c r="E463" i="1"/>
  <c r="F463" i="1"/>
  <c r="G463" i="1"/>
  <c r="H463" i="1"/>
  <c r="Y463" i="1" s="1"/>
  <c r="AE463" i="1" s="1"/>
  <c r="I463" i="1"/>
  <c r="J463" i="1"/>
  <c r="Z463" i="1"/>
  <c r="K463" i="1"/>
  <c r="L463" i="1"/>
  <c r="T463" i="1" s="1"/>
  <c r="U463" i="1" s="1"/>
  <c r="M463" i="1"/>
  <c r="N463" i="1"/>
  <c r="O463" i="1"/>
  <c r="P463" i="1"/>
  <c r="A464" i="1"/>
  <c r="B464" i="1"/>
  <c r="C464" i="1"/>
  <c r="D464" i="1" s="1"/>
  <c r="X464" i="1" s="1"/>
  <c r="E464" i="1"/>
  <c r="F464" i="1"/>
  <c r="G464" i="1"/>
  <c r="H464" i="1"/>
  <c r="Y464" i="1"/>
  <c r="AE464" i="1" s="1"/>
  <c r="I464" i="1"/>
  <c r="J464" i="1"/>
  <c r="Z464" i="1" s="1"/>
  <c r="K464" i="1"/>
  <c r="L464" i="1"/>
  <c r="V464" i="1"/>
  <c r="M464" i="1"/>
  <c r="N464" i="1"/>
  <c r="O464" i="1"/>
  <c r="P464" i="1"/>
  <c r="A465" i="1"/>
  <c r="B465" i="1"/>
  <c r="C465" i="1"/>
  <c r="D465" i="1"/>
  <c r="X465" i="1"/>
  <c r="E465" i="1"/>
  <c r="F465" i="1"/>
  <c r="G465" i="1"/>
  <c r="H465" i="1"/>
  <c r="Y465" i="1"/>
  <c r="AE465" i="1"/>
  <c r="I465" i="1"/>
  <c r="J465" i="1"/>
  <c r="Z465" i="1" s="1"/>
  <c r="K465" i="1"/>
  <c r="L465" i="1"/>
  <c r="V465" i="1" s="1"/>
  <c r="M465" i="1"/>
  <c r="N465" i="1"/>
  <c r="O465" i="1"/>
  <c r="P465" i="1"/>
  <c r="A466" i="1"/>
  <c r="B466" i="1"/>
  <c r="C466" i="1"/>
  <c r="D466" i="1" s="1"/>
  <c r="X466" i="1"/>
  <c r="E466" i="1"/>
  <c r="F466" i="1"/>
  <c r="G466" i="1"/>
  <c r="H466" i="1"/>
  <c r="Y466" i="1" s="1"/>
  <c r="AE466" i="1" s="1"/>
  <c r="I466" i="1"/>
  <c r="J466" i="1"/>
  <c r="Z466" i="1" s="1"/>
  <c r="K466" i="1"/>
  <c r="L466" i="1"/>
  <c r="V466" i="1" s="1"/>
  <c r="M466" i="1"/>
  <c r="N466" i="1"/>
  <c r="O466" i="1"/>
  <c r="P466" i="1"/>
  <c r="A467" i="1"/>
  <c r="B467" i="1"/>
  <c r="C467" i="1"/>
  <c r="D467" i="1" s="1"/>
  <c r="X467" i="1" s="1"/>
  <c r="E467" i="1"/>
  <c r="F467" i="1"/>
  <c r="G467" i="1"/>
  <c r="H467" i="1"/>
  <c r="Y467" i="1"/>
  <c r="AE467" i="1"/>
  <c r="I467" i="1"/>
  <c r="J467" i="1"/>
  <c r="Z467" i="1"/>
  <c r="K467" i="1"/>
  <c r="L467" i="1"/>
  <c r="M467" i="1"/>
  <c r="N467" i="1"/>
  <c r="O467" i="1"/>
  <c r="P467" i="1"/>
  <c r="A468" i="1"/>
  <c r="B468" i="1"/>
  <c r="C468" i="1"/>
  <c r="D468" i="1"/>
  <c r="X468" i="1"/>
  <c r="E468" i="1"/>
  <c r="F468" i="1"/>
  <c r="G468" i="1"/>
  <c r="H468" i="1"/>
  <c r="Y468" i="1"/>
  <c r="AE468" i="1" s="1"/>
  <c r="I468" i="1"/>
  <c r="J468" i="1"/>
  <c r="Z468" i="1"/>
  <c r="K468" i="1"/>
  <c r="L468" i="1"/>
  <c r="T468" i="1" s="1"/>
  <c r="M468" i="1"/>
  <c r="N468" i="1"/>
  <c r="O468" i="1"/>
  <c r="P468" i="1"/>
  <c r="A469" i="1"/>
  <c r="B469" i="1"/>
  <c r="C469" i="1"/>
  <c r="D469" i="1" s="1"/>
  <c r="X469" i="1" s="1"/>
  <c r="E469" i="1"/>
  <c r="F469" i="1"/>
  <c r="G469" i="1"/>
  <c r="H469" i="1"/>
  <c r="Y469" i="1"/>
  <c r="AE469" i="1" s="1"/>
  <c r="I469" i="1"/>
  <c r="J469" i="1"/>
  <c r="Z469" i="1" s="1"/>
  <c r="K469" i="1"/>
  <c r="L469" i="1"/>
  <c r="V469" i="1" s="1"/>
  <c r="M469" i="1"/>
  <c r="N469" i="1"/>
  <c r="O469" i="1"/>
  <c r="P469" i="1"/>
  <c r="A470" i="1"/>
  <c r="B470" i="1"/>
  <c r="C470" i="1"/>
  <c r="D470" i="1" s="1"/>
  <c r="X470" i="1"/>
  <c r="E470" i="1"/>
  <c r="F470" i="1"/>
  <c r="G470" i="1"/>
  <c r="H470" i="1"/>
  <c r="Y470" i="1"/>
  <c r="AE470" i="1"/>
  <c r="I470" i="1"/>
  <c r="J470" i="1"/>
  <c r="Z470" i="1" s="1"/>
  <c r="K470" i="1"/>
  <c r="L470" i="1"/>
  <c r="M470" i="1"/>
  <c r="N470" i="1"/>
  <c r="O470" i="1"/>
  <c r="P470" i="1"/>
  <c r="A471" i="1"/>
  <c r="B471" i="1"/>
  <c r="C471" i="1"/>
  <c r="D471" i="1"/>
  <c r="X471" i="1" s="1"/>
  <c r="E471" i="1"/>
  <c r="F471" i="1"/>
  <c r="G471" i="1"/>
  <c r="H471" i="1"/>
  <c r="Y471" i="1" s="1"/>
  <c r="AE471" i="1" s="1"/>
  <c r="I471" i="1"/>
  <c r="J471" i="1"/>
  <c r="Z471" i="1"/>
  <c r="K471" i="1"/>
  <c r="L471" i="1"/>
  <c r="V471" i="1"/>
  <c r="M471" i="1"/>
  <c r="N471" i="1"/>
  <c r="O471" i="1"/>
  <c r="P471" i="1"/>
  <c r="A472" i="1"/>
  <c r="B472" i="1"/>
  <c r="C472" i="1"/>
  <c r="D472" i="1"/>
  <c r="X472" i="1" s="1"/>
  <c r="E472" i="1"/>
  <c r="F472" i="1"/>
  <c r="G472" i="1"/>
  <c r="H472" i="1"/>
  <c r="Y472" i="1" s="1"/>
  <c r="AE472" i="1" s="1"/>
  <c r="I472" i="1"/>
  <c r="J472" i="1"/>
  <c r="Z472" i="1" s="1"/>
  <c r="K472" i="1"/>
  <c r="L472" i="1"/>
  <c r="M472" i="1"/>
  <c r="N472" i="1"/>
  <c r="O472" i="1"/>
  <c r="P472" i="1"/>
  <c r="A473" i="1"/>
  <c r="B473" i="1"/>
  <c r="C473" i="1"/>
  <c r="D473" i="1" s="1"/>
  <c r="X473" i="1"/>
  <c r="E473" i="1"/>
  <c r="F473" i="1"/>
  <c r="G473" i="1"/>
  <c r="H473" i="1"/>
  <c r="Y473" i="1" s="1"/>
  <c r="I473" i="1"/>
  <c r="J473" i="1"/>
  <c r="Z473" i="1"/>
  <c r="K473" i="1"/>
  <c r="L473" i="1"/>
  <c r="M473" i="1"/>
  <c r="N473" i="1"/>
  <c r="O473" i="1"/>
  <c r="P473" i="1"/>
  <c r="A474" i="1"/>
  <c r="B474" i="1"/>
  <c r="C474" i="1"/>
  <c r="D474" i="1"/>
  <c r="X474" i="1" s="1"/>
  <c r="E474" i="1"/>
  <c r="F474" i="1"/>
  <c r="G474" i="1"/>
  <c r="H474" i="1"/>
  <c r="Y474" i="1"/>
  <c r="AE474" i="1"/>
  <c r="I474" i="1"/>
  <c r="J474" i="1"/>
  <c r="Z474" i="1" s="1"/>
  <c r="K474" i="1"/>
  <c r="L474" i="1"/>
  <c r="V474" i="1" s="1"/>
  <c r="M474" i="1"/>
  <c r="N474" i="1"/>
  <c r="O474" i="1"/>
  <c r="P474" i="1"/>
  <c r="A475" i="1"/>
  <c r="B475" i="1"/>
  <c r="C475" i="1"/>
  <c r="D475" i="1" s="1"/>
  <c r="X475" i="1"/>
  <c r="E475" i="1"/>
  <c r="F475" i="1"/>
  <c r="G475" i="1"/>
  <c r="H475" i="1"/>
  <c r="Y475" i="1" s="1"/>
  <c r="AE475" i="1"/>
  <c r="I475" i="1"/>
  <c r="J475" i="1"/>
  <c r="Z475" i="1"/>
  <c r="K475" i="1"/>
  <c r="L475" i="1"/>
  <c r="M475" i="1"/>
  <c r="N475" i="1"/>
  <c r="O475" i="1"/>
  <c r="P475" i="1"/>
  <c r="A476" i="1"/>
  <c r="B476" i="1"/>
  <c r="C476" i="1"/>
  <c r="D476" i="1" s="1"/>
  <c r="X476" i="1" s="1"/>
  <c r="E476" i="1"/>
  <c r="F476" i="1"/>
  <c r="G476" i="1"/>
  <c r="H476" i="1"/>
  <c r="Y476" i="1" s="1"/>
  <c r="AE476" i="1"/>
  <c r="I476" i="1"/>
  <c r="J476" i="1"/>
  <c r="Z476" i="1" s="1"/>
  <c r="AA476" i="1" s="1"/>
  <c r="K476" i="1"/>
  <c r="L476" i="1"/>
  <c r="M476" i="1"/>
  <c r="N476" i="1"/>
  <c r="O476" i="1"/>
  <c r="P476" i="1"/>
  <c r="A477" i="1"/>
  <c r="B477" i="1"/>
  <c r="C477" i="1"/>
  <c r="D477" i="1"/>
  <c r="X477" i="1"/>
  <c r="E477" i="1"/>
  <c r="F477" i="1"/>
  <c r="G477" i="1"/>
  <c r="H477" i="1"/>
  <c r="Y477" i="1"/>
  <c r="AE477" i="1" s="1"/>
  <c r="I477" i="1"/>
  <c r="J477" i="1"/>
  <c r="Z477" i="1"/>
  <c r="K477" i="1"/>
  <c r="L477" i="1"/>
  <c r="V477" i="1" s="1"/>
  <c r="M477" i="1"/>
  <c r="N477" i="1"/>
  <c r="O477" i="1"/>
  <c r="P477" i="1"/>
  <c r="A478" i="1"/>
  <c r="B478" i="1"/>
  <c r="C478" i="1"/>
  <c r="D478" i="1" s="1"/>
  <c r="X478" i="1"/>
  <c r="E478" i="1"/>
  <c r="F478" i="1"/>
  <c r="G478" i="1"/>
  <c r="H478" i="1"/>
  <c r="Y478" i="1"/>
  <c r="AE478" i="1" s="1"/>
  <c r="I478" i="1"/>
  <c r="J478" i="1"/>
  <c r="Z478" i="1" s="1"/>
  <c r="K478" i="1"/>
  <c r="L478" i="1"/>
  <c r="V478" i="1" s="1"/>
  <c r="M478" i="1"/>
  <c r="N478" i="1"/>
  <c r="O478" i="1"/>
  <c r="P478" i="1"/>
  <c r="A479" i="1"/>
  <c r="B479" i="1"/>
  <c r="C479" i="1"/>
  <c r="D479" i="1" s="1"/>
  <c r="X479" i="1" s="1"/>
  <c r="E479" i="1"/>
  <c r="F479" i="1"/>
  <c r="G479" i="1"/>
  <c r="H479" i="1"/>
  <c r="Y479" i="1"/>
  <c r="AE479" i="1" s="1"/>
  <c r="I479" i="1"/>
  <c r="J479" i="1"/>
  <c r="Z479" i="1" s="1"/>
  <c r="AA479" i="1" s="1"/>
  <c r="K479" i="1"/>
  <c r="L479" i="1"/>
  <c r="V479" i="1"/>
  <c r="M479" i="1"/>
  <c r="N479" i="1"/>
  <c r="O479" i="1"/>
  <c r="P479" i="1"/>
  <c r="A480" i="1"/>
  <c r="B480" i="1"/>
  <c r="C480" i="1"/>
  <c r="D480" i="1"/>
  <c r="X480" i="1" s="1"/>
  <c r="E480" i="1"/>
  <c r="F480" i="1"/>
  <c r="G480" i="1"/>
  <c r="H480" i="1"/>
  <c r="Y480" i="1"/>
  <c r="AE480" i="1" s="1"/>
  <c r="I480" i="1"/>
  <c r="J480" i="1"/>
  <c r="Z480" i="1" s="1"/>
  <c r="K480" i="1"/>
  <c r="L480" i="1"/>
  <c r="V480" i="1" s="1"/>
  <c r="M480" i="1"/>
  <c r="N480" i="1"/>
  <c r="O480" i="1"/>
  <c r="P480" i="1"/>
  <c r="A481" i="1"/>
  <c r="B481" i="1"/>
  <c r="C481" i="1"/>
  <c r="D481" i="1" s="1"/>
  <c r="X481" i="1" s="1"/>
  <c r="E481" i="1"/>
  <c r="F481" i="1"/>
  <c r="G481" i="1"/>
  <c r="H481" i="1"/>
  <c r="Y481" i="1"/>
  <c r="AE481" i="1" s="1"/>
  <c r="I481" i="1"/>
  <c r="J481" i="1"/>
  <c r="Z481" i="1" s="1"/>
  <c r="K481" i="1"/>
  <c r="L481" i="1"/>
  <c r="V481" i="1"/>
  <c r="M481" i="1"/>
  <c r="N481" i="1"/>
  <c r="O481" i="1"/>
  <c r="P481" i="1"/>
  <c r="A482" i="1"/>
  <c r="B482" i="1"/>
  <c r="C482" i="1"/>
  <c r="D482" i="1"/>
  <c r="X482" i="1" s="1"/>
  <c r="E482" i="1"/>
  <c r="F482" i="1"/>
  <c r="G482" i="1"/>
  <c r="H482" i="1"/>
  <c r="Y482" i="1"/>
  <c r="AE482" i="1"/>
  <c r="I482" i="1"/>
  <c r="J482" i="1"/>
  <c r="Z482" i="1" s="1"/>
  <c r="K482" i="1"/>
  <c r="L482" i="1"/>
  <c r="V482" i="1" s="1"/>
  <c r="M482" i="1"/>
  <c r="N482" i="1"/>
  <c r="O482" i="1"/>
  <c r="P482" i="1"/>
  <c r="A483" i="1"/>
  <c r="B483" i="1"/>
  <c r="C483" i="1"/>
  <c r="D483" i="1" s="1"/>
  <c r="X483" i="1"/>
  <c r="E483" i="1"/>
  <c r="F483" i="1"/>
  <c r="G483" i="1"/>
  <c r="H483" i="1"/>
  <c r="Y483" i="1" s="1"/>
  <c r="AE483" i="1"/>
  <c r="I483" i="1"/>
  <c r="J483" i="1"/>
  <c r="Z483" i="1"/>
  <c r="K483" i="1"/>
  <c r="L483" i="1"/>
  <c r="M483" i="1"/>
  <c r="N483" i="1"/>
  <c r="O483" i="1"/>
  <c r="P483" i="1"/>
  <c r="A484" i="1"/>
  <c r="B484" i="1"/>
  <c r="C484" i="1"/>
  <c r="D484" i="1"/>
  <c r="X484" i="1" s="1"/>
  <c r="E484" i="1"/>
  <c r="F484" i="1"/>
  <c r="G484" i="1"/>
  <c r="H484" i="1"/>
  <c r="Y484" i="1"/>
  <c r="AE484" i="1" s="1"/>
  <c r="I484" i="1"/>
  <c r="J484" i="1"/>
  <c r="Z484" i="1" s="1"/>
  <c r="AA484" i="1" s="1"/>
  <c r="K484" i="1"/>
  <c r="L484" i="1"/>
  <c r="V484" i="1" s="1"/>
  <c r="M484" i="1"/>
  <c r="N484" i="1"/>
  <c r="O484" i="1"/>
  <c r="P484" i="1"/>
  <c r="A485" i="1"/>
  <c r="B485" i="1"/>
  <c r="C485" i="1"/>
  <c r="D485" i="1" s="1"/>
  <c r="X485" i="1" s="1"/>
  <c r="E485" i="1"/>
  <c r="F485" i="1"/>
  <c r="G485" i="1"/>
  <c r="H485" i="1"/>
  <c r="Y485" i="1" s="1"/>
  <c r="AE485" i="1"/>
  <c r="I485" i="1"/>
  <c r="J485" i="1"/>
  <c r="Z485" i="1" s="1"/>
  <c r="K485" i="1"/>
  <c r="L485" i="1"/>
  <c r="V485" i="1"/>
  <c r="M485" i="1"/>
  <c r="N485" i="1"/>
  <c r="O485" i="1"/>
  <c r="P485" i="1"/>
  <c r="A486" i="1"/>
  <c r="B486" i="1"/>
  <c r="C486" i="1"/>
  <c r="D486" i="1"/>
  <c r="X486" i="1" s="1"/>
  <c r="E486" i="1"/>
  <c r="F486" i="1"/>
  <c r="G486" i="1"/>
  <c r="H486" i="1"/>
  <c r="Y486" i="1" s="1"/>
  <c r="AE486" i="1" s="1"/>
  <c r="I486" i="1"/>
  <c r="J486" i="1"/>
  <c r="Z486" i="1"/>
  <c r="AA486" i="1" s="1"/>
  <c r="K486" i="1"/>
  <c r="L486" i="1"/>
  <c r="M486" i="1"/>
  <c r="N486" i="1"/>
  <c r="O486" i="1"/>
  <c r="P486" i="1"/>
  <c r="A487" i="1"/>
  <c r="B487" i="1"/>
  <c r="C487" i="1"/>
  <c r="D487" i="1"/>
  <c r="X487" i="1" s="1"/>
  <c r="E487" i="1"/>
  <c r="F487" i="1"/>
  <c r="G487" i="1"/>
  <c r="H487" i="1"/>
  <c r="Y487" i="1" s="1"/>
  <c r="AE487" i="1"/>
  <c r="I487" i="1"/>
  <c r="J487" i="1"/>
  <c r="Z487" i="1" s="1"/>
  <c r="K487" i="1"/>
  <c r="L487" i="1"/>
  <c r="V487" i="1"/>
  <c r="M487" i="1"/>
  <c r="N487" i="1"/>
  <c r="O487" i="1"/>
  <c r="P487" i="1"/>
  <c r="A488" i="1"/>
  <c r="B488" i="1"/>
  <c r="C488" i="1"/>
  <c r="D488" i="1"/>
  <c r="X488" i="1"/>
  <c r="E488" i="1"/>
  <c r="F488" i="1"/>
  <c r="G488" i="1"/>
  <c r="H488" i="1"/>
  <c r="Y488" i="1"/>
  <c r="AE488" i="1" s="1"/>
  <c r="I488" i="1"/>
  <c r="J488" i="1"/>
  <c r="Z488" i="1"/>
  <c r="AA488" i="1" s="1"/>
  <c r="K488" i="1"/>
  <c r="L488" i="1"/>
  <c r="M488" i="1"/>
  <c r="N488" i="1"/>
  <c r="O488" i="1"/>
  <c r="P488" i="1"/>
  <c r="A489" i="1"/>
  <c r="B489" i="1"/>
  <c r="C489" i="1"/>
  <c r="D489" i="1" s="1"/>
  <c r="X489" i="1"/>
  <c r="E489" i="1"/>
  <c r="F489" i="1"/>
  <c r="G489" i="1"/>
  <c r="H489" i="1"/>
  <c r="Y489" i="1"/>
  <c r="AE489" i="1" s="1"/>
  <c r="I489" i="1"/>
  <c r="J489" i="1"/>
  <c r="Z489" i="1"/>
  <c r="K489" i="1"/>
  <c r="L489" i="1"/>
  <c r="V489" i="1"/>
  <c r="M489" i="1"/>
  <c r="N489" i="1"/>
  <c r="O489" i="1"/>
  <c r="P489" i="1"/>
  <c r="A490" i="1"/>
  <c r="B490" i="1"/>
  <c r="C490" i="1"/>
  <c r="D490" i="1"/>
  <c r="X490" i="1"/>
  <c r="E490" i="1"/>
  <c r="F490" i="1"/>
  <c r="G490" i="1"/>
  <c r="H490" i="1"/>
  <c r="Y490" i="1" s="1"/>
  <c r="AE490" i="1" s="1"/>
  <c r="I490" i="1"/>
  <c r="J490" i="1"/>
  <c r="Z490" i="1"/>
  <c r="AA490" i="1" s="1"/>
  <c r="K490" i="1"/>
  <c r="L490" i="1"/>
  <c r="M490" i="1"/>
  <c r="N490" i="1"/>
  <c r="O490" i="1"/>
  <c r="P490" i="1"/>
  <c r="A491" i="1"/>
  <c r="B491" i="1"/>
  <c r="C491" i="1"/>
  <c r="D491" i="1"/>
  <c r="X491" i="1"/>
  <c r="E491" i="1"/>
  <c r="F491" i="1"/>
  <c r="G491" i="1"/>
  <c r="H491" i="1"/>
  <c r="Y491" i="1" s="1"/>
  <c r="AE491" i="1"/>
  <c r="I491" i="1"/>
  <c r="J491" i="1"/>
  <c r="Z491" i="1"/>
  <c r="AA491" i="1" s="1"/>
  <c r="K491" i="1"/>
  <c r="L491" i="1"/>
  <c r="M491" i="1"/>
  <c r="N491" i="1"/>
  <c r="O491" i="1"/>
  <c r="P491" i="1"/>
  <c r="A492" i="1"/>
  <c r="B492" i="1"/>
  <c r="C492" i="1"/>
  <c r="D492" i="1" s="1"/>
  <c r="X492" i="1" s="1"/>
  <c r="E492" i="1"/>
  <c r="F492" i="1"/>
  <c r="G492" i="1"/>
  <c r="H492" i="1"/>
  <c r="Y492" i="1"/>
  <c r="AE492" i="1" s="1"/>
  <c r="I492" i="1"/>
  <c r="J492" i="1"/>
  <c r="Z492" i="1"/>
  <c r="AA492" i="1"/>
  <c r="K492" i="1"/>
  <c r="L492" i="1"/>
  <c r="V492" i="1" s="1"/>
  <c r="M492" i="1"/>
  <c r="N492" i="1"/>
  <c r="O492" i="1"/>
  <c r="P492" i="1"/>
  <c r="A493" i="1"/>
  <c r="B493" i="1"/>
  <c r="C493" i="1"/>
  <c r="D493" i="1" s="1"/>
  <c r="X493" i="1" s="1"/>
  <c r="E493" i="1"/>
  <c r="F493" i="1"/>
  <c r="G493" i="1"/>
  <c r="H493" i="1"/>
  <c r="Y493" i="1"/>
  <c r="AE493" i="1"/>
  <c r="I493" i="1"/>
  <c r="J493" i="1"/>
  <c r="Z493" i="1"/>
  <c r="K493" i="1"/>
  <c r="L493" i="1"/>
  <c r="V493" i="1" s="1"/>
  <c r="M493" i="1"/>
  <c r="N493" i="1"/>
  <c r="O493" i="1"/>
  <c r="P493" i="1"/>
  <c r="A494" i="1"/>
  <c r="B494" i="1"/>
  <c r="C494" i="1"/>
  <c r="D494" i="1" s="1"/>
  <c r="X494" i="1" s="1"/>
  <c r="E494" i="1"/>
  <c r="F494" i="1"/>
  <c r="G494" i="1"/>
  <c r="H494" i="1"/>
  <c r="Y494" i="1" s="1"/>
  <c r="AE494" i="1"/>
  <c r="I494" i="1"/>
  <c r="J494" i="1"/>
  <c r="Z494" i="1"/>
  <c r="AA494" i="1"/>
  <c r="K494" i="1"/>
  <c r="L494" i="1"/>
  <c r="V494" i="1"/>
  <c r="M494" i="1"/>
  <c r="N494" i="1"/>
  <c r="O494" i="1"/>
  <c r="P494" i="1"/>
  <c r="A495" i="1"/>
  <c r="B495" i="1"/>
  <c r="C495" i="1"/>
  <c r="D495" i="1"/>
  <c r="X495" i="1"/>
  <c r="E495" i="1"/>
  <c r="F495" i="1"/>
  <c r="G495" i="1"/>
  <c r="H495" i="1"/>
  <c r="Y495" i="1"/>
  <c r="AE495" i="1" s="1"/>
  <c r="I495" i="1"/>
  <c r="J495" i="1"/>
  <c r="Z495" i="1"/>
  <c r="AA495" i="1" s="1"/>
  <c r="K495" i="1"/>
  <c r="L495" i="1"/>
  <c r="M495" i="1"/>
  <c r="N495" i="1"/>
  <c r="O495" i="1"/>
  <c r="P495" i="1"/>
  <c r="A496" i="1"/>
  <c r="B496" i="1"/>
  <c r="C496" i="1"/>
  <c r="D496" i="1"/>
  <c r="X496" i="1"/>
  <c r="E496" i="1"/>
  <c r="F496" i="1"/>
  <c r="G496" i="1"/>
  <c r="H496" i="1"/>
  <c r="Y496" i="1" s="1"/>
  <c r="AE496" i="1" s="1"/>
  <c r="I496" i="1"/>
  <c r="J496" i="1"/>
  <c r="Z496" i="1" s="1"/>
  <c r="K496" i="1"/>
  <c r="L496" i="1"/>
  <c r="V496" i="1"/>
  <c r="M496" i="1"/>
  <c r="N496" i="1"/>
  <c r="O496" i="1"/>
  <c r="P496" i="1"/>
  <c r="A497" i="1"/>
  <c r="B497" i="1"/>
  <c r="C497" i="1"/>
  <c r="D497" i="1"/>
  <c r="X497" i="1" s="1"/>
  <c r="E497" i="1"/>
  <c r="F497" i="1"/>
  <c r="G497" i="1"/>
  <c r="H497" i="1"/>
  <c r="Y497" i="1"/>
  <c r="AE497" i="1" s="1"/>
  <c r="I497" i="1"/>
  <c r="J497" i="1"/>
  <c r="Z497" i="1" s="1"/>
  <c r="AA497" i="1" s="1"/>
  <c r="K497" i="1"/>
  <c r="L497" i="1"/>
  <c r="M497" i="1"/>
  <c r="N497" i="1"/>
  <c r="O497" i="1"/>
  <c r="P497" i="1"/>
  <c r="A498" i="1"/>
  <c r="B498" i="1"/>
  <c r="C498" i="1"/>
  <c r="D498" i="1" s="1"/>
  <c r="X498" i="1"/>
  <c r="E498" i="1"/>
  <c r="F498" i="1"/>
  <c r="G498" i="1"/>
  <c r="H498" i="1"/>
  <c r="Y498" i="1"/>
  <c r="AE498" i="1" s="1"/>
  <c r="I498" i="1"/>
  <c r="J498" i="1"/>
  <c r="Z498" i="1"/>
  <c r="AA498" i="1" s="1"/>
  <c r="K498" i="1"/>
  <c r="L498" i="1"/>
  <c r="V498" i="1"/>
  <c r="M498" i="1"/>
  <c r="N498" i="1"/>
  <c r="O498" i="1"/>
  <c r="P498" i="1"/>
  <c r="A499" i="1"/>
  <c r="B499" i="1"/>
  <c r="C499" i="1"/>
  <c r="D499" i="1"/>
  <c r="X499" i="1" s="1"/>
  <c r="E499" i="1"/>
  <c r="F499" i="1"/>
  <c r="G499" i="1"/>
  <c r="H499" i="1"/>
  <c r="Y499" i="1"/>
  <c r="AE499" i="1"/>
  <c r="I499" i="1"/>
  <c r="J499" i="1"/>
  <c r="Z499" i="1" s="1"/>
  <c r="AA499" i="1"/>
  <c r="K499" i="1"/>
  <c r="L499" i="1"/>
  <c r="M499" i="1"/>
  <c r="N499" i="1"/>
  <c r="O499" i="1"/>
  <c r="P499" i="1"/>
  <c r="A500" i="1"/>
  <c r="B500" i="1"/>
  <c r="C500" i="1"/>
  <c r="D500" i="1"/>
  <c r="X500" i="1" s="1"/>
  <c r="E500" i="1"/>
  <c r="F500" i="1"/>
  <c r="G500" i="1"/>
  <c r="H500" i="1"/>
  <c r="Y500" i="1"/>
  <c r="AE500" i="1"/>
  <c r="I500" i="1"/>
  <c r="J500" i="1"/>
  <c r="Z500" i="1"/>
  <c r="K500" i="1"/>
  <c r="L500" i="1"/>
  <c r="V500" i="1" s="1"/>
  <c r="M500" i="1"/>
  <c r="N500" i="1"/>
  <c r="O500" i="1"/>
  <c r="P500" i="1"/>
  <c r="A501" i="1"/>
  <c r="B501" i="1"/>
  <c r="C501" i="1"/>
  <c r="D501" i="1" s="1"/>
  <c r="X501" i="1"/>
  <c r="E501" i="1"/>
  <c r="F501" i="1"/>
  <c r="G501" i="1"/>
  <c r="H501" i="1"/>
  <c r="Y501" i="1" s="1"/>
  <c r="AE501" i="1" s="1"/>
  <c r="I501" i="1"/>
  <c r="J501" i="1"/>
  <c r="Z501" i="1" s="1"/>
  <c r="K501" i="1"/>
  <c r="L501" i="1"/>
  <c r="M501" i="1"/>
  <c r="N501" i="1"/>
  <c r="O501" i="1"/>
  <c r="P501" i="1"/>
  <c r="A502" i="1"/>
  <c r="B502" i="1"/>
  <c r="C502" i="1"/>
  <c r="D502" i="1"/>
  <c r="X502" i="1"/>
  <c r="E502" i="1"/>
  <c r="F502" i="1"/>
  <c r="G502" i="1"/>
  <c r="H502" i="1"/>
  <c r="Y502" i="1" s="1"/>
  <c r="AE502" i="1" s="1"/>
  <c r="I502" i="1"/>
  <c r="J502" i="1"/>
  <c r="Z502" i="1" s="1"/>
  <c r="AA502" i="1" s="1"/>
  <c r="K502" i="1"/>
  <c r="L502" i="1"/>
  <c r="M502" i="1"/>
  <c r="N502" i="1"/>
  <c r="O502" i="1"/>
  <c r="P502" i="1"/>
  <c r="A503" i="1"/>
  <c r="B503" i="1"/>
  <c r="C503" i="1"/>
  <c r="D503" i="1"/>
  <c r="X503" i="1"/>
  <c r="E503" i="1"/>
  <c r="F503" i="1"/>
  <c r="G503" i="1"/>
  <c r="H503" i="1"/>
  <c r="Y503" i="1" s="1"/>
  <c r="AE503" i="1" s="1"/>
  <c r="I503" i="1"/>
  <c r="J503" i="1"/>
  <c r="Z503" i="1"/>
  <c r="AA503" i="1"/>
  <c r="K503" i="1"/>
  <c r="L503" i="1"/>
  <c r="T503" i="1" s="1"/>
  <c r="U503" i="1" s="1"/>
  <c r="M503" i="1"/>
  <c r="N503" i="1"/>
  <c r="O503" i="1"/>
  <c r="P503" i="1"/>
  <c r="A504" i="1"/>
  <c r="B504" i="1"/>
  <c r="C504" i="1"/>
  <c r="D504" i="1" s="1"/>
  <c r="X504" i="1" s="1"/>
  <c r="E504" i="1"/>
  <c r="F504" i="1"/>
  <c r="G504" i="1"/>
  <c r="H504" i="1"/>
  <c r="Y504" i="1"/>
  <c r="AE504" i="1" s="1"/>
  <c r="I504" i="1"/>
  <c r="J504" i="1"/>
  <c r="Z504" i="1"/>
  <c r="AA504" i="1"/>
  <c r="K504" i="1"/>
  <c r="L504" i="1"/>
  <c r="V504" i="1"/>
  <c r="M504" i="1"/>
  <c r="N504" i="1"/>
  <c r="O504" i="1"/>
  <c r="P504" i="1"/>
  <c r="A505" i="1"/>
  <c r="B505" i="1"/>
  <c r="C505" i="1"/>
  <c r="D505" i="1"/>
  <c r="X505" i="1" s="1"/>
  <c r="E505" i="1"/>
  <c r="R505" i="1" s="1"/>
  <c r="S505" i="1" s="1"/>
  <c r="F505" i="1"/>
  <c r="G505" i="1"/>
  <c r="H505" i="1"/>
  <c r="Y505" i="1"/>
  <c r="AE505" i="1" s="1"/>
  <c r="I505" i="1"/>
  <c r="J505" i="1"/>
  <c r="Z505" i="1"/>
  <c r="AA505" i="1"/>
  <c r="K505" i="1"/>
  <c r="T505" i="1" s="1"/>
  <c r="L505" i="1"/>
  <c r="M505" i="1"/>
  <c r="N505" i="1"/>
  <c r="O505" i="1"/>
  <c r="P505" i="1"/>
  <c r="A506" i="1"/>
  <c r="B506" i="1"/>
  <c r="C506" i="1"/>
  <c r="D506" i="1"/>
  <c r="X506" i="1" s="1"/>
  <c r="E506" i="1"/>
  <c r="F506" i="1"/>
  <c r="G506" i="1"/>
  <c r="H506" i="1"/>
  <c r="Y506" i="1"/>
  <c r="AE506" i="1" s="1"/>
  <c r="I506" i="1"/>
  <c r="J506" i="1"/>
  <c r="Z506" i="1" s="1"/>
  <c r="AA506" i="1" s="1"/>
  <c r="K506" i="1"/>
  <c r="L506" i="1"/>
  <c r="V506" i="1"/>
  <c r="M506" i="1"/>
  <c r="N506" i="1"/>
  <c r="O506" i="1"/>
  <c r="P506" i="1"/>
  <c r="A507" i="1"/>
  <c r="B507" i="1"/>
  <c r="C507" i="1"/>
  <c r="D507" i="1"/>
  <c r="X507" i="1" s="1"/>
  <c r="E507" i="1"/>
  <c r="F507" i="1"/>
  <c r="G507" i="1"/>
  <c r="H507" i="1"/>
  <c r="Y507" i="1"/>
  <c r="AE507" i="1" s="1"/>
  <c r="I507" i="1"/>
  <c r="J507" i="1"/>
  <c r="Z507" i="1"/>
  <c r="AA507" i="1" s="1"/>
  <c r="K507" i="1"/>
  <c r="L507" i="1"/>
  <c r="M507" i="1"/>
  <c r="N507" i="1"/>
  <c r="O507" i="1"/>
  <c r="P507" i="1"/>
  <c r="A508" i="1"/>
  <c r="B508" i="1"/>
  <c r="C508" i="1"/>
  <c r="D508" i="1" s="1"/>
  <c r="X508" i="1" s="1"/>
  <c r="E508" i="1"/>
  <c r="F508" i="1"/>
  <c r="G508" i="1"/>
  <c r="H508" i="1"/>
  <c r="Y508" i="1" s="1"/>
  <c r="AE508" i="1" s="1"/>
  <c r="I508" i="1"/>
  <c r="J508" i="1"/>
  <c r="Z508" i="1" s="1"/>
  <c r="AA508" i="1" s="1"/>
  <c r="K508" i="1"/>
  <c r="L508" i="1"/>
  <c r="V508" i="1" s="1"/>
  <c r="M508" i="1"/>
  <c r="N508" i="1"/>
  <c r="O508" i="1"/>
  <c r="P508" i="1"/>
  <c r="A509" i="1"/>
  <c r="B509" i="1"/>
  <c r="C509" i="1"/>
  <c r="D509" i="1" s="1"/>
  <c r="X509" i="1" s="1"/>
  <c r="E509" i="1"/>
  <c r="F509" i="1"/>
  <c r="G509" i="1"/>
  <c r="H509" i="1"/>
  <c r="Y509" i="1"/>
  <c r="AE509" i="1"/>
  <c r="I509" i="1"/>
  <c r="J509" i="1"/>
  <c r="Z509" i="1"/>
  <c r="AA509" i="1" s="1"/>
  <c r="K509" i="1"/>
  <c r="L509" i="1"/>
  <c r="V509" i="1"/>
  <c r="M509" i="1"/>
  <c r="N509" i="1"/>
  <c r="O509" i="1"/>
  <c r="P509" i="1"/>
  <c r="A510" i="1"/>
  <c r="B510" i="1"/>
  <c r="C510" i="1"/>
  <c r="D510" i="1"/>
  <c r="X510" i="1"/>
  <c r="E510" i="1"/>
  <c r="F510" i="1"/>
  <c r="G510" i="1"/>
  <c r="H510" i="1"/>
  <c r="Y510" i="1" s="1"/>
  <c r="AE510" i="1" s="1"/>
  <c r="I510" i="1"/>
  <c r="J510" i="1"/>
  <c r="Z510" i="1" s="1"/>
  <c r="AA510" i="1"/>
  <c r="K510" i="1"/>
  <c r="L510" i="1"/>
  <c r="V510" i="1" s="1"/>
  <c r="M510" i="1"/>
  <c r="N510" i="1"/>
  <c r="O510" i="1"/>
  <c r="P510" i="1"/>
  <c r="A511" i="1"/>
  <c r="B511" i="1"/>
  <c r="C511" i="1"/>
  <c r="D511" i="1" s="1"/>
  <c r="X511" i="1" s="1"/>
  <c r="E511" i="1"/>
  <c r="F511" i="1"/>
  <c r="G511" i="1"/>
  <c r="H511" i="1"/>
  <c r="Y511" i="1"/>
  <c r="AE511" i="1" s="1"/>
  <c r="I511" i="1"/>
  <c r="J511" i="1"/>
  <c r="Z511" i="1"/>
  <c r="K511" i="1"/>
  <c r="L511" i="1"/>
  <c r="M511" i="1"/>
  <c r="N511" i="1"/>
  <c r="O511" i="1"/>
  <c r="P511" i="1"/>
  <c r="A512" i="1"/>
  <c r="B512" i="1"/>
  <c r="C512" i="1"/>
  <c r="D512" i="1" s="1"/>
  <c r="X512" i="1"/>
  <c r="E512" i="1"/>
  <c r="F512" i="1"/>
  <c r="G512" i="1"/>
  <c r="H512" i="1"/>
  <c r="Y512" i="1"/>
  <c r="AE512" i="1"/>
  <c r="I512" i="1"/>
  <c r="J512" i="1"/>
  <c r="Z512" i="1" s="1"/>
  <c r="AA512" i="1" s="1"/>
  <c r="K512" i="1"/>
  <c r="L512" i="1"/>
  <c r="M512" i="1"/>
  <c r="N512" i="1"/>
  <c r="O512" i="1"/>
  <c r="P512" i="1"/>
  <c r="A513" i="1"/>
  <c r="B513" i="1"/>
  <c r="C513" i="1"/>
  <c r="D513" i="1"/>
  <c r="X513" i="1"/>
  <c r="E513" i="1"/>
  <c r="F513" i="1"/>
  <c r="G513" i="1"/>
  <c r="H513" i="1"/>
  <c r="Y513" i="1"/>
  <c r="AE513" i="1" s="1"/>
  <c r="I513" i="1"/>
  <c r="J513" i="1"/>
  <c r="Z513" i="1"/>
  <c r="AA513" i="1" s="1"/>
  <c r="K513" i="1"/>
  <c r="L513" i="1"/>
  <c r="V513" i="1"/>
  <c r="M513" i="1"/>
  <c r="N513" i="1"/>
  <c r="O513" i="1"/>
  <c r="P513" i="1"/>
  <c r="A514" i="1"/>
  <c r="B514" i="1"/>
  <c r="C514" i="1"/>
  <c r="D514" i="1"/>
  <c r="X514" i="1" s="1"/>
  <c r="E514" i="1"/>
  <c r="F514" i="1"/>
  <c r="G514" i="1"/>
  <c r="H514" i="1"/>
  <c r="Y514" i="1"/>
  <c r="AE514" i="1"/>
  <c r="I514" i="1"/>
  <c r="J514" i="1"/>
  <c r="Z514" i="1"/>
  <c r="AA514" i="1"/>
  <c r="K514" i="1"/>
  <c r="L514" i="1"/>
  <c r="V514" i="1"/>
  <c r="M514" i="1"/>
  <c r="N514" i="1"/>
  <c r="O514" i="1"/>
  <c r="P514" i="1"/>
  <c r="A515" i="1"/>
  <c r="B515" i="1"/>
  <c r="C515" i="1"/>
  <c r="D515" i="1"/>
  <c r="X515" i="1"/>
  <c r="E515" i="1"/>
  <c r="F515" i="1"/>
  <c r="G515" i="1"/>
  <c r="H515" i="1"/>
  <c r="Y515" i="1"/>
  <c r="AE515" i="1" s="1"/>
  <c r="I515" i="1"/>
  <c r="J515" i="1"/>
  <c r="Z515" i="1"/>
  <c r="K515" i="1"/>
  <c r="L515" i="1"/>
  <c r="M515" i="1"/>
  <c r="N515" i="1"/>
  <c r="O515" i="1"/>
  <c r="P515" i="1"/>
  <c r="A516" i="1"/>
  <c r="B516" i="1"/>
  <c r="C516" i="1"/>
  <c r="D516" i="1"/>
  <c r="X516" i="1"/>
  <c r="E516" i="1"/>
  <c r="F516" i="1"/>
  <c r="G516" i="1"/>
  <c r="H516" i="1"/>
  <c r="Y516" i="1"/>
  <c r="AE516" i="1" s="1"/>
  <c r="I516" i="1"/>
  <c r="J516" i="1"/>
  <c r="Z516" i="1"/>
  <c r="AA516" i="1" s="1"/>
  <c r="K516" i="1"/>
  <c r="L516" i="1"/>
  <c r="V516" i="1"/>
  <c r="M516" i="1"/>
  <c r="N516" i="1"/>
  <c r="O516" i="1"/>
  <c r="P516" i="1"/>
  <c r="A517" i="1"/>
  <c r="B517" i="1"/>
  <c r="C517" i="1"/>
  <c r="D517" i="1"/>
  <c r="X517" i="1" s="1"/>
  <c r="E517" i="1"/>
  <c r="F517" i="1"/>
  <c r="G517" i="1"/>
  <c r="H517" i="1"/>
  <c r="Y517" i="1"/>
  <c r="AE517" i="1" s="1"/>
  <c r="I517" i="1"/>
  <c r="J517" i="1"/>
  <c r="Z517" i="1"/>
  <c r="AA517" i="1"/>
  <c r="K517" i="1"/>
  <c r="L517" i="1"/>
  <c r="V517" i="1"/>
  <c r="M517" i="1"/>
  <c r="N517" i="1"/>
  <c r="O517" i="1"/>
  <c r="P517" i="1"/>
  <c r="A518" i="1"/>
  <c r="B518" i="1"/>
  <c r="C518" i="1"/>
  <c r="D518" i="1"/>
  <c r="X518" i="1" s="1"/>
  <c r="E518" i="1"/>
  <c r="F518" i="1"/>
  <c r="G518" i="1"/>
  <c r="H518" i="1"/>
  <c r="Y518" i="1"/>
  <c r="AE518" i="1" s="1"/>
  <c r="I518" i="1"/>
  <c r="J518" i="1"/>
  <c r="Z518" i="1" s="1"/>
  <c r="AA518" i="1" s="1"/>
  <c r="K518" i="1"/>
  <c r="L518" i="1"/>
  <c r="V518" i="1"/>
  <c r="M518" i="1"/>
  <c r="N518" i="1"/>
  <c r="O518" i="1"/>
  <c r="P518" i="1"/>
  <c r="A519" i="1"/>
  <c r="B519" i="1"/>
  <c r="C519" i="1"/>
  <c r="D519" i="1"/>
  <c r="X519" i="1" s="1"/>
  <c r="E519" i="1"/>
  <c r="F519" i="1"/>
  <c r="G519" i="1"/>
  <c r="H519" i="1"/>
  <c r="Y519" i="1"/>
  <c r="AE519" i="1"/>
  <c r="I519" i="1"/>
  <c r="J519" i="1"/>
  <c r="Z519" i="1"/>
  <c r="AA519" i="1" s="1"/>
  <c r="K519" i="1"/>
  <c r="L519" i="1"/>
  <c r="M519" i="1"/>
  <c r="N519" i="1"/>
  <c r="O519" i="1"/>
  <c r="P519" i="1"/>
  <c r="A520" i="1"/>
  <c r="B520" i="1"/>
  <c r="C520" i="1"/>
  <c r="D520" i="1" s="1"/>
  <c r="X520" i="1" s="1"/>
  <c r="E520" i="1"/>
  <c r="F520" i="1"/>
  <c r="G520" i="1"/>
  <c r="H520" i="1"/>
  <c r="Y520" i="1" s="1"/>
  <c r="AE520" i="1" s="1"/>
  <c r="I520" i="1"/>
  <c r="J520" i="1"/>
  <c r="Z520" i="1"/>
  <c r="AA520" i="1"/>
  <c r="K520" i="1"/>
  <c r="L520" i="1"/>
  <c r="V520" i="1" s="1"/>
  <c r="M520" i="1"/>
  <c r="N520" i="1"/>
  <c r="O520" i="1"/>
  <c r="P520" i="1"/>
  <c r="A521" i="1"/>
  <c r="B521" i="1"/>
  <c r="C521" i="1"/>
  <c r="D521" i="1" s="1"/>
  <c r="X521" i="1" s="1"/>
  <c r="E521" i="1"/>
  <c r="F521" i="1"/>
  <c r="G521" i="1"/>
  <c r="H521" i="1"/>
  <c r="Y521" i="1" s="1"/>
  <c r="AE521" i="1" s="1"/>
  <c r="I521" i="1"/>
  <c r="J521" i="1"/>
  <c r="Z521" i="1" s="1"/>
  <c r="AA521" i="1" s="1"/>
  <c r="K521" i="1"/>
  <c r="L521" i="1"/>
  <c r="M521" i="1"/>
  <c r="N521" i="1"/>
  <c r="O521" i="1"/>
  <c r="P521" i="1"/>
  <c r="A522" i="1"/>
  <c r="B522" i="1"/>
  <c r="C522" i="1"/>
  <c r="D522" i="1"/>
  <c r="X522" i="1" s="1"/>
  <c r="E522" i="1"/>
  <c r="F522" i="1"/>
  <c r="G522" i="1"/>
  <c r="H522" i="1"/>
  <c r="Y522" i="1"/>
  <c r="AE522" i="1"/>
  <c r="I522" i="1"/>
  <c r="J522" i="1"/>
  <c r="Z522" i="1"/>
  <c r="AA522" i="1" s="1"/>
  <c r="K522" i="1"/>
  <c r="L522" i="1"/>
  <c r="M522" i="1"/>
  <c r="N522" i="1"/>
  <c r="O522" i="1"/>
  <c r="P522" i="1"/>
  <c r="A523" i="1"/>
  <c r="B523" i="1"/>
  <c r="C523" i="1"/>
  <c r="D523" i="1" s="1"/>
  <c r="X523" i="1" s="1"/>
  <c r="E523" i="1"/>
  <c r="F523" i="1"/>
  <c r="G523" i="1"/>
  <c r="H523" i="1"/>
  <c r="Y523" i="1" s="1"/>
  <c r="AE523" i="1" s="1"/>
  <c r="I523" i="1"/>
  <c r="J523" i="1"/>
  <c r="Z523" i="1"/>
  <c r="K523" i="1"/>
  <c r="L523" i="1"/>
  <c r="V523" i="1"/>
  <c r="M523" i="1"/>
  <c r="N523" i="1"/>
  <c r="O523" i="1"/>
  <c r="P523" i="1"/>
  <c r="A524" i="1"/>
  <c r="B524" i="1"/>
  <c r="C524" i="1"/>
  <c r="D524" i="1"/>
  <c r="X524" i="1" s="1"/>
  <c r="E524" i="1"/>
  <c r="F524" i="1"/>
  <c r="G524" i="1"/>
  <c r="H524" i="1"/>
  <c r="Y524" i="1"/>
  <c r="AE524" i="1" s="1"/>
  <c r="I524" i="1"/>
  <c r="J524" i="1"/>
  <c r="Z524" i="1" s="1"/>
  <c r="K524" i="1"/>
  <c r="L524" i="1"/>
  <c r="V524" i="1"/>
  <c r="M524" i="1"/>
  <c r="N524" i="1"/>
  <c r="O524" i="1"/>
  <c r="P524" i="1"/>
  <c r="A525" i="1"/>
  <c r="B525" i="1"/>
  <c r="C525" i="1"/>
  <c r="D525" i="1"/>
  <c r="X525" i="1"/>
  <c r="E525" i="1"/>
  <c r="F525" i="1"/>
  <c r="G525" i="1"/>
  <c r="H525" i="1"/>
  <c r="Y525" i="1" s="1"/>
  <c r="AE525" i="1" s="1"/>
  <c r="I525" i="1"/>
  <c r="J525" i="1"/>
  <c r="Z525" i="1" s="1"/>
  <c r="K525" i="1"/>
  <c r="L525" i="1"/>
  <c r="V525" i="1"/>
  <c r="M525" i="1"/>
  <c r="N525" i="1"/>
  <c r="O525" i="1"/>
  <c r="P525" i="1"/>
  <c r="A526" i="1"/>
  <c r="B526" i="1"/>
  <c r="C526" i="1"/>
  <c r="D526" i="1"/>
  <c r="X526" i="1" s="1"/>
  <c r="E526" i="1"/>
  <c r="F526" i="1"/>
  <c r="G526" i="1"/>
  <c r="H526" i="1"/>
  <c r="Y526" i="1"/>
  <c r="AE526" i="1" s="1"/>
  <c r="I526" i="1"/>
  <c r="J526" i="1"/>
  <c r="Z526" i="1"/>
  <c r="AA526" i="1"/>
  <c r="K526" i="1"/>
  <c r="L526" i="1"/>
  <c r="M526" i="1"/>
  <c r="N526" i="1"/>
  <c r="O526" i="1"/>
  <c r="P526" i="1"/>
  <c r="A527" i="1"/>
  <c r="B527" i="1"/>
  <c r="C527" i="1"/>
  <c r="D527" i="1" s="1"/>
  <c r="X527" i="1"/>
  <c r="E527" i="1"/>
  <c r="F527" i="1"/>
  <c r="G527" i="1"/>
  <c r="H527" i="1"/>
  <c r="Y527" i="1"/>
  <c r="AE527" i="1"/>
  <c r="I527" i="1"/>
  <c r="J527" i="1"/>
  <c r="Z527" i="1" s="1"/>
  <c r="K527" i="1"/>
  <c r="L527" i="1"/>
  <c r="M527" i="1"/>
  <c r="N527" i="1"/>
  <c r="O527" i="1"/>
  <c r="P527" i="1"/>
  <c r="A528" i="1"/>
  <c r="B528" i="1"/>
  <c r="C528" i="1"/>
  <c r="D528" i="1" s="1"/>
  <c r="X528" i="1" s="1"/>
  <c r="E528" i="1"/>
  <c r="F528" i="1"/>
  <c r="G528" i="1"/>
  <c r="H528" i="1"/>
  <c r="Y528" i="1" s="1"/>
  <c r="AE528" i="1"/>
  <c r="I528" i="1"/>
  <c r="J528" i="1"/>
  <c r="Z528" i="1"/>
  <c r="K528" i="1"/>
  <c r="L528" i="1"/>
  <c r="V528" i="1"/>
  <c r="M528" i="1"/>
  <c r="N528" i="1"/>
  <c r="O528" i="1"/>
  <c r="P528" i="1"/>
  <c r="A529" i="1"/>
  <c r="B529" i="1"/>
  <c r="C529" i="1"/>
  <c r="D529" i="1"/>
  <c r="X529" i="1" s="1"/>
  <c r="E529" i="1"/>
  <c r="F529" i="1"/>
  <c r="G529" i="1"/>
  <c r="H529" i="1"/>
  <c r="Y529" i="1"/>
  <c r="AE529" i="1" s="1"/>
  <c r="I529" i="1"/>
  <c r="J529" i="1"/>
  <c r="Z529" i="1" s="1"/>
  <c r="AA529" i="1" s="1"/>
  <c r="K529" i="1"/>
  <c r="L529" i="1"/>
  <c r="M529" i="1"/>
  <c r="N529" i="1"/>
  <c r="O529" i="1"/>
  <c r="P529" i="1"/>
  <c r="A530" i="1"/>
  <c r="B530" i="1"/>
  <c r="C530" i="1"/>
  <c r="D530" i="1"/>
  <c r="X530" i="1"/>
  <c r="E530" i="1"/>
  <c r="F530" i="1"/>
  <c r="G530" i="1"/>
  <c r="H530" i="1"/>
  <c r="Y530" i="1" s="1"/>
  <c r="AE530" i="1" s="1"/>
  <c r="I530" i="1"/>
  <c r="J530" i="1"/>
  <c r="Z530" i="1" s="1"/>
  <c r="AA530" i="1" s="1"/>
  <c r="K530" i="1"/>
  <c r="L530" i="1"/>
  <c r="V530" i="1" s="1"/>
  <c r="M530" i="1"/>
  <c r="N530" i="1"/>
  <c r="O530" i="1"/>
  <c r="P530" i="1"/>
  <c r="A531" i="1"/>
  <c r="B531" i="1"/>
  <c r="C531" i="1"/>
  <c r="D531" i="1" s="1"/>
  <c r="X531" i="1" s="1"/>
  <c r="E531" i="1"/>
  <c r="F531" i="1"/>
  <c r="G531" i="1"/>
  <c r="H531" i="1"/>
  <c r="Y531" i="1" s="1"/>
  <c r="AE531" i="1" s="1"/>
  <c r="I531" i="1"/>
  <c r="J531" i="1"/>
  <c r="Z531" i="1"/>
  <c r="AA531" i="1"/>
  <c r="K531" i="1"/>
  <c r="L531" i="1"/>
  <c r="V531" i="1" s="1"/>
  <c r="M531" i="1"/>
  <c r="N531" i="1"/>
  <c r="O531" i="1"/>
  <c r="P531" i="1"/>
  <c r="A532" i="1"/>
  <c r="B532" i="1"/>
  <c r="C532" i="1"/>
  <c r="D532" i="1" s="1"/>
  <c r="X532" i="1" s="1"/>
  <c r="E532" i="1"/>
  <c r="F532" i="1"/>
  <c r="G532" i="1"/>
  <c r="H532" i="1"/>
  <c r="Y532" i="1" s="1"/>
  <c r="AE532" i="1" s="1"/>
  <c r="I532" i="1"/>
  <c r="J532" i="1"/>
  <c r="Z532" i="1" s="1"/>
  <c r="AA532" i="1" s="1"/>
  <c r="K532" i="1"/>
  <c r="L532" i="1"/>
  <c r="M532" i="1"/>
  <c r="N532" i="1"/>
  <c r="O532" i="1"/>
  <c r="P532" i="1"/>
  <c r="A533" i="1"/>
  <c r="B533" i="1"/>
  <c r="C533" i="1"/>
  <c r="D533" i="1"/>
  <c r="X533" i="1" s="1"/>
  <c r="E533" i="1"/>
  <c r="F533" i="1"/>
  <c r="G533" i="1"/>
  <c r="H533" i="1"/>
  <c r="Y533" i="1"/>
  <c r="AE533" i="1"/>
  <c r="I533" i="1"/>
  <c r="J533" i="1"/>
  <c r="Z533" i="1"/>
  <c r="AA533" i="1" s="1"/>
  <c r="K533" i="1"/>
  <c r="L533" i="1"/>
  <c r="M533" i="1"/>
  <c r="N533" i="1"/>
  <c r="O533" i="1"/>
  <c r="P533" i="1"/>
  <c r="A534" i="1"/>
  <c r="B534" i="1"/>
  <c r="C534" i="1"/>
  <c r="D534" i="1" s="1"/>
  <c r="X534" i="1" s="1"/>
  <c r="E534" i="1"/>
  <c r="F534" i="1"/>
  <c r="G534" i="1"/>
  <c r="H534" i="1"/>
  <c r="Y534" i="1" s="1"/>
  <c r="AE534" i="1" s="1"/>
  <c r="I534" i="1"/>
  <c r="J534" i="1"/>
  <c r="Z534" i="1"/>
  <c r="AA534" i="1"/>
  <c r="K534" i="1"/>
  <c r="L534" i="1"/>
  <c r="V534" i="1" s="1"/>
  <c r="M534" i="1"/>
  <c r="N534" i="1"/>
  <c r="O534" i="1"/>
  <c r="P534" i="1"/>
  <c r="A535" i="1"/>
  <c r="B535" i="1"/>
  <c r="C535" i="1"/>
  <c r="D535" i="1" s="1"/>
  <c r="X535" i="1" s="1"/>
  <c r="E535" i="1"/>
  <c r="F535" i="1"/>
  <c r="G535" i="1"/>
  <c r="H535" i="1"/>
  <c r="Y535" i="1" s="1"/>
  <c r="AE535" i="1" s="1"/>
  <c r="I535" i="1"/>
  <c r="J535" i="1"/>
  <c r="Z535" i="1" s="1"/>
  <c r="K535" i="1"/>
  <c r="L535" i="1"/>
  <c r="M535" i="1"/>
  <c r="N535" i="1"/>
  <c r="O535" i="1"/>
  <c r="P535" i="1"/>
  <c r="A536" i="1"/>
  <c r="B536" i="1"/>
  <c r="C536" i="1"/>
  <c r="D536" i="1"/>
  <c r="X536" i="1"/>
  <c r="E536" i="1"/>
  <c r="F536" i="1"/>
  <c r="G536" i="1"/>
  <c r="H536" i="1"/>
  <c r="Y536" i="1" s="1"/>
  <c r="AE536" i="1" s="1"/>
  <c r="I536" i="1"/>
  <c r="J536" i="1"/>
  <c r="Z536" i="1" s="1"/>
  <c r="K536" i="1"/>
  <c r="L536" i="1"/>
  <c r="V536" i="1" s="1"/>
  <c r="M536" i="1"/>
  <c r="N536" i="1"/>
  <c r="O536" i="1"/>
  <c r="P536" i="1"/>
  <c r="A537" i="1"/>
  <c r="B537" i="1"/>
  <c r="C537" i="1"/>
  <c r="D537" i="1" s="1"/>
  <c r="X537" i="1" s="1"/>
  <c r="E537" i="1"/>
  <c r="F537" i="1"/>
  <c r="G537" i="1"/>
  <c r="H537" i="1"/>
  <c r="Y537" i="1"/>
  <c r="AE537" i="1" s="1"/>
  <c r="I537" i="1"/>
  <c r="J537" i="1"/>
  <c r="Z537" i="1"/>
  <c r="AA537" i="1"/>
  <c r="K537" i="1"/>
  <c r="L537" i="1"/>
  <c r="M537" i="1"/>
  <c r="N537" i="1"/>
  <c r="O537" i="1"/>
  <c r="P537" i="1"/>
  <c r="A538" i="1"/>
  <c r="B538" i="1"/>
  <c r="C538" i="1"/>
  <c r="D538" i="1" s="1"/>
  <c r="X538" i="1"/>
  <c r="E538" i="1"/>
  <c r="F538" i="1"/>
  <c r="G538" i="1"/>
  <c r="H538" i="1"/>
  <c r="Y538" i="1"/>
  <c r="AE538" i="1"/>
  <c r="I538" i="1"/>
  <c r="J538" i="1"/>
  <c r="Z538" i="1" s="1"/>
  <c r="AA538" i="1" s="1"/>
  <c r="K538" i="1"/>
  <c r="L538" i="1"/>
  <c r="M538" i="1"/>
  <c r="N538" i="1"/>
  <c r="O538" i="1"/>
  <c r="P538" i="1"/>
  <c r="A539" i="1"/>
  <c r="B539" i="1"/>
  <c r="C539" i="1"/>
  <c r="D539" i="1"/>
  <c r="E539" i="1"/>
  <c r="F539" i="1"/>
  <c r="G539" i="1"/>
  <c r="H539" i="1"/>
  <c r="Y539" i="1"/>
  <c r="AE539" i="1" s="1"/>
  <c r="I539" i="1"/>
  <c r="J539" i="1"/>
  <c r="Z539" i="1"/>
  <c r="AA539" i="1"/>
  <c r="K539" i="1"/>
  <c r="L539" i="1"/>
  <c r="M539" i="1"/>
  <c r="N539" i="1"/>
  <c r="O539" i="1"/>
  <c r="P539" i="1"/>
  <c r="X539" i="1"/>
  <c r="A540" i="1"/>
  <c r="B540" i="1"/>
  <c r="C540" i="1"/>
  <c r="D540" i="1" s="1"/>
  <c r="X540" i="1" s="1"/>
  <c r="E540" i="1"/>
  <c r="F540" i="1"/>
  <c r="R540" i="1" s="1"/>
  <c r="S540" i="1" s="1"/>
  <c r="G540" i="1"/>
  <c r="H540" i="1"/>
  <c r="Y540" i="1"/>
  <c r="AE540" i="1" s="1"/>
  <c r="I540" i="1"/>
  <c r="J540" i="1"/>
  <c r="Z540" i="1"/>
  <c r="AA540" i="1"/>
  <c r="K540" i="1"/>
  <c r="L540" i="1"/>
  <c r="M540" i="1"/>
  <c r="N540" i="1"/>
  <c r="O540" i="1"/>
  <c r="P540" i="1"/>
  <c r="A541" i="1"/>
  <c r="B541" i="1"/>
  <c r="C541" i="1"/>
  <c r="D541" i="1"/>
  <c r="X541" i="1"/>
  <c r="E541" i="1"/>
  <c r="F541" i="1"/>
  <c r="G541" i="1"/>
  <c r="H541" i="1"/>
  <c r="Y541" i="1" s="1"/>
  <c r="AE541" i="1"/>
  <c r="I541" i="1"/>
  <c r="J541" i="1"/>
  <c r="Z541" i="1" s="1"/>
  <c r="AA541" i="1" s="1"/>
  <c r="K541" i="1"/>
  <c r="L541" i="1"/>
  <c r="M541" i="1"/>
  <c r="N541" i="1"/>
  <c r="O541" i="1"/>
  <c r="P541" i="1"/>
  <c r="A542" i="1"/>
  <c r="B542" i="1"/>
  <c r="C542" i="1"/>
  <c r="D542" i="1"/>
  <c r="X542" i="1" s="1"/>
  <c r="E542" i="1"/>
  <c r="F542" i="1"/>
  <c r="G542" i="1"/>
  <c r="H542" i="1"/>
  <c r="Y542" i="1"/>
  <c r="AE542" i="1"/>
  <c r="I542" i="1"/>
  <c r="J542" i="1"/>
  <c r="Z542" i="1"/>
  <c r="K542" i="1"/>
  <c r="L542" i="1"/>
  <c r="M542" i="1"/>
  <c r="N542" i="1"/>
  <c r="O542" i="1"/>
  <c r="P542" i="1"/>
  <c r="A543" i="1"/>
  <c r="B543" i="1"/>
  <c r="C543" i="1"/>
  <c r="D543" i="1" s="1"/>
  <c r="X543" i="1" s="1"/>
  <c r="E543" i="1"/>
  <c r="F543" i="1"/>
  <c r="R543" i="1" s="1"/>
  <c r="S543" i="1"/>
  <c r="G543" i="1"/>
  <c r="H543" i="1"/>
  <c r="Y543" i="1" s="1"/>
  <c r="AE543" i="1" s="1"/>
  <c r="I543" i="1"/>
  <c r="J543" i="1"/>
  <c r="Z543" i="1" s="1"/>
  <c r="AA543" i="1" s="1"/>
  <c r="K543" i="1"/>
  <c r="L543" i="1"/>
  <c r="M543" i="1"/>
  <c r="N543" i="1"/>
  <c r="O543" i="1"/>
  <c r="P543" i="1"/>
  <c r="A544" i="1"/>
  <c r="B544" i="1"/>
  <c r="C544" i="1"/>
  <c r="D544" i="1" s="1"/>
  <c r="X544" i="1" s="1"/>
  <c r="E544" i="1"/>
  <c r="R544" i="1"/>
  <c r="S544" i="1"/>
  <c r="F544" i="1"/>
  <c r="G544" i="1"/>
  <c r="H544" i="1"/>
  <c r="Y544" i="1"/>
  <c r="AE544" i="1" s="1"/>
  <c r="I544" i="1"/>
  <c r="J544" i="1"/>
  <c r="Z544" i="1"/>
  <c r="AA544" i="1" s="1"/>
  <c r="K544" i="1"/>
  <c r="L544" i="1"/>
  <c r="M544" i="1"/>
  <c r="N544" i="1"/>
  <c r="O544" i="1"/>
  <c r="P544" i="1"/>
  <c r="A545" i="1"/>
  <c r="B545" i="1"/>
  <c r="C545" i="1"/>
  <c r="D545" i="1" s="1"/>
  <c r="X545" i="1" s="1"/>
  <c r="E545" i="1"/>
  <c r="F545" i="1"/>
  <c r="G545" i="1"/>
  <c r="H545" i="1"/>
  <c r="Y545" i="1" s="1"/>
  <c r="AE545" i="1"/>
  <c r="I545" i="1"/>
  <c r="J545" i="1"/>
  <c r="Z545" i="1" s="1"/>
  <c r="K545" i="1"/>
  <c r="L545" i="1"/>
  <c r="V545" i="1"/>
  <c r="M545" i="1"/>
  <c r="N545" i="1"/>
  <c r="O545" i="1"/>
  <c r="P545" i="1"/>
  <c r="A546" i="1"/>
  <c r="B546" i="1"/>
  <c r="C546" i="1"/>
  <c r="D546" i="1"/>
  <c r="X546" i="1" s="1"/>
  <c r="E546" i="1"/>
  <c r="F546" i="1"/>
  <c r="G546" i="1"/>
  <c r="H546" i="1"/>
  <c r="Y546" i="1"/>
  <c r="AE546" i="1"/>
  <c r="I546" i="1"/>
  <c r="J546" i="1"/>
  <c r="Z546" i="1"/>
  <c r="AA546" i="1"/>
  <c r="K546" i="1"/>
  <c r="L546" i="1"/>
  <c r="V546" i="1"/>
  <c r="M546" i="1"/>
  <c r="N546" i="1"/>
  <c r="O546" i="1"/>
  <c r="P546" i="1"/>
  <c r="A547" i="1"/>
  <c r="B547" i="1"/>
  <c r="C547" i="1"/>
  <c r="D547" i="1"/>
  <c r="X547" i="1"/>
  <c r="E547" i="1"/>
  <c r="F547" i="1"/>
  <c r="G547" i="1"/>
  <c r="H547" i="1"/>
  <c r="Y547" i="1"/>
  <c r="AE547" i="1" s="1"/>
  <c r="I547" i="1"/>
  <c r="J547" i="1"/>
  <c r="Z547" i="1"/>
  <c r="K547" i="1"/>
  <c r="L547" i="1"/>
  <c r="T547" i="1" s="1"/>
  <c r="M547" i="1"/>
  <c r="N547" i="1"/>
  <c r="O547" i="1"/>
  <c r="P547" i="1"/>
  <c r="A548" i="1"/>
  <c r="B548" i="1"/>
  <c r="C548" i="1"/>
  <c r="D548" i="1" s="1"/>
  <c r="X548" i="1" s="1"/>
  <c r="E548" i="1"/>
  <c r="F548" i="1"/>
  <c r="G548" i="1"/>
  <c r="H548" i="1"/>
  <c r="Y548" i="1" s="1"/>
  <c r="AE548" i="1" s="1"/>
  <c r="I548" i="1"/>
  <c r="J548" i="1"/>
  <c r="Z548" i="1" s="1"/>
  <c r="AA548" i="1" s="1"/>
  <c r="K548" i="1"/>
  <c r="T548" i="1"/>
  <c r="AC548" i="1" s="1"/>
  <c r="AD548" i="1" s="1"/>
  <c r="L548" i="1"/>
  <c r="V548" i="1" s="1"/>
  <c r="M548" i="1"/>
  <c r="N548" i="1"/>
  <c r="O548" i="1"/>
  <c r="P548" i="1"/>
  <c r="A549" i="1"/>
  <c r="B549" i="1"/>
  <c r="C549" i="1"/>
  <c r="D549" i="1" s="1"/>
  <c r="X549" i="1" s="1"/>
  <c r="E549" i="1"/>
  <c r="F549" i="1"/>
  <c r="G549" i="1"/>
  <c r="H549" i="1"/>
  <c r="Y549" i="1" s="1"/>
  <c r="AE549" i="1" s="1"/>
  <c r="I549" i="1"/>
  <c r="J549" i="1"/>
  <c r="Z549" i="1"/>
  <c r="AA549" i="1"/>
  <c r="K549" i="1"/>
  <c r="L549" i="1"/>
  <c r="V549" i="1" s="1"/>
  <c r="M549" i="1"/>
  <c r="N549" i="1"/>
  <c r="O549" i="1"/>
  <c r="P549" i="1"/>
  <c r="A550" i="1"/>
  <c r="B550" i="1"/>
  <c r="C550" i="1"/>
  <c r="D550" i="1" s="1"/>
  <c r="X550" i="1" s="1"/>
  <c r="E550" i="1"/>
  <c r="F550" i="1"/>
  <c r="G550" i="1"/>
  <c r="H550" i="1"/>
  <c r="Y550" i="1" s="1"/>
  <c r="AE550" i="1" s="1"/>
  <c r="I550" i="1"/>
  <c r="J550" i="1"/>
  <c r="Z550" i="1" s="1"/>
  <c r="K550" i="1"/>
  <c r="L550" i="1"/>
  <c r="V550" i="1"/>
  <c r="M550" i="1"/>
  <c r="N550" i="1"/>
  <c r="O550" i="1"/>
  <c r="P550" i="1"/>
  <c r="A551" i="1"/>
  <c r="B551" i="1"/>
  <c r="C551" i="1"/>
  <c r="D551" i="1"/>
  <c r="X551" i="1" s="1"/>
  <c r="E551" i="1"/>
  <c r="F551" i="1"/>
  <c r="R551" i="1" s="1"/>
  <c r="S551" i="1" s="1"/>
  <c r="G551" i="1"/>
  <c r="H551" i="1"/>
  <c r="Y551" i="1"/>
  <c r="AE551" i="1" s="1"/>
  <c r="I551" i="1"/>
  <c r="J551" i="1"/>
  <c r="Z551" i="1" s="1"/>
  <c r="K551" i="1"/>
  <c r="L551" i="1"/>
  <c r="T551" i="1"/>
  <c r="M551" i="1"/>
  <c r="N551" i="1"/>
  <c r="O551" i="1"/>
  <c r="P551" i="1"/>
  <c r="A552" i="1"/>
  <c r="B552" i="1"/>
  <c r="C552" i="1"/>
  <c r="D552" i="1"/>
  <c r="X552" i="1"/>
  <c r="E552" i="1"/>
  <c r="F552" i="1"/>
  <c r="R552" i="1"/>
  <c r="S552" i="1" s="1"/>
  <c r="G552" i="1"/>
  <c r="H552" i="1"/>
  <c r="I552" i="1"/>
  <c r="J552" i="1"/>
  <c r="Z552" i="1" s="1"/>
  <c r="AA552" i="1"/>
  <c r="K552" i="1"/>
  <c r="L552" i="1"/>
  <c r="V552" i="1" s="1"/>
  <c r="M552" i="1"/>
  <c r="N552" i="1"/>
  <c r="O552" i="1"/>
  <c r="P552" i="1"/>
  <c r="Y552" i="1"/>
  <c r="AE552" i="1"/>
  <c r="A553" i="1"/>
  <c r="B553" i="1"/>
  <c r="C553" i="1"/>
  <c r="D553" i="1"/>
  <c r="X553" i="1"/>
  <c r="E553" i="1"/>
  <c r="S553" i="1"/>
  <c r="F553" i="1"/>
  <c r="R553" i="1" s="1"/>
  <c r="G553" i="1"/>
  <c r="H553" i="1"/>
  <c r="Y553" i="1"/>
  <c r="AE553" i="1"/>
  <c r="I553" i="1"/>
  <c r="J553" i="1"/>
  <c r="Z553" i="1"/>
  <c r="AA553" i="1" s="1"/>
  <c r="K553" i="1"/>
  <c r="L553" i="1"/>
  <c r="M553" i="1"/>
  <c r="N553" i="1"/>
  <c r="O553" i="1"/>
  <c r="P553" i="1"/>
  <c r="V553" i="1"/>
  <c r="A554" i="1"/>
  <c r="B554" i="1"/>
  <c r="C554" i="1"/>
  <c r="D554" i="1"/>
  <c r="X554" i="1" s="1"/>
  <c r="E554" i="1"/>
  <c r="F554" i="1"/>
  <c r="G554" i="1"/>
  <c r="H554" i="1"/>
  <c r="Y554" i="1"/>
  <c r="AE554" i="1"/>
  <c r="I554" i="1"/>
  <c r="J554" i="1"/>
  <c r="Z554" i="1"/>
  <c r="AA554" i="1"/>
  <c r="K554" i="1"/>
  <c r="L554" i="1"/>
  <c r="V554" i="1"/>
  <c r="M554" i="1"/>
  <c r="N554" i="1"/>
  <c r="O554" i="1"/>
  <c r="P554" i="1"/>
  <c r="A555" i="1"/>
  <c r="B555" i="1"/>
  <c r="C555" i="1"/>
  <c r="D555" i="1"/>
  <c r="X555" i="1"/>
  <c r="E555" i="1"/>
  <c r="F555" i="1"/>
  <c r="G555" i="1"/>
  <c r="H555" i="1"/>
  <c r="Y555" i="1"/>
  <c r="AE555" i="1" s="1"/>
  <c r="I555" i="1"/>
  <c r="J555" i="1"/>
  <c r="Z555" i="1"/>
  <c r="AA555" i="1" s="1"/>
  <c r="K555" i="1"/>
  <c r="L555" i="1"/>
  <c r="V555" i="1" s="1"/>
  <c r="M555" i="1"/>
  <c r="N555" i="1"/>
  <c r="O555" i="1"/>
  <c r="P555" i="1"/>
  <c r="A556" i="1"/>
  <c r="B556" i="1"/>
  <c r="C556" i="1"/>
  <c r="D556" i="1" s="1"/>
  <c r="X556" i="1" s="1"/>
  <c r="E556" i="1"/>
  <c r="F556" i="1"/>
  <c r="R556" i="1" s="1"/>
  <c r="G556" i="1"/>
  <c r="H556" i="1"/>
  <c r="Y556" i="1" s="1"/>
  <c r="AE556" i="1" s="1"/>
  <c r="I556" i="1"/>
  <c r="J556" i="1"/>
  <c r="Z556" i="1"/>
  <c r="AA556" i="1"/>
  <c r="K556" i="1"/>
  <c r="L556" i="1"/>
  <c r="T556" i="1"/>
  <c r="AC556" i="1" s="1"/>
  <c r="M556" i="1"/>
  <c r="N556" i="1"/>
  <c r="O556" i="1"/>
  <c r="P556" i="1"/>
  <c r="A557" i="1"/>
  <c r="B557" i="1"/>
  <c r="C557" i="1"/>
  <c r="D557" i="1" s="1"/>
  <c r="X557" i="1" s="1"/>
  <c r="E557" i="1"/>
  <c r="F557" i="1"/>
  <c r="G557" i="1"/>
  <c r="H557" i="1"/>
  <c r="Y557" i="1"/>
  <c r="AE557" i="1" s="1"/>
  <c r="I557" i="1"/>
  <c r="J557" i="1"/>
  <c r="Z557" i="1"/>
  <c r="AA557" i="1"/>
  <c r="K557" i="1"/>
  <c r="L557" i="1"/>
  <c r="V557" i="1"/>
  <c r="M557" i="1"/>
  <c r="N557" i="1"/>
  <c r="O557" i="1"/>
  <c r="P557" i="1"/>
  <c r="A558" i="1"/>
  <c r="B558" i="1"/>
  <c r="C558" i="1"/>
  <c r="D558" i="1"/>
  <c r="X558" i="1" s="1"/>
  <c r="E558" i="1"/>
  <c r="F558" i="1"/>
  <c r="G558" i="1"/>
  <c r="H558" i="1"/>
  <c r="Y558" i="1"/>
  <c r="AE558" i="1" s="1"/>
  <c r="I558" i="1"/>
  <c r="J558" i="1"/>
  <c r="Z558" i="1" s="1"/>
  <c r="AA558" i="1" s="1"/>
  <c r="K558" i="1"/>
  <c r="L558" i="1"/>
  <c r="V558" i="1"/>
  <c r="M558" i="1"/>
  <c r="N558" i="1"/>
  <c r="O558" i="1"/>
  <c r="P558" i="1"/>
  <c r="A559" i="1"/>
  <c r="B559" i="1"/>
  <c r="C559" i="1"/>
  <c r="D559" i="1"/>
  <c r="X559" i="1" s="1"/>
  <c r="E559" i="1"/>
  <c r="F559" i="1"/>
  <c r="G559" i="1"/>
  <c r="H559" i="1"/>
  <c r="Y559" i="1"/>
  <c r="AE559" i="1"/>
  <c r="I559" i="1"/>
  <c r="J559" i="1"/>
  <c r="Z559" i="1"/>
  <c r="AA559" i="1"/>
  <c r="K559" i="1"/>
  <c r="L559" i="1"/>
  <c r="M559" i="1"/>
  <c r="N559" i="1"/>
  <c r="O559" i="1"/>
  <c r="P559" i="1"/>
  <c r="A560" i="1"/>
  <c r="B560" i="1"/>
  <c r="C560" i="1"/>
  <c r="D560" i="1" s="1"/>
  <c r="X560" i="1" s="1"/>
  <c r="E560" i="1"/>
  <c r="F560" i="1"/>
  <c r="G560" i="1"/>
  <c r="H560" i="1"/>
  <c r="Y560" i="1"/>
  <c r="AE560" i="1" s="1"/>
  <c r="I560" i="1"/>
  <c r="J560" i="1"/>
  <c r="Z560" i="1"/>
  <c r="AA560" i="1"/>
  <c r="K560" i="1"/>
  <c r="L560" i="1"/>
  <c r="V560" i="1"/>
  <c r="M560" i="1"/>
  <c r="N560" i="1"/>
  <c r="O560" i="1"/>
  <c r="P560" i="1"/>
  <c r="A561" i="1"/>
  <c r="B561" i="1"/>
  <c r="C561" i="1"/>
  <c r="D561" i="1"/>
  <c r="X561" i="1" s="1"/>
  <c r="E561" i="1"/>
  <c r="F561" i="1"/>
  <c r="R561" i="1" s="1"/>
  <c r="S561" i="1" s="1"/>
  <c r="G561" i="1"/>
  <c r="H561" i="1"/>
  <c r="Y561" i="1" s="1"/>
  <c r="AE561" i="1"/>
  <c r="I561" i="1"/>
  <c r="J561" i="1"/>
  <c r="Z561" i="1"/>
  <c r="AA561" i="1"/>
  <c r="K561" i="1"/>
  <c r="L561" i="1"/>
  <c r="V561" i="1" s="1"/>
  <c r="M561" i="1"/>
  <c r="N561" i="1"/>
  <c r="O561" i="1"/>
  <c r="P561" i="1"/>
  <c r="A562" i="1"/>
  <c r="B562" i="1"/>
  <c r="C562" i="1"/>
  <c r="D562" i="1" s="1"/>
  <c r="X562" i="1"/>
  <c r="E562" i="1"/>
  <c r="F562" i="1"/>
  <c r="R562" i="1" s="1"/>
  <c r="S562" i="1" s="1"/>
  <c r="G562" i="1"/>
  <c r="H562" i="1"/>
  <c r="Y562" i="1" s="1"/>
  <c r="AE562" i="1" s="1"/>
  <c r="I562" i="1"/>
  <c r="J562" i="1"/>
  <c r="Z562" i="1"/>
  <c r="AA562" i="1"/>
  <c r="K562" i="1"/>
  <c r="T562" i="1"/>
  <c r="AC562" i="1" s="1"/>
  <c r="AD562" i="1" s="1"/>
  <c r="L562" i="1"/>
  <c r="V562" i="1"/>
  <c r="M562" i="1"/>
  <c r="N562" i="1"/>
  <c r="O562" i="1"/>
  <c r="P562" i="1"/>
  <c r="A563" i="1"/>
  <c r="B563" i="1"/>
  <c r="C563" i="1"/>
  <c r="D563" i="1"/>
  <c r="X563" i="1"/>
  <c r="E563" i="1"/>
  <c r="F563" i="1"/>
  <c r="R563" i="1"/>
  <c r="S563" i="1" s="1"/>
  <c r="G563" i="1"/>
  <c r="H563" i="1"/>
  <c r="Y563" i="1"/>
  <c r="AE563" i="1"/>
  <c r="I563" i="1"/>
  <c r="J563" i="1"/>
  <c r="Z563" i="1"/>
  <c r="AA563" i="1" s="1"/>
  <c r="K563" i="1"/>
  <c r="T563" i="1" s="1"/>
  <c r="L563" i="1"/>
  <c r="M563" i="1"/>
  <c r="N563" i="1"/>
  <c r="O563" i="1"/>
  <c r="P563" i="1"/>
  <c r="A564" i="1"/>
  <c r="B564" i="1"/>
  <c r="C564" i="1"/>
  <c r="D564" i="1"/>
  <c r="X564" i="1"/>
  <c r="E564" i="1"/>
  <c r="F564" i="1"/>
  <c r="G564" i="1"/>
  <c r="H564" i="1"/>
  <c r="Y564" i="1" s="1"/>
  <c r="AE564" i="1" s="1"/>
  <c r="I564" i="1"/>
  <c r="J564" i="1"/>
  <c r="Z564" i="1" s="1"/>
  <c r="AA564" i="1" s="1"/>
  <c r="K564" i="1"/>
  <c r="L564" i="1"/>
  <c r="T564" i="1" s="1"/>
  <c r="M564" i="1"/>
  <c r="N564" i="1"/>
  <c r="O564" i="1"/>
  <c r="P564" i="1"/>
  <c r="A565" i="1"/>
  <c r="B565" i="1"/>
  <c r="C565" i="1"/>
  <c r="D565" i="1"/>
  <c r="X565" i="1" s="1"/>
  <c r="E565" i="1"/>
  <c r="F565" i="1"/>
  <c r="R565" i="1" s="1"/>
  <c r="S565" i="1" s="1"/>
  <c r="G565" i="1"/>
  <c r="H565" i="1"/>
  <c r="Y565" i="1"/>
  <c r="AE565" i="1" s="1"/>
  <c r="I565" i="1"/>
  <c r="J565" i="1"/>
  <c r="Z565" i="1" s="1"/>
  <c r="AA565" i="1" s="1"/>
  <c r="K565" i="1"/>
  <c r="L565" i="1"/>
  <c r="V565" i="1"/>
  <c r="M565" i="1"/>
  <c r="N565" i="1"/>
  <c r="O565" i="1"/>
  <c r="P565" i="1"/>
  <c r="A566" i="1"/>
  <c r="B566" i="1"/>
  <c r="C566" i="1"/>
  <c r="D566" i="1"/>
  <c r="X566" i="1" s="1"/>
  <c r="E566" i="1"/>
  <c r="F566" i="1"/>
  <c r="G566" i="1"/>
  <c r="H566" i="1"/>
  <c r="Y566" i="1"/>
  <c r="AE566" i="1"/>
  <c r="I566" i="1"/>
  <c r="J566" i="1"/>
  <c r="Z566" i="1"/>
  <c r="AA566" i="1"/>
  <c r="K566" i="1"/>
  <c r="L566" i="1"/>
  <c r="T566" i="1" s="1"/>
  <c r="M566" i="1"/>
  <c r="N566" i="1"/>
  <c r="O566" i="1"/>
  <c r="P566" i="1"/>
  <c r="A567" i="1"/>
  <c r="B567" i="1"/>
  <c r="C567" i="1"/>
  <c r="D567" i="1" s="1"/>
  <c r="X567" i="1" s="1"/>
  <c r="E567" i="1"/>
  <c r="F567" i="1"/>
  <c r="G567" i="1"/>
  <c r="H567" i="1"/>
  <c r="Y567" i="1" s="1"/>
  <c r="AE567" i="1" s="1"/>
  <c r="I567" i="1"/>
  <c r="J567" i="1"/>
  <c r="Z567" i="1" s="1"/>
  <c r="AA567" i="1" s="1"/>
  <c r="K567" i="1"/>
  <c r="L567" i="1"/>
  <c r="V567" i="1" s="1"/>
  <c r="M567" i="1"/>
  <c r="N567" i="1"/>
  <c r="O567" i="1"/>
  <c r="P567" i="1"/>
  <c r="A568" i="1"/>
  <c r="B568" i="1"/>
  <c r="C568" i="1"/>
  <c r="D568" i="1"/>
  <c r="X568" i="1" s="1"/>
  <c r="E568" i="1"/>
  <c r="F568" i="1"/>
  <c r="G568" i="1"/>
  <c r="H568" i="1"/>
  <c r="Y568" i="1" s="1"/>
  <c r="AE568" i="1" s="1"/>
  <c r="I568" i="1"/>
  <c r="J568" i="1"/>
  <c r="Z568" i="1" s="1"/>
  <c r="AA568" i="1" s="1"/>
  <c r="K568" i="1"/>
  <c r="L568" i="1"/>
  <c r="M568" i="1"/>
  <c r="N568" i="1"/>
  <c r="O568" i="1"/>
  <c r="P568" i="1"/>
  <c r="A569" i="1"/>
  <c r="B569" i="1"/>
  <c r="C569" i="1"/>
  <c r="D569" i="1"/>
  <c r="X569" i="1" s="1"/>
  <c r="E569" i="1"/>
  <c r="F569" i="1"/>
  <c r="R569" i="1" s="1"/>
  <c r="S569" i="1" s="1"/>
  <c r="G569" i="1"/>
  <c r="H569" i="1"/>
  <c r="Y569" i="1"/>
  <c r="AE569" i="1" s="1"/>
  <c r="I569" i="1"/>
  <c r="J569" i="1"/>
  <c r="Z569" i="1"/>
  <c r="AA569" i="1" s="1"/>
  <c r="K569" i="1"/>
  <c r="L569" i="1"/>
  <c r="V569" i="1"/>
  <c r="M569" i="1"/>
  <c r="N569" i="1"/>
  <c r="O569" i="1"/>
  <c r="P569" i="1"/>
  <c r="A570" i="1"/>
  <c r="B570" i="1"/>
  <c r="C570" i="1"/>
  <c r="D570" i="1"/>
  <c r="X570" i="1" s="1"/>
  <c r="E570" i="1"/>
  <c r="F570" i="1"/>
  <c r="R570" i="1"/>
  <c r="S570" i="1"/>
  <c r="G570" i="1"/>
  <c r="H570" i="1"/>
  <c r="Y570" i="1"/>
  <c r="AE570" i="1" s="1"/>
  <c r="I570" i="1"/>
  <c r="J570" i="1"/>
  <c r="Z570" i="1"/>
  <c r="AA570" i="1" s="1"/>
  <c r="K570" i="1"/>
  <c r="L570" i="1"/>
  <c r="V570" i="1"/>
  <c r="M570" i="1"/>
  <c r="N570" i="1"/>
  <c r="O570" i="1"/>
  <c r="P570" i="1"/>
  <c r="A571" i="1"/>
  <c r="B571" i="1"/>
  <c r="C571" i="1"/>
  <c r="D571" i="1"/>
  <c r="X571" i="1" s="1"/>
  <c r="E571" i="1"/>
  <c r="F571" i="1"/>
  <c r="G571" i="1"/>
  <c r="H571" i="1"/>
  <c r="Y571" i="1" s="1"/>
  <c r="AE571" i="1" s="1"/>
  <c r="I571" i="1"/>
  <c r="J571" i="1"/>
  <c r="Z571" i="1" s="1"/>
  <c r="AA571" i="1"/>
  <c r="K571" i="1"/>
  <c r="L571" i="1"/>
  <c r="V571" i="1" s="1"/>
  <c r="M571" i="1"/>
  <c r="N571" i="1"/>
  <c r="O571" i="1"/>
  <c r="P571" i="1"/>
  <c r="A572" i="1"/>
  <c r="B572" i="1"/>
  <c r="C572" i="1"/>
  <c r="D572" i="1" s="1"/>
  <c r="X572" i="1" s="1"/>
  <c r="E572" i="1"/>
  <c r="F572" i="1"/>
  <c r="R572" i="1" s="1"/>
  <c r="S572" i="1" s="1"/>
  <c r="G572" i="1"/>
  <c r="H572" i="1"/>
  <c r="Y572" i="1"/>
  <c r="AE572" i="1"/>
  <c r="I572" i="1"/>
  <c r="J572" i="1"/>
  <c r="Z572" i="1" s="1"/>
  <c r="AA572" i="1"/>
  <c r="K572" i="1"/>
  <c r="L572" i="1"/>
  <c r="M572" i="1"/>
  <c r="N572" i="1"/>
  <c r="O572" i="1"/>
  <c r="P572" i="1"/>
  <c r="A573" i="1"/>
  <c r="B573" i="1"/>
  <c r="C573" i="1"/>
  <c r="D573" i="1"/>
  <c r="X573" i="1"/>
  <c r="E573" i="1"/>
  <c r="F573" i="1"/>
  <c r="G573" i="1"/>
  <c r="H573" i="1"/>
  <c r="I573" i="1"/>
  <c r="J573" i="1"/>
  <c r="Z573" i="1"/>
  <c r="AA573" i="1"/>
  <c r="K573" i="1"/>
  <c r="L573" i="1"/>
  <c r="M573" i="1"/>
  <c r="N573" i="1"/>
  <c r="O573" i="1"/>
  <c r="P573" i="1"/>
  <c r="Y573" i="1"/>
  <c r="AE573" i="1"/>
  <c r="A574" i="1"/>
  <c r="B574" i="1"/>
  <c r="C574" i="1"/>
  <c r="D574" i="1" s="1"/>
  <c r="X574" i="1" s="1"/>
  <c r="E574" i="1"/>
  <c r="F574" i="1"/>
  <c r="G574" i="1"/>
  <c r="H574" i="1"/>
  <c r="Y574" i="1"/>
  <c r="AE574" i="1" s="1"/>
  <c r="I574" i="1"/>
  <c r="J574" i="1"/>
  <c r="Z574" i="1"/>
  <c r="AA574" i="1" s="1"/>
  <c r="K574" i="1"/>
  <c r="L574" i="1"/>
  <c r="M574" i="1"/>
  <c r="N574" i="1"/>
  <c r="O574" i="1"/>
  <c r="P574" i="1"/>
  <c r="A575" i="1"/>
  <c r="B575" i="1"/>
  <c r="C575" i="1"/>
  <c r="D575" i="1"/>
  <c r="X575" i="1"/>
  <c r="E575" i="1"/>
  <c r="R575" i="1" s="1"/>
  <c r="F575" i="1"/>
  <c r="S575" i="1"/>
  <c r="G575" i="1"/>
  <c r="H575" i="1"/>
  <c r="Y575" i="1"/>
  <c r="AE575" i="1"/>
  <c r="I575" i="1"/>
  <c r="J575" i="1"/>
  <c r="Z575" i="1"/>
  <c r="AA575" i="1"/>
  <c r="K575" i="1"/>
  <c r="L575" i="1"/>
  <c r="M575" i="1"/>
  <c r="N575" i="1"/>
  <c r="O575" i="1"/>
  <c r="P575" i="1"/>
  <c r="A576" i="1"/>
  <c r="B576" i="1"/>
  <c r="C576" i="1"/>
  <c r="D576" i="1"/>
  <c r="X576" i="1"/>
  <c r="E576" i="1"/>
  <c r="F576" i="1"/>
  <c r="G576" i="1"/>
  <c r="H576" i="1"/>
  <c r="Y576" i="1" s="1"/>
  <c r="AE576" i="1" s="1"/>
  <c r="I576" i="1"/>
  <c r="J576" i="1"/>
  <c r="Z576" i="1" s="1"/>
  <c r="AA576" i="1" s="1"/>
  <c r="K576" i="1"/>
  <c r="T576" i="1" s="1"/>
  <c r="L576" i="1"/>
  <c r="V576" i="1"/>
  <c r="M576" i="1"/>
  <c r="N576" i="1"/>
  <c r="O576" i="1"/>
  <c r="P576" i="1"/>
  <c r="A577" i="1"/>
  <c r="B577" i="1"/>
  <c r="C577" i="1"/>
  <c r="D577" i="1" s="1"/>
  <c r="X577" i="1" s="1"/>
  <c r="E577" i="1"/>
  <c r="F577" i="1"/>
  <c r="G577" i="1"/>
  <c r="H577" i="1"/>
  <c r="Y577" i="1" s="1"/>
  <c r="AE577" i="1" s="1"/>
  <c r="I577" i="1"/>
  <c r="J577" i="1"/>
  <c r="Z577" i="1"/>
  <c r="AA577" i="1" s="1"/>
  <c r="K577" i="1"/>
  <c r="L577" i="1"/>
  <c r="V577" i="1" s="1"/>
  <c r="M577" i="1"/>
  <c r="N577" i="1"/>
  <c r="O577" i="1"/>
  <c r="P577" i="1"/>
  <c r="A578" i="1"/>
  <c r="B578" i="1"/>
  <c r="C578" i="1"/>
  <c r="D578" i="1" s="1"/>
  <c r="X578" i="1" s="1"/>
  <c r="E578" i="1"/>
  <c r="R578" i="1" s="1"/>
  <c r="S578" i="1" s="1"/>
  <c r="F578" i="1"/>
  <c r="G578" i="1"/>
  <c r="H578" i="1"/>
  <c r="Y578" i="1"/>
  <c r="AE578" i="1" s="1"/>
  <c r="I578" i="1"/>
  <c r="J578" i="1"/>
  <c r="Z578" i="1"/>
  <c r="AA578" i="1" s="1"/>
  <c r="K578" i="1"/>
  <c r="L578" i="1"/>
  <c r="M578" i="1"/>
  <c r="N578" i="1"/>
  <c r="O578" i="1"/>
  <c r="P578" i="1"/>
  <c r="A579" i="1"/>
  <c r="B579" i="1"/>
  <c r="C579" i="1"/>
  <c r="D579" i="1"/>
  <c r="X579" i="1"/>
  <c r="E579" i="1"/>
  <c r="F579" i="1"/>
  <c r="R579" i="1"/>
  <c r="S579" i="1" s="1"/>
  <c r="G579" i="1"/>
  <c r="H579" i="1"/>
  <c r="Y579" i="1"/>
  <c r="AE579" i="1" s="1"/>
  <c r="I579" i="1"/>
  <c r="J579" i="1"/>
  <c r="Z579" i="1"/>
  <c r="K579" i="1"/>
  <c r="L579" i="1"/>
  <c r="V579" i="1"/>
  <c r="M579" i="1"/>
  <c r="N579" i="1"/>
  <c r="O579" i="1"/>
  <c r="P579" i="1"/>
  <c r="AA579" i="1"/>
  <c r="A580" i="1"/>
  <c r="B580" i="1"/>
  <c r="C580" i="1"/>
  <c r="D580" i="1"/>
  <c r="X580" i="1" s="1"/>
  <c r="E580" i="1"/>
  <c r="F580" i="1"/>
  <c r="R580" i="1"/>
  <c r="S580" i="1" s="1"/>
  <c r="G580" i="1"/>
  <c r="H580" i="1"/>
  <c r="Y580" i="1"/>
  <c r="AE580" i="1" s="1"/>
  <c r="I580" i="1"/>
  <c r="J580" i="1"/>
  <c r="Z580" i="1"/>
  <c r="AA580" i="1" s="1"/>
  <c r="K580" i="1"/>
  <c r="L580" i="1"/>
  <c r="M580" i="1"/>
  <c r="N580" i="1"/>
  <c r="O580" i="1"/>
  <c r="P580" i="1"/>
  <c r="A581" i="1"/>
  <c r="B581" i="1"/>
  <c r="C581" i="1"/>
  <c r="D581" i="1"/>
  <c r="X581" i="1"/>
  <c r="E581" i="1"/>
  <c r="R581" i="1" s="1"/>
  <c r="S581" i="1" s="1"/>
  <c r="F581" i="1"/>
  <c r="G581" i="1"/>
  <c r="H581" i="1"/>
  <c r="Y581" i="1"/>
  <c r="AE581" i="1"/>
  <c r="I581" i="1"/>
  <c r="J581" i="1"/>
  <c r="Z581" i="1" s="1"/>
  <c r="AA581" i="1" s="1"/>
  <c r="K581" i="1"/>
  <c r="L581" i="1"/>
  <c r="M581" i="1"/>
  <c r="N581" i="1"/>
  <c r="O581" i="1"/>
  <c r="P581" i="1"/>
  <c r="A582" i="1"/>
  <c r="B582" i="1"/>
  <c r="C582" i="1"/>
  <c r="D582" i="1" s="1"/>
  <c r="X582" i="1"/>
  <c r="E582" i="1"/>
  <c r="F582" i="1"/>
  <c r="G582" i="1"/>
  <c r="H582" i="1"/>
  <c r="Y582" i="1" s="1"/>
  <c r="AE582" i="1" s="1"/>
  <c r="I582" i="1"/>
  <c r="J582" i="1"/>
  <c r="Z582" i="1"/>
  <c r="AA582" i="1"/>
  <c r="K582" i="1"/>
  <c r="L582" i="1"/>
  <c r="V582" i="1" s="1"/>
  <c r="M582" i="1"/>
  <c r="N582" i="1"/>
  <c r="O582" i="1"/>
  <c r="P582" i="1"/>
  <c r="A583" i="1"/>
  <c r="B583" i="1"/>
  <c r="C583" i="1"/>
  <c r="D583" i="1" s="1"/>
  <c r="X583" i="1" s="1"/>
  <c r="E583" i="1"/>
  <c r="F583" i="1"/>
  <c r="G583" i="1"/>
  <c r="H583" i="1"/>
  <c r="Y583" i="1"/>
  <c r="AE583" i="1" s="1"/>
  <c r="I583" i="1"/>
  <c r="J583" i="1"/>
  <c r="Z583" i="1" s="1"/>
  <c r="AA583" i="1" s="1"/>
  <c r="K583" i="1"/>
  <c r="L583" i="1"/>
  <c r="M583" i="1"/>
  <c r="N583" i="1"/>
  <c r="O583" i="1"/>
  <c r="P583" i="1"/>
  <c r="A584" i="1"/>
  <c r="B584" i="1"/>
  <c r="C584" i="1"/>
  <c r="D584" i="1"/>
  <c r="X584" i="1"/>
  <c r="E584" i="1"/>
  <c r="F584" i="1"/>
  <c r="G584" i="1"/>
  <c r="H584" i="1"/>
  <c r="Y584" i="1"/>
  <c r="AE584" i="1"/>
  <c r="I584" i="1"/>
  <c r="J584" i="1"/>
  <c r="Z584" i="1" s="1"/>
  <c r="AA584" i="1" s="1"/>
  <c r="K584" i="1"/>
  <c r="T584" i="1" s="1"/>
  <c r="U584" i="1" s="1"/>
  <c r="L584" i="1"/>
  <c r="M584" i="1"/>
  <c r="N584" i="1"/>
  <c r="O584" i="1"/>
  <c r="P584" i="1"/>
  <c r="A585" i="1"/>
  <c r="B585" i="1"/>
  <c r="C585" i="1"/>
  <c r="D585" i="1"/>
  <c r="X585" i="1"/>
  <c r="E585" i="1"/>
  <c r="F585" i="1"/>
  <c r="G585" i="1"/>
  <c r="H585" i="1"/>
  <c r="Y585" i="1" s="1"/>
  <c r="AE585" i="1"/>
  <c r="I585" i="1"/>
  <c r="J585" i="1"/>
  <c r="Z585" i="1"/>
  <c r="AA585" i="1"/>
  <c r="K585" i="1"/>
  <c r="T585" i="1" s="1"/>
  <c r="L585" i="1"/>
  <c r="V585" i="1"/>
  <c r="M585" i="1"/>
  <c r="N585" i="1"/>
  <c r="O585" i="1"/>
  <c r="P585" i="1"/>
  <c r="A586" i="1"/>
  <c r="B586" i="1"/>
  <c r="C586" i="1"/>
  <c r="D586" i="1"/>
  <c r="X586" i="1" s="1"/>
  <c r="E586" i="1"/>
  <c r="F586" i="1"/>
  <c r="G586" i="1"/>
  <c r="H586" i="1"/>
  <c r="Y586" i="1" s="1"/>
  <c r="AE586" i="1" s="1"/>
  <c r="I586" i="1"/>
  <c r="J586" i="1"/>
  <c r="Z586" i="1" s="1"/>
  <c r="AA586" i="1" s="1"/>
  <c r="K586" i="1"/>
  <c r="L586" i="1"/>
  <c r="V586" i="1"/>
  <c r="M586" i="1"/>
  <c r="N586" i="1"/>
  <c r="O586" i="1"/>
  <c r="P586" i="1"/>
  <c r="A587" i="1"/>
  <c r="B587" i="1"/>
  <c r="C587" i="1"/>
  <c r="D587" i="1"/>
  <c r="X587" i="1" s="1"/>
  <c r="E587" i="1"/>
  <c r="F587" i="1"/>
  <c r="G587" i="1"/>
  <c r="H587" i="1"/>
  <c r="Y587" i="1"/>
  <c r="AE587" i="1"/>
  <c r="I587" i="1"/>
  <c r="J587" i="1"/>
  <c r="Z587" i="1"/>
  <c r="AA587" i="1" s="1"/>
  <c r="K587" i="1"/>
  <c r="L587" i="1"/>
  <c r="V587" i="1"/>
  <c r="M587" i="1"/>
  <c r="N587" i="1"/>
  <c r="O587" i="1"/>
  <c r="P587" i="1"/>
  <c r="A588" i="1"/>
  <c r="B588" i="1"/>
  <c r="C588" i="1"/>
  <c r="D588" i="1"/>
  <c r="X588" i="1"/>
  <c r="E588" i="1"/>
  <c r="F588" i="1"/>
  <c r="G588" i="1"/>
  <c r="H588" i="1"/>
  <c r="Y588" i="1"/>
  <c r="AE588" i="1" s="1"/>
  <c r="I588" i="1"/>
  <c r="J588" i="1"/>
  <c r="Z588" i="1"/>
  <c r="AA588" i="1" s="1"/>
  <c r="K588" i="1"/>
  <c r="L588" i="1"/>
  <c r="M588" i="1"/>
  <c r="N588" i="1"/>
  <c r="O588" i="1"/>
  <c r="P588" i="1"/>
  <c r="A589" i="1"/>
  <c r="B589" i="1"/>
  <c r="C589" i="1"/>
  <c r="D589" i="1" s="1"/>
  <c r="X589" i="1" s="1"/>
  <c r="E589" i="1"/>
  <c r="R589" i="1" s="1"/>
  <c r="S589" i="1" s="1"/>
  <c r="F589" i="1"/>
  <c r="G589" i="1"/>
  <c r="H589" i="1"/>
  <c r="Y589" i="1" s="1"/>
  <c r="AE589" i="1" s="1"/>
  <c r="I589" i="1"/>
  <c r="J589" i="1"/>
  <c r="Z589" i="1"/>
  <c r="AA589" i="1"/>
  <c r="K589" i="1"/>
  <c r="L589" i="1"/>
  <c r="V589" i="1" s="1"/>
  <c r="M589" i="1"/>
  <c r="N589" i="1"/>
  <c r="O589" i="1"/>
  <c r="P589" i="1"/>
  <c r="A590" i="1"/>
  <c r="B590" i="1"/>
  <c r="C590" i="1"/>
  <c r="D590" i="1" s="1"/>
  <c r="X590" i="1" s="1"/>
  <c r="E590" i="1"/>
  <c r="R590" i="1" s="1"/>
  <c r="S590" i="1" s="1"/>
  <c r="F590" i="1"/>
  <c r="G590" i="1"/>
  <c r="H590" i="1"/>
  <c r="Y590" i="1"/>
  <c r="AE590" i="1" s="1"/>
  <c r="I590" i="1"/>
  <c r="J590" i="1"/>
  <c r="Z590" i="1"/>
  <c r="AA590" i="1"/>
  <c r="K590" i="1"/>
  <c r="L590" i="1"/>
  <c r="V590" i="1" s="1"/>
  <c r="M590" i="1"/>
  <c r="N590" i="1"/>
  <c r="O590" i="1"/>
  <c r="P590" i="1"/>
  <c r="A591" i="1"/>
  <c r="B591" i="1"/>
  <c r="C591" i="1"/>
  <c r="D591" i="1" s="1"/>
  <c r="X591" i="1" s="1"/>
  <c r="E591" i="1"/>
  <c r="R591" i="1" s="1"/>
  <c r="S591" i="1" s="1"/>
  <c r="F591" i="1"/>
  <c r="G591" i="1"/>
  <c r="H591" i="1"/>
  <c r="Y591" i="1" s="1"/>
  <c r="AE591" i="1" s="1"/>
  <c r="I591" i="1"/>
  <c r="J591" i="1"/>
  <c r="Z591" i="1"/>
  <c r="AA591" i="1"/>
  <c r="K591" i="1"/>
  <c r="L591" i="1"/>
  <c r="V591" i="1" s="1"/>
  <c r="M591" i="1"/>
  <c r="N591" i="1"/>
  <c r="O591" i="1"/>
  <c r="P591" i="1"/>
  <c r="A592" i="1"/>
  <c r="B592" i="1"/>
  <c r="C592" i="1"/>
  <c r="D592" i="1" s="1"/>
  <c r="X592" i="1" s="1"/>
  <c r="E592" i="1"/>
  <c r="R592" i="1" s="1"/>
  <c r="S592" i="1" s="1"/>
  <c r="F592" i="1"/>
  <c r="G592" i="1"/>
  <c r="H592" i="1"/>
  <c r="Y592" i="1"/>
  <c r="AE592" i="1" s="1"/>
  <c r="I592" i="1"/>
  <c r="J592" i="1"/>
  <c r="Z592" i="1"/>
  <c r="AA592" i="1"/>
  <c r="K592" i="1"/>
  <c r="L592" i="1"/>
  <c r="V592" i="1" s="1"/>
  <c r="M592" i="1"/>
  <c r="N592" i="1"/>
  <c r="O592" i="1"/>
  <c r="P592" i="1"/>
  <c r="A593" i="1"/>
  <c r="B593" i="1"/>
  <c r="C593" i="1"/>
  <c r="D593" i="1" s="1"/>
  <c r="X593" i="1" s="1"/>
  <c r="E593" i="1"/>
  <c r="R593" i="1" s="1"/>
  <c r="S593" i="1" s="1"/>
  <c r="F593" i="1"/>
  <c r="G593" i="1"/>
  <c r="H593" i="1"/>
  <c r="Y593" i="1" s="1"/>
  <c r="AE593" i="1" s="1"/>
  <c r="I593" i="1"/>
  <c r="J593" i="1"/>
  <c r="Z593" i="1"/>
  <c r="AA593" i="1"/>
  <c r="K593" i="1"/>
  <c r="L593" i="1"/>
  <c r="V593" i="1" s="1"/>
  <c r="M593" i="1"/>
  <c r="N593" i="1"/>
  <c r="O593" i="1"/>
  <c r="P593" i="1"/>
  <c r="A594" i="1"/>
  <c r="B594" i="1"/>
  <c r="C594" i="1"/>
  <c r="D594" i="1" s="1"/>
  <c r="X594" i="1" s="1"/>
  <c r="E594" i="1"/>
  <c r="F594" i="1"/>
  <c r="G594" i="1"/>
  <c r="H594" i="1"/>
  <c r="Y594" i="1" s="1"/>
  <c r="AE594" i="1"/>
  <c r="I594" i="1"/>
  <c r="J594" i="1"/>
  <c r="Z594" i="1" s="1"/>
  <c r="AA594" i="1" s="1"/>
  <c r="K594" i="1"/>
  <c r="L594" i="1"/>
  <c r="M594" i="1"/>
  <c r="N594" i="1"/>
  <c r="O594" i="1"/>
  <c r="P594" i="1"/>
  <c r="A595" i="1"/>
  <c r="B595" i="1"/>
  <c r="C595" i="1"/>
  <c r="D595" i="1"/>
  <c r="X595" i="1" s="1"/>
  <c r="E595" i="1"/>
  <c r="F595" i="1"/>
  <c r="R595" i="1"/>
  <c r="S595" i="1" s="1"/>
  <c r="G595" i="1"/>
  <c r="H595" i="1"/>
  <c r="Y595" i="1" s="1"/>
  <c r="AE595" i="1" s="1"/>
  <c r="I595" i="1"/>
  <c r="J595" i="1"/>
  <c r="Z595" i="1"/>
  <c r="AA595" i="1"/>
  <c r="K595" i="1"/>
  <c r="L595" i="1"/>
  <c r="V595" i="1" s="1"/>
  <c r="M595" i="1"/>
  <c r="N595" i="1"/>
  <c r="O595" i="1"/>
  <c r="P595" i="1"/>
  <c r="A596" i="1"/>
  <c r="B596" i="1"/>
  <c r="C596" i="1"/>
  <c r="D596" i="1" s="1"/>
  <c r="X596" i="1" s="1"/>
  <c r="E596" i="1"/>
  <c r="F596" i="1"/>
  <c r="G596" i="1"/>
  <c r="H596" i="1"/>
  <c r="Y596" i="1" s="1"/>
  <c r="AE596" i="1" s="1"/>
  <c r="I596" i="1"/>
  <c r="J596" i="1"/>
  <c r="Z596" i="1" s="1"/>
  <c r="AA596" i="1"/>
  <c r="K596" i="1"/>
  <c r="L596" i="1"/>
  <c r="V596" i="1" s="1"/>
  <c r="M596" i="1"/>
  <c r="N596" i="1"/>
  <c r="O596" i="1"/>
  <c r="P596" i="1"/>
  <c r="A597" i="1"/>
  <c r="B597" i="1"/>
  <c r="C597" i="1"/>
  <c r="D597" i="1" s="1"/>
  <c r="X597" i="1" s="1"/>
  <c r="E597" i="1"/>
  <c r="F597" i="1"/>
  <c r="G597" i="1"/>
  <c r="H597" i="1"/>
  <c r="Y597" i="1"/>
  <c r="AE597" i="1" s="1"/>
  <c r="I597" i="1"/>
  <c r="J597" i="1"/>
  <c r="Z597" i="1"/>
  <c r="AA597" i="1" s="1"/>
  <c r="K597" i="1"/>
  <c r="L597" i="1"/>
  <c r="T597" i="1"/>
  <c r="M597" i="1"/>
  <c r="N597" i="1"/>
  <c r="O597" i="1"/>
  <c r="P597" i="1"/>
  <c r="A598" i="1"/>
  <c r="B598" i="1"/>
  <c r="C598" i="1"/>
  <c r="D598" i="1"/>
  <c r="X598" i="1"/>
  <c r="E598" i="1"/>
  <c r="F598" i="1"/>
  <c r="G598" i="1"/>
  <c r="H598" i="1"/>
  <c r="Y598" i="1"/>
  <c r="AE598" i="1"/>
  <c r="I598" i="1"/>
  <c r="J598" i="1"/>
  <c r="Z598" i="1" s="1"/>
  <c r="AA598" i="1" s="1"/>
  <c r="K598" i="1"/>
  <c r="L598" i="1"/>
  <c r="V598" i="1" s="1"/>
  <c r="M598" i="1"/>
  <c r="N598" i="1"/>
  <c r="O598" i="1"/>
  <c r="P598" i="1"/>
  <c r="T598" i="1"/>
  <c r="A599" i="1"/>
  <c r="B599" i="1"/>
  <c r="C599" i="1"/>
  <c r="D599" i="1" s="1"/>
  <c r="X599" i="1" s="1"/>
  <c r="E599" i="1"/>
  <c r="F599" i="1"/>
  <c r="G599" i="1"/>
  <c r="H599" i="1"/>
  <c r="Y599" i="1" s="1"/>
  <c r="AE599" i="1" s="1"/>
  <c r="I599" i="1"/>
  <c r="J599" i="1"/>
  <c r="Z599" i="1"/>
  <c r="AA599" i="1"/>
  <c r="K599" i="1"/>
  <c r="L599" i="1"/>
  <c r="M599" i="1"/>
  <c r="N599" i="1"/>
  <c r="O599" i="1"/>
  <c r="P599" i="1"/>
  <c r="A600" i="1"/>
  <c r="B600" i="1"/>
  <c r="C600" i="1"/>
  <c r="D600" i="1"/>
  <c r="X600" i="1" s="1"/>
  <c r="E600" i="1"/>
  <c r="F600" i="1"/>
  <c r="G600" i="1"/>
  <c r="H600" i="1"/>
  <c r="Y600" i="1"/>
  <c r="AE600" i="1"/>
  <c r="I600" i="1"/>
  <c r="J600" i="1"/>
  <c r="Z600" i="1"/>
  <c r="AA600" i="1" s="1"/>
  <c r="K600" i="1"/>
  <c r="L600" i="1"/>
  <c r="M600" i="1"/>
  <c r="N600" i="1"/>
  <c r="O600" i="1"/>
  <c r="P600" i="1"/>
  <c r="A601" i="1"/>
  <c r="B601" i="1"/>
  <c r="C601" i="1"/>
  <c r="D601" i="1" s="1"/>
  <c r="X601" i="1" s="1"/>
  <c r="E601" i="1"/>
  <c r="F601" i="1"/>
  <c r="G601" i="1"/>
  <c r="H601" i="1"/>
  <c r="Y601" i="1" s="1"/>
  <c r="AE601" i="1" s="1"/>
  <c r="I601" i="1"/>
  <c r="J601" i="1"/>
  <c r="Z601" i="1"/>
  <c r="K601" i="1"/>
  <c r="L601" i="1"/>
  <c r="V601" i="1" s="1"/>
  <c r="M601" i="1"/>
  <c r="N601" i="1"/>
  <c r="O601" i="1"/>
  <c r="P601" i="1"/>
  <c r="AA601" i="1"/>
  <c r="A602" i="1"/>
  <c r="B602" i="1"/>
  <c r="C602" i="1"/>
  <c r="D602" i="1" s="1"/>
  <c r="X602" i="1"/>
  <c r="E602" i="1"/>
  <c r="F602" i="1"/>
  <c r="G602" i="1"/>
  <c r="H602" i="1"/>
  <c r="Y602" i="1" s="1"/>
  <c r="AE602" i="1" s="1"/>
  <c r="I602" i="1"/>
  <c r="J602" i="1"/>
  <c r="Z602" i="1" s="1"/>
  <c r="AA602" i="1" s="1"/>
  <c r="K602" i="1"/>
  <c r="L602" i="1"/>
  <c r="T602" i="1"/>
  <c r="U602" i="1"/>
  <c r="M602" i="1"/>
  <c r="N602" i="1"/>
  <c r="O602" i="1"/>
  <c r="P602" i="1"/>
  <c r="A603" i="1"/>
  <c r="B603" i="1"/>
  <c r="C603" i="1"/>
  <c r="D603" i="1"/>
  <c r="X603" i="1" s="1"/>
  <c r="E603" i="1"/>
  <c r="F603" i="1"/>
  <c r="G603" i="1"/>
  <c r="H603" i="1"/>
  <c r="Y603" i="1"/>
  <c r="AE603" i="1"/>
  <c r="I603" i="1"/>
  <c r="J603" i="1"/>
  <c r="Z603" i="1" s="1"/>
  <c r="AA603" i="1" s="1"/>
  <c r="K603" i="1"/>
  <c r="L603" i="1"/>
  <c r="V603" i="1"/>
  <c r="M603" i="1"/>
  <c r="N603" i="1"/>
  <c r="O603" i="1"/>
  <c r="P603" i="1"/>
  <c r="A604" i="1"/>
  <c r="B604" i="1"/>
  <c r="C604" i="1"/>
  <c r="D604" i="1"/>
  <c r="E604" i="1"/>
  <c r="F604" i="1"/>
  <c r="G604" i="1"/>
  <c r="H604" i="1"/>
  <c r="Y604" i="1" s="1"/>
  <c r="AE604" i="1" s="1"/>
  <c r="I604" i="1"/>
  <c r="J604" i="1"/>
  <c r="Z604" i="1"/>
  <c r="AA604" i="1" s="1"/>
  <c r="K604" i="1"/>
  <c r="L604" i="1"/>
  <c r="V604" i="1" s="1"/>
  <c r="M604" i="1"/>
  <c r="N604" i="1"/>
  <c r="O604" i="1"/>
  <c r="P604" i="1"/>
  <c r="X604" i="1"/>
  <c r="A605" i="1"/>
  <c r="B605" i="1"/>
  <c r="C605" i="1"/>
  <c r="D605" i="1"/>
  <c r="X605" i="1"/>
  <c r="E605" i="1"/>
  <c r="F605" i="1"/>
  <c r="G605" i="1"/>
  <c r="H605" i="1"/>
  <c r="Y605" i="1"/>
  <c r="AE605" i="1" s="1"/>
  <c r="I605" i="1"/>
  <c r="J605" i="1"/>
  <c r="Z605" i="1"/>
  <c r="AA605" i="1" s="1"/>
  <c r="K605" i="1"/>
  <c r="T605" i="1" s="1"/>
  <c r="L605" i="1"/>
  <c r="M605" i="1"/>
  <c r="N605" i="1"/>
  <c r="O605" i="1"/>
  <c r="P605" i="1"/>
  <c r="A606" i="1"/>
  <c r="B606" i="1"/>
  <c r="C606" i="1"/>
  <c r="D606" i="1"/>
  <c r="X606" i="1" s="1"/>
  <c r="E606" i="1"/>
  <c r="F606" i="1"/>
  <c r="G606" i="1"/>
  <c r="H606" i="1"/>
  <c r="Y606" i="1" s="1"/>
  <c r="AE606" i="1" s="1"/>
  <c r="I606" i="1"/>
  <c r="J606" i="1"/>
  <c r="Z606" i="1"/>
  <c r="AA606" i="1"/>
  <c r="K606" i="1"/>
  <c r="L606" i="1"/>
  <c r="M606" i="1"/>
  <c r="N606" i="1"/>
  <c r="O606" i="1"/>
  <c r="P606" i="1"/>
  <c r="A607" i="1"/>
  <c r="B607" i="1"/>
  <c r="C607" i="1"/>
  <c r="D607" i="1"/>
  <c r="X607" i="1" s="1"/>
  <c r="E607" i="1"/>
  <c r="R607" i="1" s="1"/>
  <c r="S607" i="1" s="1"/>
  <c r="F607" i="1"/>
  <c r="G607" i="1"/>
  <c r="H607" i="1"/>
  <c r="Y607" i="1"/>
  <c r="AE607" i="1" s="1"/>
  <c r="I607" i="1"/>
  <c r="J607" i="1"/>
  <c r="Z607" i="1"/>
  <c r="AA607" i="1" s="1"/>
  <c r="K607" i="1"/>
  <c r="L607" i="1"/>
  <c r="V607" i="1"/>
  <c r="M607" i="1"/>
  <c r="N607" i="1"/>
  <c r="O607" i="1"/>
  <c r="P607" i="1"/>
  <c r="A608" i="1"/>
  <c r="B608" i="1"/>
  <c r="C608" i="1"/>
  <c r="D608" i="1"/>
  <c r="X608" i="1" s="1"/>
  <c r="E608" i="1"/>
  <c r="F608" i="1"/>
  <c r="G608" i="1"/>
  <c r="H608" i="1"/>
  <c r="I608" i="1"/>
  <c r="J608" i="1"/>
  <c r="Z608" i="1"/>
  <c r="AA608" i="1" s="1"/>
  <c r="K608" i="1"/>
  <c r="L608" i="1"/>
  <c r="M608" i="1"/>
  <c r="N608" i="1"/>
  <c r="O608" i="1"/>
  <c r="P608" i="1"/>
  <c r="Y608" i="1"/>
  <c r="AE608" i="1" s="1"/>
  <c r="A609" i="1"/>
  <c r="B609" i="1"/>
  <c r="C609" i="1"/>
  <c r="D609" i="1"/>
  <c r="X609" i="1"/>
  <c r="E609" i="1"/>
  <c r="F609" i="1"/>
  <c r="G609" i="1"/>
  <c r="H609" i="1"/>
  <c r="Y609" i="1"/>
  <c r="AE609" i="1" s="1"/>
  <c r="I609" i="1"/>
  <c r="J609" i="1"/>
  <c r="Z609" i="1"/>
  <c r="AA609" i="1" s="1"/>
  <c r="K609" i="1"/>
  <c r="L609" i="1"/>
  <c r="V609" i="1" s="1"/>
  <c r="M609" i="1"/>
  <c r="N609" i="1"/>
  <c r="O609" i="1"/>
  <c r="P609" i="1"/>
  <c r="A610" i="1"/>
  <c r="B610" i="1"/>
  <c r="C610" i="1"/>
  <c r="D610" i="1"/>
  <c r="X610" i="1" s="1"/>
  <c r="E610" i="1"/>
  <c r="F610" i="1"/>
  <c r="G610" i="1"/>
  <c r="H610" i="1"/>
  <c r="Y610" i="1"/>
  <c r="AE610" i="1" s="1"/>
  <c r="I610" i="1"/>
  <c r="J610" i="1"/>
  <c r="Z610" i="1"/>
  <c r="AA610" i="1" s="1"/>
  <c r="K610" i="1"/>
  <c r="L610" i="1"/>
  <c r="M610" i="1"/>
  <c r="N610" i="1"/>
  <c r="O610" i="1"/>
  <c r="P610" i="1"/>
  <c r="A611" i="1"/>
  <c r="B611" i="1"/>
  <c r="C611" i="1"/>
  <c r="D611" i="1" s="1"/>
  <c r="X611" i="1" s="1"/>
  <c r="E611" i="1"/>
  <c r="F611" i="1"/>
  <c r="G611" i="1"/>
  <c r="H611" i="1"/>
  <c r="Y611" i="1"/>
  <c r="AE611" i="1"/>
  <c r="I611" i="1"/>
  <c r="J611" i="1"/>
  <c r="Z611" i="1" s="1"/>
  <c r="AA611" i="1" s="1"/>
  <c r="K611" i="1"/>
  <c r="L611" i="1"/>
  <c r="M611" i="1"/>
  <c r="N611" i="1"/>
  <c r="O611" i="1"/>
  <c r="P611" i="1"/>
  <c r="V611" i="1"/>
  <c r="A612" i="1"/>
  <c r="B612" i="1"/>
  <c r="C612" i="1"/>
  <c r="D612" i="1"/>
  <c r="X612" i="1"/>
  <c r="E612" i="1"/>
  <c r="F612" i="1"/>
  <c r="G612" i="1"/>
  <c r="H612" i="1"/>
  <c r="Y612" i="1" s="1"/>
  <c r="AE612" i="1" s="1"/>
  <c r="I612" i="1"/>
  <c r="J612" i="1"/>
  <c r="Z612" i="1" s="1"/>
  <c r="AA612" i="1" s="1"/>
  <c r="K612" i="1"/>
  <c r="L612" i="1"/>
  <c r="V612" i="1" s="1"/>
  <c r="M612" i="1"/>
  <c r="N612" i="1"/>
  <c r="O612" i="1"/>
  <c r="P612" i="1"/>
  <c r="A613" i="1"/>
  <c r="B613" i="1"/>
  <c r="C613" i="1"/>
  <c r="D613" i="1" s="1"/>
  <c r="X613" i="1" s="1"/>
  <c r="E613" i="1"/>
  <c r="F613" i="1"/>
  <c r="R613" i="1" s="1"/>
  <c r="S613" i="1" s="1"/>
  <c r="G613" i="1"/>
  <c r="H613" i="1"/>
  <c r="Y613" i="1" s="1"/>
  <c r="AE613" i="1" s="1"/>
  <c r="I613" i="1"/>
  <c r="J613" i="1"/>
  <c r="Z613" i="1" s="1"/>
  <c r="AA613" i="1" s="1"/>
  <c r="K613" i="1"/>
  <c r="L613" i="1"/>
  <c r="M613" i="1"/>
  <c r="N613" i="1"/>
  <c r="O613" i="1"/>
  <c r="P613" i="1"/>
  <c r="A614" i="1"/>
  <c r="B614" i="1"/>
  <c r="C614" i="1"/>
  <c r="D614" i="1"/>
  <c r="X614" i="1" s="1"/>
  <c r="E614" i="1"/>
  <c r="F614" i="1"/>
  <c r="G614" i="1"/>
  <c r="H614" i="1"/>
  <c r="Y614" i="1" s="1"/>
  <c r="AE614" i="1" s="1"/>
  <c r="I614" i="1"/>
  <c r="J614" i="1"/>
  <c r="Z614" i="1"/>
  <c r="K614" i="1"/>
  <c r="L614" i="1"/>
  <c r="V614" i="1" s="1"/>
  <c r="M614" i="1"/>
  <c r="N614" i="1"/>
  <c r="O614" i="1"/>
  <c r="P614" i="1"/>
  <c r="AA614" i="1"/>
  <c r="A615" i="1"/>
  <c r="B615" i="1"/>
  <c r="C615" i="1"/>
  <c r="D615" i="1"/>
  <c r="X615" i="1" s="1"/>
  <c r="E615" i="1"/>
  <c r="F615" i="1"/>
  <c r="G615" i="1"/>
  <c r="H615" i="1"/>
  <c r="Y615" i="1"/>
  <c r="AE615" i="1"/>
  <c r="I615" i="1"/>
  <c r="J615" i="1"/>
  <c r="Z615" i="1" s="1"/>
  <c r="AA615" i="1" s="1"/>
  <c r="K615" i="1"/>
  <c r="L615" i="1"/>
  <c r="M615" i="1"/>
  <c r="N615" i="1"/>
  <c r="O615" i="1"/>
  <c r="P615" i="1"/>
  <c r="A616" i="1"/>
  <c r="B616" i="1"/>
  <c r="C616" i="1"/>
  <c r="D616" i="1"/>
  <c r="X616" i="1"/>
  <c r="E616" i="1"/>
  <c r="F616" i="1"/>
  <c r="G616" i="1"/>
  <c r="H616" i="1"/>
  <c r="Y616" i="1" s="1"/>
  <c r="AE616" i="1" s="1"/>
  <c r="I616" i="1"/>
  <c r="J616" i="1"/>
  <c r="Z616" i="1" s="1"/>
  <c r="AA616" i="1" s="1"/>
  <c r="K616" i="1"/>
  <c r="L616" i="1"/>
  <c r="M616" i="1"/>
  <c r="N616" i="1"/>
  <c r="O616" i="1"/>
  <c r="P616" i="1"/>
  <c r="A617" i="1"/>
  <c r="B617" i="1"/>
  <c r="C617" i="1"/>
  <c r="D617" i="1"/>
  <c r="X617" i="1" s="1"/>
  <c r="E617" i="1"/>
  <c r="F617" i="1"/>
  <c r="G617" i="1"/>
  <c r="H617" i="1"/>
  <c r="Y617" i="1" s="1"/>
  <c r="AE617" i="1" s="1"/>
  <c r="I617" i="1"/>
  <c r="J617" i="1"/>
  <c r="Z617" i="1"/>
  <c r="AA617" i="1"/>
  <c r="K617" i="1"/>
  <c r="L617" i="1"/>
  <c r="V617" i="1" s="1"/>
  <c r="M617" i="1"/>
  <c r="N617" i="1"/>
  <c r="O617" i="1"/>
  <c r="P617" i="1"/>
  <c r="A618" i="1"/>
  <c r="B618" i="1"/>
  <c r="C618" i="1"/>
  <c r="D618" i="1" s="1"/>
  <c r="X618" i="1" s="1"/>
  <c r="E618" i="1"/>
  <c r="F618" i="1"/>
  <c r="G618" i="1"/>
  <c r="H618" i="1"/>
  <c r="Y618" i="1"/>
  <c r="AE618" i="1"/>
  <c r="I618" i="1"/>
  <c r="J618" i="1"/>
  <c r="Z618" i="1"/>
  <c r="AA618" i="1" s="1"/>
  <c r="K618" i="1"/>
  <c r="L618" i="1"/>
  <c r="M618" i="1"/>
  <c r="N618" i="1"/>
  <c r="O618" i="1"/>
  <c r="P618" i="1"/>
  <c r="A619" i="1"/>
  <c r="B619" i="1"/>
  <c r="C619" i="1"/>
  <c r="D619" i="1"/>
  <c r="X619" i="1"/>
  <c r="E619" i="1"/>
  <c r="F619" i="1"/>
  <c r="G619" i="1"/>
  <c r="H619" i="1"/>
  <c r="Y619" i="1" s="1"/>
  <c r="AE619" i="1" s="1"/>
  <c r="I619" i="1"/>
  <c r="J619" i="1"/>
  <c r="Z619" i="1" s="1"/>
  <c r="AA619" i="1"/>
  <c r="K619" i="1"/>
  <c r="L619" i="1"/>
  <c r="V619" i="1" s="1"/>
  <c r="M619" i="1"/>
  <c r="N619" i="1"/>
  <c r="O619" i="1"/>
  <c r="P619" i="1"/>
  <c r="A620" i="1"/>
  <c r="B620" i="1"/>
  <c r="C620" i="1"/>
  <c r="D620" i="1" s="1"/>
  <c r="X620" i="1" s="1"/>
  <c r="E620" i="1"/>
  <c r="F620" i="1"/>
  <c r="G620" i="1"/>
  <c r="H620" i="1"/>
  <c r="Y620" i="1"/>
  <c r="AE620" i="1" s="1"/>
  <c r="I620" i="1"/>
  <c r="J620" i="1"/>
  <c r="Z620" i="1"/>
  <c r="AA620" i="1"/>
  <c r="K620" i="1"/>
  <c r="L620" i="1"/>
  <c r="V620" i="1" s="1"/>
  <c r="M620" i="1"/>
  <c r="N620" i="1"/>
  <c r="O620" i="1"/>
  <c r="P620" i="1"/>
  <c r="A621" i="1"/>
  <c r="B621" i="1"/>
  <c r="C621" i="1"/>
  <c r="D621" i="1" s="1"/>
  <c r="X621" i="1" s="1"/>
  <c r="E621" i="1"/>
  <c r="F621" i="1"/>
  <c r="R621" i="1"/>
  <c r="S621" i="1"/>
  <c r="G621" i="1"/>
  <c r="H621" i="1"/>
  <c r="Y621" i="1" s="1"/>
  <c r="AE621" i="1" s="1"/>
  <c r="I621" i="1"/>
  <c r="J621" i="1"/>
  <c r="Z621" i="1"/>
  <c r="AA621" i="1"/>
  <c r="K621" i="1"/>
  <c r="T621" i="1"/>
  <c r="L621" i="1"/>
  <c r="M621" i="1"/>
  <c r="N621" i="1"/>
  <c r="O621" i="1"/>
  <c r="P621" i="1"/>
  <c r="V621" i="1"/>
  <c r="A622" i="1"/>
  <c r="B622" i="1"/>
  <c r="C622" i="1"/>
  <c r="D622" i="1"/>
  <c r="X622" i="1" s="1"/>
  <c r="E622" i="1"/>
  <c r="F622" i="1"/>
  <c r="G622" i="1"/>
  <c r="H622" i="1"/>
  <c r="Y622" i="1" s="1"/>
  <c r="AE622" i="1" s="1"/>
  <c r="I622" i="1"/>
  <c r="J622" i="1"/>
  <c r="Z622" i="1"/>
  <c r="AA622" i="1"/>
  <c r="K622" i="1"/>
  <c r="T622" i="1" s="1"/>
  <c r="U622" i="1"/>
  <c r="L622" i="1"/>
  <c r="V622" i="1"/>
  <c r="M622" i="1"/>
  <c r="N622" i="1"/>
  <c r="O622" i="1"/>
  <c r="P622" i="1"/>
  <c r="A623" i="1"/>
  <c r="B623" i="1"/>
  <c r="C623" i="1"/>
  <c r="D623" i="1"/>
  <c r="X623" i="1" s="1"/>
  <c r="E623" i="1"/>
  <c r="F623" i="1"/>
  <c r="G623" i="1"/>
  <c r="H623" i="1"/>
  <c r="Y623" i="1" s="1"/>
  <c r="AE623" i="1"/>
  <c r="I623" i="1"/>
  <c r="J623" i="1"/>
  <c r="Z623" i="1" s="1"/>
  <c r="AA623" i="1" s="1"/>
  <c r="K623" i="1"/>
  <c r="L623" i="1"/>
  <c r="T623" i="1" s="1"/>
  <c r="M623" i="1"/>
  <c r="N623" i="1"/>
  <c r="O623" i="1"/>
  <c r="P623" i="1"/>
  <c r="A624" i="1"/>
  <c r="B624" i="1"/>
  <c r="C624" i="1"/>
  <c r="D624" i="1" s="1"/>
  <c r="X624" i="1" s="1"/>
  <c r="E624" i="1"/>
  <c r="F624" i="1"/>
  <c r="G624" i="1"/>
  <c r="H624" i="1"/>
  <c r="Y624" i="1"/>
  <c r="AE624" i="1" s="1"/>
  <c r="I624" i="1"/>
  <c r="J624" i="1"/>
  <c r="Z624" i="1"/>
  <c r="AA624" i="1" s="1"/>
  <c r="K624" i="1"/>
  <c r="L624" i="1"/>
  <c r="T624" i="1" s="1"/>
  <c r="M624" i="1"/>
  <c r="N624" i="1"/>
  <c r="O624" i="1"/>
  <c r="P624" i="1"/>
  <c r="A625" i="1"/>
  <c r="B625" i="1"/>
  <c r="C625" i="1"/>
  <c r="D625" i="1" s="1"/>
  <c r="X625" i="1" s="1"/>
  <c r="E625" i="1"/>
  <c r="F625" i="1"/>
  <c r="G625" i="1"/>
  <c r="H625" i="1"/>
  <c r="Y625" i="1"/>
  <c r="AE625" i="1"/>
  <c r="I625" i="1"/>
  <c r="J625" i="1"/>
  <c r="Z625" i="1" s="1"/>
  <c r="AA625" i="1" s="1"/>
  <c r="K625" i="1"/>
  <c r="L625" i="1"/>
  <c r="V625" i="1"/>
  <c r="M625" i="1"/>
  <c r="N625" i="1"/>
  <c r="O625" i="1"/>
  <c r="P625" i="1"/>
  <c r="A626" i="1"/>
  <c r="B626" i="1"/>
  <c r="C626" i="1"/>
  <c r="D626" i="1"/>
  <c r="X626" i="1"/>
  <c r="E626" i="1"/>
  <c r="F626" i="1"/>
  <c r="G626" i="1"/>
  <c r="H626" i="1"/>
  <c r="Y626" i="1"/>
  <c r="AE626" i="1" s="1"/>
  <c r="I626" i="1"/>
  <c r="J626" i="1"/>
  <c r="Z626" i="1" s="1"/>
  <c r="AA626" i="1" s="1"/>
  <c r="K626" i="1"/>
  <c r="L626" i="1"/>
  <c r="M626" i="1"/>
  <c r="N626" i="1"/>
  <c r="O626" i="1"/>
  <c r="P626" i="1"/>
  <c r="A627" i="1"/>
  <c r="B627" i="1"/>
  <c r="C627" i="1"/>
  <c r="D627" i="1" s="1"/>
  <c r="X627" i="1" s="1"/>
  <c r="E627" i="1"/>
  <c r="F627" i="1"/>
  <c r="G627" i="1"/>
  <c r="H627" i="1"/>
  <c r="Y627" i="1"/>
  <c r="AE627" i="1" s="1"/>
  <c r="I627" i="1"/>
  <c r="J627" i="1"/>
  <c r="Z627" i="1"/>
  <c r="AA627" i="1" s="1"/>
  <c r="K627" i="1"/>
  <c r="L627" i="1"/>
  <c r="V627" i="1" s="1"/>
  <c r="M627" i="1"/>
  <c r="N627" i="1"/>
  <c r="O627" i="1"/>
  <c r="P627" i="1"/>
  <c r="A628" i="1"/>
  <c r="B628" i="1"/>
  <c r="C628" i="1"/>
  <c r="D628" i="1" s="1"/>
  <c r="X628" i="1" s="1"/>
  <c r="E628" i="1"/>
  <c r="F628" i="1"/>
  <c r="G628" i="1"/>
  <c r="H628" i="1"/>
  <c r="Y628" i="1"/>
  <c r="AE628" i="1"/>
  <c r="I628" i="1"/>
  <c r="J628" i="1"/>
  <c r="Z628" i="1"/>
  <c r="AA628" i="1" s="1"/>
  <c r="K628" i="1"/>
  <c r="L628" i="1"/>
  <c r="M628" i="1"/>
  <c r="N628" i="1"/>
  <c r="O628" i="1"/>
  <c r="P628" i="1"/>
  <c r="V628" i="1"/>
  <c r="A629" i="1"/>
  <c r="B629" i="1"/>
  <c r="C629" i="1"/>
  <c r="D629" i="1"/>
  <c r="X629" i="1"/>
  <c r="E629" i="1"/>
  <c r="F629" i="1"/>
  <c r="G629" i="1"/>
  <c r="H629" i="1"/>
  <c r="Y629" i="1" s="1"/>
  <c r="AE629" i="1" s="1"/>
  <c r="I629" i="1"/>
  <c r="J629" i="1"/>
  <c r="Z629" i="1" s="1"/>
  <c r="AA629" i="1" s="1"/>
  <c r="K629" i="1"/>
  <c r="L629" i="1"/>
  <c r="V629" i="1" s="1"/>
  <c r="M629" i="1"/>
  <c r="N629" i="1"/>
  <c r="O629" i="1"/>
  <c r="P629" i="1"/>
  <c r="A630" i="1"/>
  <c r="B630" i="1"/>
  <c r="C630" i="1"/>
  <c r="D630" i="1" s="1"/>
  <c r="X630" i="1" s="1"/>
  <c r="E630" i="1"/>
  <c r="F630" i="1"/>
  <c r="G630" i="1"/>
  <c r="H630" i="1"/>
  <c r="Y630" i="1" s="1"/>
  <c r="AE630" i="1"/>
  <c r="I630" i="1"/>
  <c r="J630" i="1"/>
  <c r="Z630" i="1"/>
  <c r="AA630" i="1" s="1"/>
  <c r="K630" i="1"/>
  <c r="L630" i="1"/>
  <c r="M630" i="1"/>
  <c r="N630" i="1"/>
  <c r="O630" i="1"/>
  <c r="P630" i="1"/>
  <c r="A631" i="1"/>
  <c r="B631" i="1"/>
  <c r="C631" i="1"/>
  <c r="D631" i="1"/>
  <c r="X631" i="1" s="1"/>
  <c r="E631" i="1"/>
  <c r="F631" i="1"/>
  <c r="G631" i="1"/>
  <c r="H631" i="1"/>
  <c r="Y631" i="1"/>
  <c r="AE631" i="1" s="1"/>
  <c r="I631" i="1"/>
  <c r="J631" i="1"/>
  <c r="Z631" i="1" s="1"/>
  <c r="AA631" i="1" s="1"/>
  <c r="K631" i="1"/>
  <c r="L631" i="1"/>
  <c r="M631" i="1"/>
  <c r="N631" i="1"/>
  <c r="O631" i="1"/>
  <c r="P631" i="1"/>
  <c r="A632" i="1"/>
  <c r="B632" i="1"/>
  <c r="C632" i="1"/>
  <c r="D632" i="1"/>
  <c r="X632" i="1"/>
  <c r="E632" i="1"/>
  <c r="F632" i="1"/>
  <c r="G632" i="1"/>
  <c r="H632" i="1"/>
  <c r="Y632" i="1" s="1"/>
  <c r="AE632" i="1" s="1"/>
  <c r="I632" i="1"/>
  <c r="J632" i="1"/>
  <c r="Z632" i="1" s="1"/>
  <c r="AA632" i="1" s="1"/>
  <c r="K632" i="1"/>
  <c r="L632" i="1"/>
  <c r="T632" i="1" s="1"/>
  <c r="M632" i="1"/>
  <c r="N632" i="1"/>
  <c r="O632" i="1"/>
  <c r="P632" i="1"/>
  <c r="A633" i="1"/>
  <c r="B633" i="1"/>
  <c r="C633" i="1"/>
  <c r="D633" i="1" s="1"/>
  <c r="X633" i="1" s="1"/>
  <c r="E633" i="1"/>
  <c r="F633" i="1"/>
  <c r="G633" i="1"/>
  <c r="H633" i="1"/>
  <c r="Y633" i="1" s="1"/>
  <c r="AE633" i="1"/>
  <c r="I633" i="1"/>
  <c r="J633" i="1"/>
  <c r="Z633" i="1"/>
  <c r="AA633" i="1" s="1"/>
  <c r="K633" i="1"/>
  <c r="L633" i="1"/>
  <c r="V633" i="1" s="1"/>
  <c r="M633" i="1"/>
  <c r="N633" i="1"/>
  <c r="O633" i="1"/>
  <c r="P633" i="1"/>
  <c r="A634" i="1"/>
  <c r="B634" i="1"/>
  <c r="C634" i="1"/>
  <c r="D634" i="1" s="1"/>
  <c r="X634" i="1"/>
  <c r="E634" i="1"/>
  <c r="F634" i="1"/>
  <c r="G634" i="1"/>
  <c r="H634" i="1"/>
  <c r="Y634" i="1"/>
  <c r="AE634" i="1" s="1"/>
  <c r="I634" i="1"/>
  <c r="J634" i="1"/>
  <c r="Z634" i="1" s="1"/>
  <c r="AA634" i="1" s="1"/>
  <c r="K634" i="1"/>
  <c r="L634" i="1"/>
  <c r="M634" i="1"/>
  <c r="N634" i="1"/>
  <c r="O634" i="1"/>
  <c r="P634" i="1"/>
  <c r="A635" i="1"/>
  <c r="B635" i="1"/>
  <c r="C635" i="1"/>
  <c r="D635" i="1"/>
  <c r="X635" i="1" s="1"/>
  <c r="E635" i="1"/>
  <c r="F635" i="1"/>
  <c r="G635" i="1"/>
  <c r="H635" i="1"/>
  <c r="Y635" i="1" s="1"/>
  <c r="AE635" i="1" s="1"/>
  <c r="I635" i="1"/>
  <c r="J635" i="1"/>
  <c r="Z635" i="1"/>
  <c r="AA635" i="1"/>
  <c r="K635" i="1"/>
  <c r="L635" i="1"/>
  <c r="V635" i="1" s="1"/>
  <c r="M635" i="1"/>
  <c r="N635" i="1"/>
  <c r="O635" i="1"/>
  <c r="P635" i="1"/>
  <c r="A636" i="1"/>
  <c r="B636" i="1"/>
  <c r="C636" i="1"/>
  <c r="D636" i="1"/>
  <c r="E636" i="1"/>
  <c r="F636" i="1"/>
  <c r="G636" i="1"/>
  <c r="H636" i="1"/>
  <c r="Y636" i="1" s="1"/>
  <c r="AE636" i="1" s="1"/>
  <c r="I636" i="1"/>
  <c r="J636" i="1"/>
  <c r="Z636" i="1"/>
  <c r="AA636" i="1" s="1"/>
  <c r="K636" i="1"/>
  <c r="L636" i="1"/>
  <c r="M636" i="1"/>
  <c r="N636" i="1"/>
  <c r="O636" i="1"/>
  <c r="P636" i="1"/>
  <c r="V636" i="1"/>
  <c r="X636" i="1"/>
  <c r="A637" i="1"/>
  <c r="B637" i="1"/>
  <c r="C637" i="1"/>
  <c r="D637" i="1"/>
  <c r="X637" i="1" s="1"/>
  <c r="E637" i="1"/>
  <c r="F637" i="1"/>
  <c r="G637" i="1"/>
  <c r="H637" i="1"/>
  <c r="Y637" i="1"/>
  <c r="AE637" i="1" s="1"/>
  <c r="I637" i="1"/>
  <c r="J637" i="1"/>
  <c r="Z637" i="1"/>
  <c r="AA637" i="1" s="1"/>
  <c r="K637" i="1"/>
  <c r="L637" i="1"/>
  <c r="M637" i="1"/>
  <c r="N637" i="1"/>
  <c r="O637" i="1"/>
  <c r="P637" i="1"/>
  <c r="V637" i="1"/>
  <c r="A638" i="1"/>
  <c r="B638" i="1"/>
  <c r="C638" i="1"/>
  <c r="D638" i="1" s="1"/>
  <c r="X638" i="1" s="1"/>
  <c r="E638" i="1"/>
  <c r="F638" i="1"/>
  <c r="G638" i="1"/>
  <c r="H638" i="1"/>
  <c r="Y638" i="1"/>
  <c r="AE638" i="1" s="1"/>
  <c r="I638" i="1"/>
  <c r="J638" i="1"/>
  <c r="Z638" i="1" s="1"/>
  <c r="AA638" i="1" s="1"/>
  <c r="K638" i="1"/>
  <c r="L638" i="1"/>
  <c r="M638" i="1"/>
  <c r="N638" i="1"/>
  <c r="O638" i="1"/>
  <c r="P638" i="1"/>
  <c r="A639" i="1"/>
  <c r="B639" i="1"/>
  <c r="C639" i="1"/>
  <c r="D639" i="1"/>
  <c r="X639" i="1" s="1"/>
  <c r="E639" i="1"/>
  <c r="F639" i="1"/>
  <c r="G639" i="1"/>
  <c r="H639" i="1"/>
  <c r="Y639" i="1" s="1"/>
  <c r="AE639" i="1" s="1"/>
  <c r="I639" i="1"/>
  <c r="J639" i="1"/>
  <c r="Z639" i="1"/>
  <c r="AA639" i="1" s="1"/>
  <c r="K639" i="1"/>
  <c r="L639" i="1"/>
  <c r="M639" i="1"/>
  <c r="N639" i="1"/>
  <c r="O639" i="1"/>
  <c r="P639" i="1"/>
  <c r="A640" i="1"/>
  <c r="B640" i="1"/>
  <c r="C640" i="1"/>
  <c r="D640" i="1" s="1"/>
  <c r="X640" i="1" s="1"/>
  <c r="E640" i="1"/>
  <c r="F640" i="1"/>
  <c r="G640" i="1"/>
  <c r="H640" i="1"/>
  <c r="Y640" i="1" s="1"/>
  <c r="AE640" i="1" s="1"/>
  <c r="I640" i="1"/>
  <c r="J640" i="1"/>
  <c r="Z640" i="1"/>
  <c r="AA640" i="1" s="1"/>
  <c r="K640" i="1"/>
  <c r="L640" i="1"/>
  <c r="M640" i="1"/>
  <c r="N640" i="1"/>
  <c r="O640" i="1"/>
  <c r="P640" i="1"/>
  <c r="A641" i="1"/>
  <c r="B641" i="1"/>
  <c r="C641" i="1"/>
  <c r="D641" i="1" s="1"/>
  <c r="X641" i="1" s="1"/>
  <c r="E641" i="1"/>
  <c r="F641" i="1"/>
  <c r="G641" i="1"/>
  <c r="H641" i="1"/>
  <c r="Y641" i="1" s="1"/>
  <c r="AE641" i="1" s="1"/>
  <c r="I641" i="1"/>
  <c r="J641" i="1"/>
  <c r="Z641" i="1"/>
  <c r="AA641" i="1" s="1"/>
  <c r="K641" i="1"/>
  <c r="L641" i="1"/>
  <c r="V641" i="1"/>
  <c r="M641" i="1"/>
  <c r="N641" i="1"/>
  <c r="O641" i="1"/>
  <c r="P641" i="1"/>
  <c r="A642" i="1"/>
  <c r="B642" i="1"/>
  <c r="C642" i="1"/>
  <c r="D642" i="1"/>
  <c r="X642" i="1" s="1"/>
  <c r="E642" i="1"/>
  <c r="F642" i="1"/>
  <c r="G642" i="1"/>
  <c r="H642" i="1"/>
  <c r="Y642" i="1"/>
  <c r="AE642" i="1" s="1"/>
  <c r="I642" i="1"/>
  <c r="J642" i="1"/>
  <c r="Z642" i="1"/>
  <c r="AA642" i="1"/>
  <c r="K642" i="1"/>
  <c r="L642" i="1"/>
  <c r="M642" i="1"/>
  <c r="N642" i="1"/>
  <c r="O642" i="1"/>
  <c r="P642" i="1"/>
  <c r="A643" i="1"/>
  <c r="B643" i="1"/>
  <c r="C643" i="1"/>
  <c r="D643" i="1" s="1"/>
  <c r="X643" i="1"/>
  <c r="E643" i="1"/>
  <c r="F643" i="1"/>
  <c r="G643" i="1"/>
  <c r="H643" i="1"/>
  <c r="Y643" i="1"/>
  <c r="AE643" i="1"/>
  <c r="I643" i="1"/>
  <c r="J643" i="1"/>
  <c r="Z643" i="1" s="1"/>
  <c r="AA643" i="1" s="1"/>
  <c r="K643" i="1"/>
  <c r="L643" i="1"/>
  <c r="V643" i="1" s="1"/>
  <c r="M643" i="1"/>
  <c r="N643" i="1"/>
  <c r="O643" i="1"/>
  <c r="P643" i="1"/>
  <c r="A644" i="1"/>
  <c r="B644" i="1"/>
  <c r="C644" i="1"/>
  <c r="D644" i="1"/>
  <c r="X644" i="1" s="1"/>
  <c r="E644" i="1"/>
  <c r="F644" i="1"/>
  <c r="G644" i="1"/>
  <c r="H644" i="1"/>
  <c r="I644" i="1"/>
  <c r="J644" i="1"/>
  <c r="Z644" i="1" s="1"/>
  <c r="AA644" i="1" s="1"/>
  <c r="K644" i="1"/>
  <c r="L644" i="1"/>
  <c r="V644" i="1"/>
  <c r="M644" i="1"/>
  <c r="N644" i="1"/>
  <c r="O644" i="1"/>
  <c r="P644" i="1"/>
  <c r="Y644" i="1"/>
  <c r="AE644" i="1" s="1"/>
  <c r="A645" i="1"/>
  <c r="B645" i="1"/>
  <c r="C645" i="1"/>
  <c r="D645" i="1" s="1"/>
  <c r="X645" i="1" s="1"/>
  <c r="E645" i="1"/>
  <c r="F645" i="1"/>
  <c r="G645" i="1"/>
  <c r="H645" i="1"/>
  <c r="Y645" i="1"/>
  <c r="AE645" i="1" s="1"/>
  <c r="I645" i="1"/>
  <c r="J645" i="1"/>
  <c r="Z645" i="1" s="1"/>
  <c r="AA645" i="1" s="1"/>
  <c r="K645" i="1"/>
  <c r="L645" i="1"/>
  <c r="M645" i="1"/>
  <c r="N645" i="1"/>
  <c r="O645" i="1"/>
  <c r="P645" i="1"/>
  <c r="A646" i="1"/>
  <c r="B646" i="1"/>
  <c r="C646" i="1"/>
  <c r="D646" i="1"/>
  <c r="X646" i="1"/>
  <c r="E646" i="1"/>
  <c r="F646" i="1"/>
  <c r="G646" i="1"/>
  <c r="H646" i="1"/>
  <c r="Y646" i="1"/>
  <c r="AE646" i="1" s="1"/>
  <c r="I646" i="1"/>
  <c r="J646" i="1"/>
  <c r="Z646" i="1"/>
  <c r="AA646" i="1" s="1"/>
  <c r="K646" i="1"/>
  <c r="L646" i="1"/>
  <c r="V646" i="1" s="1"/>
  <c r="M646" i="1"/>
  <c r="N646" i="1"/>
  <c r="O646" i="1"/>
  <c r="P646" i="1"/>
  <c r="A647" i="1"/>
  <c r="B647" i="1"/>
  <c r="C647" i="1"/>
  <c r="D647" i="1" s="1"/>
  <c r="X647" i="1" s="1"/>
  <c r="E647" i="1"/>
  <c r="F647" i="1"/>
  <c r="G647" i="1"/>
  <c r="H647" i="1"/>
  <c r="Y647" i="1" s="1"/>
  <c r="AE647" i="1" s="1"/>
  <c r="I647" i="1"/>
  <c r="J647" i="1"/>
  <c r="Z647" i="1" s="1"/>
  <c r="AA647" i="1"/>
  <c r="K647" i="1"/>
  <c r="L647" i="1"/>
  <c r="M647" i="1"/>
  <c r="N647" i="1"/>
  <c r="O647" i="1"/>
  <c r="P647" i="1"/>
  <c r="A648" i="1"/>
  <c r="B648" i="1"/>
  <c r="C648" i="1"/>
  <c r="D648" i="1"/>
  <c r="X648" i="1" s="1"/>
  <c r="E648" i="1"/>
  <c r="F648" i="1"/>
  <c r="R648" i="1" s="1"/>
  <c r="S648" i="1" s="1"/>
  <c r="G648" i="1"/>
  <c r="H648" i="1"/>
  <c r="I648" i="1"/>
  <c r="J648" i="1"/>
  <c r="Z648" i="1" s="1"/>
  <c r="AA648" i="1" s="1"/>
  <c r="K648" i="1"/>
  <c r="L648" i="1"/>
  <c r="M648" i="1"/>
  <c r="N648" i="1"/>
  <c r="O648" i="1"/>
  <c r="P648" i="1"/>
  <c r="Y648" i="1"/>
  <c r="AE648" i="1" s="1"/>
  <c r="A649" i="1"/>
  <c r="B649" i="1"/>
  <c r="C649" i="1"/>
  <c r="D649" i="1"/>
  <c r="E649" i="1"/>
  <c r="F649" i="1"/>
  <c r="R649" i="1" s="1"/>
  <c r="S649" i="1" s="1"/>
  <c r="G649" i="1"/>
  <c r="H649" i="1"/>
  <c r="I649" i="1"/>
  <c r="J649" i="1"/>
  <c r="Z649" i="1"/>
  <c r="AA649" i="1" s="1"/>
  <c r="K649" i="1"/>
  <c r="L649" i="1"/>
  <c r="V649" i="1" s="1"/>
  <c r="M649" i="1"/>
  <c r="N649" i="1"/>
  <c r="O649" i="1"/>
  <c r="P649" i="1"/>
  <c r="X649" i="1"/>
  <c r="Y649" i="1"/>
  <c r="AE649" i="1"/>
  <c r="A650" i="1"/>
  <c r="B650" i="1"/>
  <c r="C650" i="1"/>
  <c r="D650" i="1" s="1"/>
  <c r="X650" i="1"/>
  <c r="E650" i="1"/>
  <c r="F650" i="1"/>
  <c r="R650" i="1" s="1"/>
  <c r="S650" i="1" s="1"/>
  <c r="G650" i="1"/>
  <c r="H650" i="1"/>
  <c r="Y650" i="1"/>
  <c r="AE650" i="1" s="1"/>
  <c r="I650" i="1"/>
  <c r="J650" i="1"/>
  <c r="Z650" i="1" s="1"/>
  <c r="AA650" i="1" s="1"/>
  <c r="K650" i="1"/>
  <c r="L650" i="1"/>
  <c r="M650" i="1"/>
  <c r="N650" i="1"/>
  <c r="O650" i="1"/>
  <c r="P650" i="1"/>
  <c r="A651" i="1"/>
  <c r="B651" i="1"/>
  <c r="C651" i="1"/>
  <c r="D651" i="1" s="1"/>
  <c r="X651" i="1" s="1"/>
  <c r="E651" i="1"/>
  <c r="F651" i="1"/>
  <c r="G651" i="1"/>
  <c r="H651" i="1"/>
  <c r="Y651" i="1" s="1"/>
  <c r="AE651" i="1" s="1"/>
  <c r="I651" i="1"/>
  <c r="J651" i="1"/>
  <c r="Z651" i="1"/>
  <c r="K651" i="1"/>
  <c r="L651" i="1"/>
  <c r="T651" i="1" s="1"/>
  <c r="M651" i="1"/>
  <c r="N651" i="1"/>
  <c r="O651" i="1"/>
  <c r="P651" i="1"/>
  <c r="V651" i="1"/>
  <c r="AA651" i="1"/>
  <c r="A652" i="1"/>
  <c r="B652" i="1"/>
  <c r="C652" i="1"/>
  <c r="D652" i="1" s="1"/>
  <c r="X652" i="1" s="1"/>
  <c r="E652" i="1"/>
  <c r="F652" i="1"/>
  <c r="G652" i="1"/>
  <c r="H652" i="1"/>
  <c r="I652" i="1"/>
  <c r="J652" i="1"/>
  <c r="Z652" i="1" s="1"/>
  <c r="AA652" i="1" s="1"/>
  <c r="K652" i="1"/>
  <c r="T652" i="1" s="1"/>
  <c r="L652" i="1"/>
  <c r="M652" i="1"/>
  <c r="N652" i="1"/>
  <c r="O652" i="1"/>
  <c r="P652" i="1"/>
  <c r="V652" i="1"/>
  <c r="Y652" i="1"/>
  <c r="AE652" i="1"/>
  <c r="A653" i="1"/>
  <c r="B653" i="1"/>
  <c r="C653" i="1"/>
  <c r="D653" i="1" s="1"/>
  <c r="X653" i="1" s="1"/>
  <c r="E653" i="1"/>
  <c r="F653" i="1"/>
  <c r="G653" i="1"/>
  <c r="H653" i="1"/>
  <c r="Y653" i="1" s="1"/>
  <c r="AE653" i="1" s="1"/>
  <c r="I653" i="1"/>
  <c r="J653" i="1"/>
  <c r="Z653" i="1" s="1"/>
  <c r="AA653" i="1" s="1"/>
  <c r="K653" i="1"/>
  <c r="L653" i="1"/>
  <c r="M653" i="1"/>
  <c r="N653" i="1"/>
  <c r="O653" i="1"/>
  <c r="P653" i="1"/>
  <c r="A654" i="1"/>
  <c r="B654" i="1"/>
  <c r="C654" i="1"/>
  <c r="D654" i="1" s="1"/>
  <c r="X654" i="1" s="1"/>
  <c r="E654" i="1"/>
  <c r="F654" i="1"/>
  <c r="G654" i="1"/>
  <c r="H654" i="1"/>
  <c r="Y654" i="1"/>
  <c r="AE654" i="1"/>
  <c r="I654" i="1"/>
  <c r="J654" i="1"/>
  <c r="Z654" i="1" s="1"/>
  <c r="AA654" i="1" s="1"/>
  <c r="K654" i="1"/>
  <c r="L654" i="1"/>
  <c r="V654" i="1"/>
  <c r="M654" i="1"/>
  <c r="N654" i="1"/>
  <c r="O654" i="1"/>
  <c r="P654" i="1"/>
  <c r="A655" i="1"/>
  <c r="B655" i="1"/>
  <c r="C655" i="1"/>
  <c r="D655" i="1"/>
  <c r="E655" i="1"/>
  <c r="R655" i="1" s="1"/>
  <c r="S655" i="1" s="1"/>
  <c r="F655" i="1"/>
  <c r="G655" i="1"/>
  <c r="H655" i="1"/>
  <c r="Y655" i="1"/>
  <c r="AE655" i="1"/>
  <c r="I655" i="1"/>
  <c r="J655" i="1"/>
  <c r="Z655" i="1" s="1"/>
  <c r="AA655" i="1" s="1"/>
  <c r="K655" i="1"/>
  <c r="L655" i="1"/>
  <c r="M655" i="1"/>
  <c r="N655" i="1"/>
  <c r="O655" i="1"/>
  <c r="P655" i="1"/>
  <c r="X655" i="1"/>
  <c r="A656" i="1"/>
  <c r="B656" i="1"/>
  <c r="C656" i="1"/>
  <c r="D656" i="1"/>
  <c r="E656" i="1"/>
  <c r="R656" i="1" s="1"/>
  <c r="S656" i="1" s="1"/>
  <c r="F656" i="1"/>
  <c r="G656" i="1"/>
  <c r="H656" i="1"/>
  <c r="I656" i="1"/>
  <c r="J656" i="1"/>
  <c r="Z656" i="1"/>
  <c r="AA656" i="1" s="1"/>
  <c r="K656" i="1"/>
  <c r="L656" i="1"/>
  <c r="M656" i="1"/>
  <c r="N656" i="1"/>
  <c r="O656" i="1"/>
  <c r="P656" i="1"/>
  <c r="X656" i="1"/>
  <c r="Y656" i="1"/>
  <c r="AE656" i="1"/>
  <c r="A657" i="1"/>
  <c r="B657" i="1"/>
  <c r="C657" i="1"/>
  <c r="D657" i="1" s="1"/>
  <c r="X657" i="1" s="1"/>
  <c r="E657" i="1"/>
  <c r="F657" i="1"/>
  <c r="R657" i="1"/>
  <c r="S657" i="1" s="1"/>
  <c r="G657" i="1"/>
  <c r="H657" i="1"/>
  <c r="Y657" i="1" s="1"/>
  <c r="AE657" i="1" s="1"/>
  <c r="I657" i="1"/>
  <c r="J657" i="1"/>
  <c r="Z657" i="1"/>
  <c r="AA657" i="1" s="1"/>
  <c r="K657" i="1"/>
  <c r="L657" i="1"/>
  <c r="V657" i="1" s="1"/>
  <c r="M657" i="1"/>
  <c r="N657" i="1"/>
  <c r="O657" i="1"/>
  <c r="P657" i="1"/>
  <c r="A658" i="1"/>
  <c r="B658" i="1"/>
  <c r="C658" i="1"/>
  <c r="D658" i="1" s="1"/>
  <c r="X658" i="1" s="1"/>
  <c r="E658" i="1"/>
  <c r="F658" i="1"/>
  <c r="R658" i="1"/>
  <c r="S658" i="1"/>
  <c r="G658" i="1"/>
  <c r="H658" i="1"/>
  <c r="Y658" i="1" s="1"/>
  <c r="AE658" i="1" s="1"/>
  <c r="I658" i="1"/>
  <c r="J658" i="1"/>
  <c r="Z658" i="1" s="1"/>
  <c r="AA658" i="1" s="1"/>
  <c r="K658" i="1"/>
  <c r="L658" i="1"/>
  <c r="M658" i="1"/>
  <c r="N658" i="1"/>
  <c r="O658" i="1"/>
  <c r="P658" i="1"/>
  <c r="A659" i="1"/>
  <c r="B659" i="1"/>
  <c r="C659" i="1"/>
  <c r="D659" i="1"/>
  <c r="X659" i="1" s="1"/>
  <c r="E659" i="1"/>
  <c r="F659" i="1"/>
  <c r="G659" i="1"/>
  <c r="H659" i="1"/>
  <c r="Y659" i="1" s="1"/>
  <c r="AE659" i="1" s="1"/>
  <c r="I659" i="1"/>
  <c r="J659" i="1"/>
  <c r="Z659" i="1" s="1"/>
  <c r="AA659" i="1" s="1"/>
  <c r="K659" i="1"/>
  <c r="L659" i="1"/>
  <c r="M659" i="1"/>
  <c r="N659" i="1"/>
  <c r="O659" i="1"/>
  <c r="P659" i="1"/>
  <c r="R659" i="1"/>
  <c r="S659" i="1" s="1"/>
  <c r="T659" i="1"/>
  <c r="V659" i="1"/>
  <c r="A660" i="1"/>
  <c r="B660" i="1"/>
  <c r="C660" i="1"/>
  <c r="D660" i="1"/>
  <c r="E660" i="1"/>
  <c r="F660" i="1"/>
  <c r="G660" i="1"/>
  <c r="H660" i="1"/>
  <c r="I660" i="1"/>
  <c r="J660" i="1"/>
  <c r="Z660" i="1" s="1"/>
  <c r="AA660" i="1"/>
  <c r="K660" i="1"/>
  <c r="L660" i="1"/>
  <c r="M660" i="1"/>
  <c r="N660" i="1"/>
  <c r="O660" i="1"/>
  <c r="P660" i="1"/>
  <c r="V660" i="1"/>
  <c r="X660" i="1"/>
  <c r="Y660" i="1"/>
  <c r="AE660" i="1" s="1"/>
  <c r="A661" i="1"/>
  <c r="B661" i="1"/>
  <c r="C661" i="1"/>
  <c r="D661" i="1"/>
  <c r="X661" i="1" s="1"/>
  <c r="E661" i="1"/>
  <c r="F661" i="1"/>
  <c r="G661" i="1"/>
  <c r="H661" i="1"/>
  <c r="Y661" i="1"/>
  <c r="AE661" i="1"/>
  <c r="I661" i="1"/>
  <c r="J661" i="1"/>
  <c r="Z661" i="1" s="1"/>
  <c r="AA661" i="1" s="1"/>
  <c r="K661" i="1"/>
  <c r="L661" i="1"/>
  <c r="M661" i="1"/>
  <c r="N661" i="1"/>
  <c r="O661" i="1"/>
  <c r="P661" i="1"/>
  <c r="A662" i="1"/>
  <c r="B662" i="1"/>
  <c r="C662" i="1"/>
  <c r="D662" i="1"/>
  <c r="X662" i="1"/>
  <c r="E662" i="1"/>
  <c r="F662" i="1"/>
  <c r="G662" i="1"/>
  <c r="H662" i="1"/>
  <c r="Y662" i="1"/>
  <c r="AE662" i="1" s="1"/>
  <c r="I662" i="1"/>
  <c r="J662" i="1"/>
  <c r="Z662" i="1"/>
  <c r="AA662" i="1" s="1"/>
  <c r="K662" i="1"/>
  <c r="L662" i="1"/>
  <c r="V662" i="1" s="1"/>
  <c r="M662" i="1"/>
  <c r="N662" i="1"/>
  <c r="O662" i="1"/>
  <c r="P662" i="1"/>
  <c r="A663" i="1"/>
  <c r="B663" i="1"/>
  <c r="C663" i="1"/>
  <c r="D663" i="1" s="1"/>
  <c r="X663" i="1" s="1"/>
  <c r="E663" i="1"/>
  <c r="F663" i="1"/>
  <c r="R663" i="1"/>
  <c r="S663" i="1"/>
  <c r="G663" i="1"/>
  <c r="H663" i="1"/>
  <c r="Y663" i="1" s="1"/>
  <c r="AE663" i="1" s="1"/>
  <c r="I663" i="1"/>
  <c r="J663" i="1"/>
  <c r="Z663" i="1"/>
  <c r="K663" i="1"/>
  <c r="L663" i="1"/>
  <c r="M663" i="1"/>
  <c r="N663" i="1"/>
  <c r="O663" i="1"/>
  <c r="P663" i="1"/>
  <c r="AA663" i="1"/>
  <c r="A664" i="1"/>
  <c r="B664" i="1"/>
  <c r="C664" i="1"/>
  <c r="D664" i="1" s="1"/>
  <c r="X664" i="1" s="1"/>
  <c r="E664" i="1"/>
  <c r="R664" i="1" s="1"/>
  <c r="S664" i="1" s="1"/>
  <c r="F664" i="1"/>
  <c r="G664" i="1"/>
  <c r="H664" i="1"/>
  <c r="Y664" i="1" s="1"/>
  <c r="AE664" i="1" s="1"/>
  <c r="I664" i="1"/>
  <c r="J664" i="1"/>
  <c r="Z664" i="1" s="1"/>
  <c r="AA664" i="1" s="1"/>
  <c r="K664" i="1"/>
  <c r="L664" i="1"/>
  <c r="M664" i="1"/>
  <c r="N664" i="1"/>
  <c r="O664" i="1"/>
  <c r="P664" i="1"/>
  <c r="A665" i="1"/>
  <c r="B665" i="1"/>
  <c r="C665" i="1"/>
  <c r="D665" i="1"/>
  <c r="X665" i="1" s="1"/>
  <c r="E665" i="1"/>
  <c r="F665" i="1"/>
  <c r="R665" i="1" s="1"/>
  <c r="S665" i="1" s="1"/>
  <c r="G665" i="1"/>
  <c r="H665" i="1"/>
  <c r="Y665" i="1" s="1"/>
  <c r="I665" i="1"/>
  <c r="J665" i="1"/>
  <c r="Z665" i="1" s="1"/>
  <c r="AA665" i="1" s="1"/>
  <c r="K665" i="1"/>
  <c r="L665" i="1"/>
  <c r="V665" i="1" s="1"/>
  <c r="M665" i="1"/>
  <c r="N665" i="1"/>
  <c r="O665" i="1"/>
  <c r="P665" i="1"/>
  <c r="AE665" i="1"/>
  <c r="A666" i="1"/>
  <c r="B666" i="1"/>
  <c r="C666" i="1"/>
  <c r="D666" i="1" s="1"/>
  <c r="X666" i="1"/>
  <c r="E666" i="1"/>
  <c r="R666" i="1" s="1"/>
  <c r="S666" i="1" s="1"/>
  <c r="F666" i="1"/>
  <c r="G666" i="1"/>
  <c r="H666" i="1"/>
  <c r="Y666" i="1" s="1"/>
  <c r="AE666" i="1"/>
  <c r="I666" i="1"/>
  <c r="J666" i="1"/>
  <c r="Z666" i="1"/>
  <c r="AA666" i="1" s="1"/>
  <c r="K666" i="1"/>
  <c r="L666" i="1"/>
  <c r="M666" i="1"/>
  <c r="N666" i="1"/>
  <c r="O666" i="1"/>
  <c r="P666" i="1"/>
  <c r="V666" i="1"/>
  <c r="A667" i="1"/>
  <c r="B667" i="1"/>
  <c r="C667" i="1"/>
  <c r="D667" i="1" s="1"/>
  <c r="X667" i="1"/>
  <c r="E667" i="1"/>
  <c r="R667" i="1" s="1"/>
  <c r="S667" i="1" s="1"/>
  <c r="F667" i="1"/>
  <c r="G667" i="1"/>
  <c r="H667" i="1"/>
  <c r="Y667" i="1" s="1"/>
  <c r="AE667" i="1" s="1"/>
  <c r="I667" i="1"/>
  <c r="J667" i="1"/>
  <c r="K667" i="1"/>
  <c r="L667" i="1"/>
  <c r="V667" i="1" s="1"/>
  <c r="M667" i="1"/>
  <c r="N667" i="1"/>
  <c r="O667" i="1"/>
  <c r="P667" i="1"/>
  <c r="Z667" i="1"/>
  <c r="AA667" i="1" s="1"/>
  <c r="A668" i="1"/>
  <c r="B668" i="1"/>
  <c r="C668" i="1"/>
  <c r="D668" i="1"/>
  <c r="X668" i="1" s="1"/>
  <c r="E668" i="1"/>
  <c r="F668" i="1"/>
  <c r="G668" i="1"/>
  <c r="H668" i="1"/>
  <c r="Y668" i="1" s="1"/>
  <c r="AE668" i="1" s="1"/>
  <c r="I668" i="1"/>
  <c r="J668" i="1"/>
  <c r="Z668" i="1"/>
  <c r="AA668" i="1" s="1"/>
  <c r="K668" i="1"/>
  <c r="L668" i="1"/>
  <c r="T668" i="1" s="1"/>
  <c r="M668" i="1"/>
  <c r="N668" i="1"/>
  <c r="O668" i="1"/>
  <c r="P668" i="1"/>
  <c r="R668" i="1"/>
  <c r="S668" i="1" s="1"/>
  <c r="A669" i="1"/>
  <c r="B669" i="1"/>
  <c r="C669" i="1"/>
  <c r="D669" i="1" s="1"/>
  <c r="X669" i="1" s="1"/>
  <c r="E669" i="1"/>
  <c r="F669" i="1"/>
  <c r="G669" i="1"/>
  <c r="H669" i="1"/>
  <c r="Y669" i="1" s="1"/>
  <c r="AE669" i="1" s="1"/>
  <c r="I669" i="1"/>
  <c r="J669" i="1"/>
  <c r="Z669" i="1" s="1"/>
  <c r="AA669" i="1" s="1"/>
  <c r="K669" i="1"/>
  <c r="L669" i="1"/>
  <c r="M669" i="1"/>
  <c r="N669" i="1"/>
  <c r="O669" i="1"/>
  <c r="P669" i="1"/>
  <c r="R669" i="1"/>
  <c r="S669" i="1" s="1"/>
  <c r="A670" i="1"/>
  <c r="B670" i="1"/>
  <c r="C670" i="1"/>
  <c r="D670" i="1"/>
  <c r="X670" i="1" s="1"/>
  <c r="E670" i="1"/>
  <c r="F670" i="1"/>
  <c r="G670" i="1"/>
  <c r="H670" i="1"/>
  <c r="Y670" i="1"/>
  <c r="AE670" i="1" s="1"/>
  <c r="I670" i="1"/>
  <c r="J670" i="1"/>
  <c r="Z670" i="1" s="1"/>
  <c r="AA670" i="1" s="1"/>
  <c r="K670" i="1"/>
  <c r="L670" i="1"/>
  <c r="M670" i="1"/>
  <c r="N670" i="1"/>
  <c r="O670" i="1"/>
  <c r="P670" i="1"/>
  <c r="R670" i="1"/>
  <c r="S670" i="1" s="1"/>
  <c r="A671" i="1"/>
  <c r="B671" i="1"/>
  <c r="C671" i="1"/>
  <c r="D671" i="1" s="1"/>
  <c r="X671" i="1" s="1"/>
  <c r="E671" i="1"/>
  <c r="F671" i="1"/>
  <c r="G671" i="1"/>
  <c r="H671" i="1"/>
  <c r="Y671" i="1"/>
  <c r="I671" i="1"/>
  <c r="J671" i="1"/>
  <c r="K671" i="1"/>
  <c r="L671" i="1"/>
  <c r="M671" i="1"/>
  <c r="N671" i="1"/>
  <c r="O671" i="1"/>
  <c r="P671" i="1"/>
  <c r="R671" i="1"/>
  <c r="S671" i="1" s="1"/>
  <c r="Z671" i="1"/>
  <c r="AA671" i="1" s="1"/>
  <c r="AE671" i="1"/>
  <c r="A672" i="1"/>
  <c r="B672" i="1"/>
  <c r="C672" i="1"/>
  <c r="D672" i="1"/>
  <c r="X672" i="1" s="1"/>
  <c r="E672" i="1"/>
  <c r="F672" i="1"/>
  <c r="G672" i="1"/>
  <c r="H672" i="1"/>
  <c r="Y672" i="1"/>
  <c r="AE672" i="1" s="1"/>
  <c r="I672" i="1"/>
  <c r="J672" i="1"/>
  <c r="K672" i="1"/>
  <c r="L672" i="1"/>
  <c r="M672" i="1"/>
  <c r="N672" i="1"/>
  <c r="O672" i="1"/>
  <c r="P672" i="1"/>
  <c r="V672" i="1"/>
  <c r="Z672" i="1"/>
  <c r="AA672" i="1" s="1"/>
  <c r="A673" i="1"/>
  <c r="B673" i="1"/>
  <c r="C673" i="1"/>
  <c r="D673" i="1"/>
  <c r="X673" i="1"/>
  <c r="E673" i="1"/>
  <c r="F673" i="1"/>
  <c r="R673" i="1" s="1"/>
  <c r="S673" i="1" s="1"/>
  <c r="G673" i="1"/>
  <c r="H673" i="1"/>
  <c r="Y673" i="1"/>
  <c r="AE673" i="1"/>
  <c r="I673" i="1"/>
  <c r="J673" i="1"/>
  <c r="Z673" i="1" s="1"/>
  <c r="AA673" i="1" s="1"/>
  <c r="K673" i="1"/>
  <c r="L673" i="1"/>
  <c r="V673" i="1"/>
  <c r="M673" i="1"/>
  <c r="N673" i="1"/>
  <c r="O673" i="1"/>
  <c r="P673" i="1"/>
  <c r="A674" i="1"/>
  <c r="B674" i="1"/>
  <c r="C674" i="1"/>
  <c r="D674" i="1"/>
  <c r="X674" i="1"/>
  <c r="E674" i="1"/>
  <c r="F674" i="1"/>
  <c r="R674" i="1" s="1"/>
  <c r="S674" i="1" s="1"/>
  <c r="G674" i="1"/>
  <c r="H674" i="1"/>
  <c r="Y674" i="1" s="1"/>
  <c r="AE674" i="1"/>
  <c r="I674" i="1"/>
  <c r="J674" i="1"/>
  <c r="K674" i="1"/>
  <c r="L674" i="1"/>
  <c r="M674" i="1"/>
  <c r="N674" i="1"/>
  <c r="O674" i="1"/>
  <c r="P674" i="1"/>
  <c r="V674" i="1"/>
  <c r="Z674" i="1"/>
  <c r="AA674" i="1" s="1"/>
  <c r="A675" i="1"/>
  <c r="B675" i="1"/>
  <c r="C675" i="1"/>
  <c r="D675" i="1" s="1"/>
  <c r="X675" i="1" s="1"/>
  <c r="E675" i="1"/>
  <c r="F675" i="1"/>
  <c r="G675" i="1"/>
  <c r="H675" i="1"/>
  <c r="Y675" i="1" s="1"/>
  <c r="I675" i="1"/>
  <c r="J675" i="1"/>
  <c r="Z675" i="1" s="1"/>
  <c r="AA675" i="1"/>
  <c r="K675" i="1"/>
  <c r="L675" i="1"/>
  <c r="M675" i="1"/>
  <c r="N675" i="1"/>
  <c r="O675" i="1"/>
  <c r="P675" i="1"/>
  <c r="V675" i="1"/>
  <c r="AE675" i="1"/>
  <c r="A676" i="1"/>
  <c r="B676" i="1"/>
  <c r="C676" i="1"/>
  <c r="D676" i="1"/>
  <c r="X676" i="1" s="1"/>
  <c r="E676" i="1"/>
  <c r="F676" i="1"/>
  <c r="G676" i="1"/>
  <c r="H676" i="1"/>
  <c r="Y676" i="1" s="1"/>
  <c r="AE676" i="1" s="1"/>
  <c r="I676" i="1"/>
  <c r="J676" i="1"/>
  <c r="Z676" i="1" s="1"/>
  <c r="AA676" i="1"/>
  <c r="K676" i="1"/>
  <c r="L676" i="1"/>
  <c r="M676" i="1"/>
  <c r="N676" i="1"/>
  <c r="O676" i="1"/>
  <c r="P676" i="1"/>
  <c r="A677" i="1"/>
  <c r="B677" i="1"/>
  <c r="C677" i="1"/>
  <c r="D677" i="1"/>
  <c r="X677" i="1" s="1"/>
  <c r="E677" i="1"/>
  <c r="F677" i="1"/>
  <c r="G677" i="1"/>
  <c r="H677" i="1"/>
  <c r="Y677" i="1"/>
  <c r="I677" i="1"/>
  <c r="J677" i="1"/>
  <c r="Z677" i="1" s="1"/>
  <c r="AA677" i="1" s="1"/>
  <c r="K677" i="1"/>
  <c r="L677" i="1"/>
  <c r="V677" i="1" s="1"/>
  <c r="M677" i="1"/>
  <c r="N677" i="1"/>
  <c r="O677" i="1"/>
  <c r="P677" i="1"/>
  <c r="R677" i="1"/>
  <c r="S677" i="1" s="1"/>
  <c r="AE677" i="1"/>
  <c r="A678" i="1"/>
  <c r="B678" i="1"/>
  <c r="C678" i="1"/>
  <c r="D678" i="1" s="1"/>
  <c r="X678" i="1" s="1"/>
  <c r="E678" i="1"/>
  <c r="F678" i="1"/>
  <c r="R678" i="1" s="1"/>
  <c r="S678" i="1" s="1"/>
  <c r="G678" i="1"/>
  <c r="H678" i="1"/>
  <c r="Y678" i="1" s="1"/>
  <c r="AE678" i="1"/>
  <c r="I678" i="1"/>
  <c r="J678" i="1"/>
  <c r="K678" i="1"/>
  <c r="L678" i="1"/>
  <c r="M678" i="1"/>
  <c r="N678" i="1"/>
  <c r="O678" i="1"/>
  <c r="P678" i="1"/>
  <c r="Z678" i="1"/>
  <c r="AA678" i="1" s="1"/>
  <c r="A679" i="1"/>
  <c r="B679" i="1"/>
  <c r="C679" i="1"/>
  <c r="D679" i="1"/>
  <c r="X679" i="1" s="1"/>
  <c r="E679" i="1"/>
  <c r="F679" i="1"/>
  <c r="R679" i="1" s="1"/>
  <c r="G679" i="1"/>
  <c r="H679" i="1"/>
  <c r="Y679" i="1"/>
  <c r="AE679" i="1" s="1"/>
  <c r="I679" i="1"/>
  <c r="J679" i="1"/>
  <c r="K679" i="1"/>
  <c r="L679" i="1"/>
  <c r="M679" i="1"/>
  <c r="N679" i="1"/>
  <c r="O679" i="1"/>
  <c r="P679" i="1"/>
  <c r="S679" i="1"/>
  <c r="Z679" i="1"/>
  <c r="AA679" i="1" s="1"/>
  <c r="A680" i="1"/>
  <c r="B680" i="1"/>
  <c r="C680" i="1"/>
  <c r="D680" i="1" s="1"/>
  <c r="X680" i="1"/>
  <c r="E680" i="1"/>
  <c r="F680" i="1"/>
  <c r="R680" i="1" s="1"/>
  <c r="S680" i="1" s="1"/>
  <c r="G680" i="1"/>
  <c r="H680" i="1"/>
  <c r="Y680" i="1" s="1"/>
  <c r="AE680" i="1"/>
  <c r="I680" i="1"/>
  <c r="J680" i="1"/>
  <c r="Z680" i="1"/>
  <c r="AA680" i="1" s="1"/>
  <c r="K680" i="1"/>
  <c r="L680" i="1"/>
  <c r="V680" i="1" s="1"/>
  <c r="M680" i="1"/>
  <c r="N680" i="1"/>
  <c r="O680" i="1"/>
  <c r="P680" i="1"/>
  <c r="A681" i="1"/>
  <c r="B681" i="1"/>
  <c r="C681" i="1"/>
  <c r="D681" i="1" s="1"/>
  <c r="X681" i="1"/>
  <c r="E681" i="1"/>
  <c r="F681" i="1"/>
  <c r="R681" i="1" s="1"/>
  <c r="S681" i="1" s="1"/>
  <c r="G681" i="1"/>
  <c r="H681" i="1"/>
  <c r="Y681" i="1" s="1"/>
  <c r="AE681" i="1" s="1"/>
  <c r="I681" i="1"/>
  <c r="J681" i="1"/>
  <c r="K681" i="1"/>
  <c r="L681" i="1"/>
  <c r="M681" i="1"/>
  <c r="N681" i="1"/>
  <c r="O681" i="1"/>
  <c r="P681" i="1"/>
  <c r="Z681" i="1"/>
  <c r="AA681" i="1" s="1"/>
  <c r="A682" i="1"/>
  <c r="B682" i="1"/>
  <c r="C682" i="1"/>
  <c r="D682" i="1" s="1"/>
  <c r="X682" i="1" s="1"/>
  <c r="E682" i="1"/>
  <c r="F682" i="1"/>
  <c r="G682" i="1"/>
  <c r="H682" i="1"/>
  <c r="Y682" i="1"/>
  <c r="AE682" i="1" s="1"/>
  <c r="I682" i="1"/>
  <c r="J682" i="1"/>
  <c r="Z682" i="1"/>
  <c r="AA682" i="1" s="1"/>
  <c r="K682" i="1"/>
  <c r="L682" i="1"/>
  <c r="M682" i="1"/>
  <c r="N682" i="1"/>
  <c r="O682" i="1"/>
  <c r="P682" i="1"/>
  <c r="R682" i="1"/>
  <c r="S682" i="1" s="1"/>
  <c r="V682" i="1"/>
  <c r="A683" i="1"/>
  <c r="B683" i="1"/>
  <c r="C683" i="1"/>
  <c r="D683" i="1"/>
  <c r="X683" i="1" s="1"/>
  <c r="E683" i="1"/>
  <c r="F683" i="1"/>
  <c r="G683" i="1"/>
  <c r="H683" i="1"/>
  <c r="Y683" i="1" s="1"/>
  <c r="AE683" i="1" s="1"/>
  <c r="I683" i="1"/>
  <c r="J683" i="1"/>
  <c r="Z683" i="1" s="1"/>
  <c r="AA683" i="1" s="1"/>
  <c r="K683" i="1"/>
  <c r="L683" i="1"/>
  <c r="M683" i="1"/>
  <c r="N683" i="1"/>
  <c r="O683" i="1"/>
  <c r="P683" i="1"/>
  <c r="V683" i="1"/>
  <c r="A684" i="1"/>
  <c r="B684" i="1"/>
  <c r="C684" i="1"/>
  <c r="D684" i="1" s="1"/>
  <c r="X684" i="1" s="1"/>
  <c r="E684" i="1"/>
  <c r="F684" i="1"/>
  <c r="R684" i="1" s="1"/>
  <c r="S684" i="1" s="1"/>
  <c r="G684" i="1"/>
  <c r="H684" i="1"/>
  <c r="Y684" i="1" s="1"/>
  <c r="AE684" i="1" s="1"/>
  <c r="I684" i="1"/>
  <c r="J684" i="1"/>
  <c r="Z684" i="1"/>
  <c r="AA684" i="1" s="1"/>
  <c r="K684" i="1"/>
  <c r="L684" i="1"/>
  <c r="M684" i="1"/>
  <c r="N684" i="1"/>
  <c r="O684" i="1"/>
  <c r="P684" i="1"/>
  <c r="V684" i="1"/>
  <c r="A685" i="1"/>
  <c r="B685" i="1"/>
  <c r="C685" i="1"/>
  <c r="D685" i="1" s="1"/>
  <c r="X685" i="1" s="1"/>
  <c r="E685" i="1"/>
  <c r="R685" i="1" s="1"/>
  <c r="S685" i="1" s="1"/>
  <c r="F685" i="1"/>
  <c r="G685" i="1"/>
  <c r="H685" i="1"/>
  <c r="Y685" i="1" s="1"/>
  <c r="I685" i="1"/>
  <c r="J685" i="1"/>
  <c r="Z685" i="1"/>
  <c r="AA685" i="1" s="1"/>
  <c r="K685" i="1"/>
  <c r="L685" i="1"/>
  <c r="M685" i="1"/>
  <c r="N685" i="1"/>
  <c r="O685" i="1"/>
  <c r="P685" i="1"/>
  <c r="V685" i="1"/>
  <c r="AE685" i="1"/>
  <c r="A686" i="1"/>
  <c r="B686" i="1"/>
  <c r="C686" i="1"/>
  <c r="D686" i="1"/>
  <c r="X686" i="1" s="1"/>
  <c r="E686" i="1"/>
  <c r="F686" i="1"/>
  <c r="G686" i="1"/>
  <c r="H686" i="1"/>
  <c r="Y686" i="1" s="1"/>
  <c r="AE686" i="1" s="1"/>
  <c r="I686" i="1"/>
  <c r="J686" i="1"/>
  <c r="Z686" i="1" s="1"/>
  <c r="K686" i="1"/>
  <c r="L686" i="1"/>
  <c r="M686" i="1"/>
  <c r="N686" i="1"/>
  <c r="O686" i="1"/>
  <c r="P686" i="1"/>
  <c r="AA686" i="1"/>
  <c r="A687" i="1"/>
  <c r="B687" i="1"/>
  <c r="C687" i="1"/>
  <c r="D687" i="1" s="1"/>
  <c r="X687" i="1" s="1"/>
  <c r="E687" i="1"/>
  <c r="F687" i="1"/>
  <c r="G687" i="1"/>
  <c r="H687" i="1"/>
  <c r="Y687" i="1" s="1"/>
  <c r="AE687" i="1" s="1"/>
  <c r="I687" i="1"/>
  <c r="J687" i="1"/>
  <c r="K687" i="1"/>
  <c r="L687" i="1"/>
  <c r="M687" i="1"/>
  <c r="N687" i="1"/>
  <c r="O687" i="1"/>
  <c r="P687" i="1"/>
  <c r="R687" i="1"/>
  <c r="S687" i="1"/>
  <c r="Z687" i="1"/>
  <c r="AA687" i="1" s="1"/>
  <c r="A688" i="1"/>
  <c r="B688" i="1"/>
  <c r="C688" i="1"/>
  <c r="D688" i="1" s="1"/>
  <c r="X688" i="1" s="1"/>
  <c r="E688" i="1"/>
  <c r="F688" i="1"/>
  <c r="R688" i="1"/>
  <c r="S688" i="1" s="1"/>
  <c r="G688" i="1"/>
  <c r="H688" i="1"/>
  <c r="Y688" i="1"/>
  <c r="AE688" i="1" s="1"/>
  <c r="I688" i="1"/>
  <c r="J688" i="1"/>
  <c r="K688" i="1"/>
  <c r="L688" i="1"/>
  <c r="M688" i="1"/>
  <c r="N688" i="1"/>
  <c r="O688" i="1"/>
  <c r="P688" i="1"/>
  <c r="Z688" i="1"/>
  <c r="AA688" i="1" s="1"/>
  <c r="A689" i="1"/>
  <c r="B689" i="1"/>
  <c r="C689" i="1"/>
  <c r="D689" i="1"/>
  <c r="X689" i="1" s="1"/>
  <c r="E689" i="1"/>
  <c r="F689" i="1"/>
  <c r="G689" i="1"/>
  <c r="H689" i="1"/>
  <c r="Y689" i="1"/>
  <c r="AE689" i="1" s="1"/>
  <c r="I689" i="1"/>
  <c r="J689" i="1"/>
  <c r="K689" i="1"/>
  <c r="L689" i="1"/>
  <c r="M689" i="1"/>
  <c r="N689" i="1"/>
  <c r="O689" i="1"/>
  <c r="P689" i="1"/>
  <c r="Z689" i="1"/>
  <c r="AA689" i="1" s="1"/>
  <c r="A690" i="1"/>
  <c r="B690" i="1"/>
  <c r="C690" i="1"/>
  <c r="D690" i="1"/>
  <c r="X690" i="1" s="1"/>
  <c r="E690" i="1"/>
  <c r="F690" i="1"/>
  <c r="R690" i="1" s="1"/>
  <c r="S690" i="1" s="1"/>
  <c r="G690" i="1"/>
  <c r="H690" i="1"/>
  <c r="Y690" i="1"/>
  <c r="AE690" i="1" s="1"/>
  <c r="I690" i="1"/>
  <c r="J690" i="1"/>
  <c r="Z690" i="1" s="1"/>
  <c r="AA690" i="1" s="1"/>
  <c r="K690" i="1"/>
  <c r="L690" i="1"/>
  <c r="M690" i="1"/>
  <c r="N690" i="1"/>
  <c r="O690" i="1"/>
  <c r="P690" i="1"/>
  <c r="V690" i="1"/>
  <c r="A691" i="1"/>
  <c r="B691" i="1"/>
  <c r="C691" i="1"/>
  <c r="D691" i="1"/>
  <c r="X691" i="1"/>
  <c r="E691" i="1"/>
  <c r="F691" i="1"/>
  <c r="R691" i="1" s="1"/>
  <c r="S691" i="1" s="1"/>
  <c r="G691" i="1"/>
  <c r="H691" i="1"/>
  <c r="Y691" i="1"/>
  <c r="AE691" i="1" s="1"/>
  <c r="I691" i="1"/>
  <c r="J691" i="1"/>
  <c r="Z691" i="1"/>
  <c r="AA691" i="1" s="1"/>
  <c r="K691" i="1"/>
  <c r="L691" i="1"/>
  <c r="M691" i="1"/>
  <c r="N691" i="1"/>
  <c r="O691" i="1"/>
  <c r="P691" i="1"/>
  <c r="V691" i="1"/>
  <c r="A692" i="1"/>
  <c r="B692" i="1"/>
  <c r="C692" i="1"/>
  <c r="D692" i="1"/>
  <c r="X692" i="1"/>
  <c r="E692" i="1"/>
  <c r="F692" i="1"/>
  <c r="R692" i="1" s="1"/>
  <c r="S692" i="1" s="1"/>
  <c r="G692" i="1"/>
  <c r="H692" i="1"/>
  <c r="Y692" i="1"/>
  <c r="AE692" i="1"/>
  <c r="I692" i="1"/>
  <c r="J692" i="1"/>
  <c r="Z692" i="1" s="1"/>
  <c r="AA692" i="1" s="1"/>
  <c r="K692" i="1"/>
  <c r="L692" i="1"/>
  <c r="T692" i="1"/>
  <c r="M692" i="1"/>
  <c r="N692" i="1"/>
  <c r="O692" i="1"/>
  <c r="P692" i="1"/>
  <c r="V692" i="1"/>
  <c r="A693" i="1"/>
  <c r="B693" i="1"/>
  <c r="C693" i="1"/>
  <c r="D693" i="1"/>
  <c r="X693" i="1" s="1"/>
  <c r="E693" i="1"/>
  <c r="R693" i="1" s="1"/>
  <c r="S693" i="1" s="1"/>
  <c r="F693" i="1"/>
  <c r="G693" i="1"/>
  <c r="H693" i="1"/>
  <c r="Y693" i="1" s="1"/>
  <c r="AE693" i="1" s="1"/>
  <c r="I693" i="1"/>
  <c r="J693" i="1"/>
  <c r="Z693" i="1"/>
  <c r="AA693" i="1" s="1"/>
  <c r="K693" i="1"/>
  <c r="L693" i="1"/>
  <c r="T693" i="1" s="1"/>
  <c r="M693" i="1"/>
  <c r="N693" i="1"/>
  <c r="O693" i="1"/>
  <c r="P693" i="1"/>
  <c r="A694" i="1"/>
  <c r="B694" i="1"/>
  <c r="C694" i="1"/>
  <c r="D694" i="1"/>
  <c r="X694" i="1" s="1"/>
  <c r="E694" i="1"/>
  <c r="R694" i="1" s="1"/>
  <c r="S694" i="1" s="1"/>
  <c r="F694" i="1"/>
  <c r="G694" i="1"/>
  <c r="H694" i="1"/>
  <c r="Y694" i="1" s="1"/>
  <c r="AE694" i="1"/>
  <c r="I694" i="1"/>
  <c r="J694" i="1"/>
  <c r="Z694" i="1" s="1"/>
  <c r="AA694" i="1" s="1"/>
  <c r="K694" i="1"/>
  <c r="L694" i="1"/>
  <c r="M694" i="1"/>
  <c r="N694" i="1"/>
  <c r="O694" i="1"/>
  <c r="P694" i="1"/>
  <c r="A695" i="1"/>
  <c r="B695" i="1"/>
  <c r="C695" i="1"/>
  <c r="D695" i="1"/>
  <c r="X695" i="1"/>
  <c r="E695" i="1"/>
  <c r="F695" i="1"/>
  <c r="R695" i="1" s="1"/>
  <c r="S695" i="1" s="1"/>
  <c r="G695" i="1"/>
  <c r="H695" i="1"/>
  <c r="Y695" i="1"/>
  <c r="I695" i="1"/>
  <c r="J695" i="1"/>
  <c r="K695" i="1"/>
  <c r="L695" i="1"/>
  <c r="M695" i="1"/>
  <c r="N695" i="1"/>
  <c r="O695" i="1"/>
  <c r="P695" i="1"/>
  <c r="Z695" i="1"/>
  <c r="AA695" i="1"/>
  <c r="AE695" i="1"/>
  <c r="A696" i="1"/>
  <c r="B696" i="1"/>
  <c r="C696" i="1"/>
  <c r="D696" i="1" s="1"/>
  <c r="X696" i="1" s="1"/>
  <c r="E696" i="1"/>
  <c r="F696" i="1"/>
  <c r="R696" i="1"/>
  <c r="S696" i="1" s="1"/>
  <c r="G696" i="1"/>
  <c r="H696" i="1"/>
  <c r="Y696" i="1" s="1"/>
  <c r="AE696" i="1" s="1"/>
  <c r="I696" i="1"/>
  <c r="J696" i="1"/>
  <c r="K696" i="1"/>
  <c r="L696" i="1"/>
  <c r="M696" i="1"/>
  <c r="N696" i="1"/>
  <c r="O696" i="1"/>
  <c r="P696" i="1"/>
  <c r="Z696" i="1"/>
  <c r="AA696" i="1" s="1"/>
  <c r="A697" i="1"/>
  <c r="B697" i="1"/>
  <c r="C697" i="1"/>
  <c r="D697" i="1"/>
  <c r="X697" i="1" s="1"/>
  <c r="E697" i="1"/>
  <c r="R697" i="1" s="1"/>
  <c r="S697" i="1" s="1"/>
  <c r="F697" i="1"/>
  <c r="G697" i="1"/>
  <c r="H697" i="1"/>
  <c r="Y697" i="1"/>
  <c r="AE697" i="1" s="1"/>
  <c r="I697" i="1"/>
  <c r="J697" i="1"/>
  <c r="K697" i="1"/>
  <c r="L697" i="1"/>
  <c r="V697" i="1" s="1"/>
  <c r="M697" i="1"/>
  <c r="N697" i="1"/>
  <c r="O697" i="1"/>
  <c r="P697" i="1"/>
  <c r="Z697" i="1"/>
  <c r="AA697" i="1" s="1"/>
  <c r="A698" i="1"/>
  <c r="B698" i="1"/>
  <c r="C698" i="1"/>
  <c r="D698" i="1"/>
  <c r="X698" i="1" s="1"/>
  <c r="E698" i="1"/>
  <c r="R698" i="1" s="1"/>
  <c r="S698" i="1" s="1"/>
  <c r="F698" i="1"/>
  <c r="G698" i="1"/>
  <c r="H698" i="1"/>
  <c r="Y698" i="1"/>
  <c r="AE698" i="1" s="1"/>
  <c r="I698" i="1"/>
  <c r="J698" i="1"/>
  <c r="Z698" i="1" s="1"/>
  <c r="AA698" i="1" s="1"/>
  <c r="K698" i="1"/>
  <c r="L698" i="1"/>
  <c r="M698" i="1"/>
  <c r="N698" i="1"/>
  <c r="O698" i="1"/>
  <c r="P698" i="1"/>
  <c r="V698" i="1"/>
  <c r="A699" i="1"/>
  <c r="B699" i="1"/>
  <c r="C699" i="1"/>
  <c r="D699" i="1"/>
  <c r="X699" i="1" s="1"/>
  <c r="E699" i="1"/>
  <c r="F699" i="1"/>
  <c r="G699" i="1"/>
  <c r="H699" i="1"/>
  <c r="Y699" i="1" s="1"/>
  <c r="AE699" i="1" s="1"/>
  <c r="I699" i="1"/>
  <c r="J699" i="1"/>
  <c r="K699" i="1"/>
  <c r="L699" i="1"/>
  <c r="V699" i="1" s="1"/>
  <c r="M699" i="1"/>
  <c r="N699" i="1"/>
  <c r="O699" i="1"/>
  <c r="P699" i="1"/>
  <c r="Z699" i="1"/>
  <c r="AA699" i="1" s="1"/>
  <c r="A700" i="1"/>
  <c r="B700" i="1"/>
  <c r="C700" i="1"/>
  <c r="D700" i="1"/>
  <c r="X700" i="1" s="1"/>
  <c r="E700" i="1"/>
  <c r="F700" i="1"/>
  <c r="R700" i="1" s="1"/>
  <c r="S700" i="1" s="1"/>
  <c r="G700" i="1"/>
  <c r="H700" i="1"/>
  <c r="Y700" i="1" s="1"/>
  <c r="AE700" i="1" s="1"/>
  <c r="I700" i="1"/>
  <c r="J700" i="1"/>
  <c r="Z700" i="1"/>
  <c r="K700" i="1"/>
  <c r="T700" i="1" s="1"/>
  <c r="L700" i="1"/>
  <c r="M700" i="1"/>
  <c r="N700" i="1"/>
  <c r="O700" i="1"/>
  <c r="P700" i="1"/>
  <c r="AA700" i="1"/>
  <c r="A701" i="1"/>
  <c r="B701" i="1"/>
  <c r="C701" i="1"/>
  <c r="D701" i="1"/>
  <c r="X701" i="1" s="1"/>
  <c r="E701" i="1"/>
  <c r="F701" i="1"/>
  <c r="G701" i="1"/>
  <c r="H701" i="1"/>
  <c r="Y701" i="1" s="1"/>
  <c r="AE701" i="1" s="1"/>
  <c r="I701" i="1"/>
  <c r="J701" i="1"/>
  <c r="Z701" i="1" s="1"/>
  <c r="AA701" i="1"/>
  <c r="K701" i="1"/>
  <c r="L701" i="1"/>
  <c r="M701" i="1"/>
  <c r="N701" i="1"/>
  <c r="O701" i="1"/>
  <c r="P701" i="1"/>
  <c r="A702" i="1"/>
  <c r="B702" i="1"/>
  <c r="C702" i="1"/>
  <c r="D702" i="1" s="1"/>
  <c r="X702" i="1" s="1"/>
  <c r="E702" i="1"/>
  <c r="F702" i="1"/>
  <c r="R702" i="1" s="1"/>
  <c r="S702" i="1" s="1"/>
  <c r="G702" i="1"/>
  <c r="H702" i="1"/>
  <c r="Y702" i="1"/>
  <c r="AE702" i="1" s="1"/>
  <c r="I702" i="1"/>
  <c r="J702" i="1"/>
  <c r="Z702" i="1" s="1"/>
  <c r="K702" i="1"/>
  <c r="L702" i="1"/>
  <c r="M702" i="1"/>
  <c r="N702" i="1"/>
  <c r="O702" i="1"/>
  <c r="P702" i="1"/>
  <c r="AA702" i="1"/>
  <c r="A703" i="1"/>
  <c r="B703" i="1"/>
  <c r="C703" i="1"/>
  <c r="D703" i="1" s="1"/>
  <c r="X703" i="1" s="1"/>
  <c r="E703" i="1"/>
  <c r="F703" i="1"/>
  <c r="G703" i="1"/>
  <c r="H703" i="1"/>
  <c r="Y703" i="1" s="1"/>
  <c r="AE703" i="1" s="1"/>
  <c r="I703" i="1"/>
  <c r="J703" i="1"/>
  <c r="Z703" i="1" s="1"/>
  <c r="AA703" i="1" s="1"/>
  <c r="K703" i="1"/>
  <c r="L703" i="1"/>
  <c r="M703" i="1"/>
  <c r="N703" i="1"/>
  <c r="O703" i="1"/>
  <c r="P703" i="1"/>
  <c r="R703" i="1"/>
  <c r="S703" i="1" s="1"/>
  <c r="A704" i="1"/>
  <c r="B704" i="1"/>
  <c r="C704" i="1"/>
  <c r="D704" i="1"/>
  <c r="X704" i="1" s="1"/>
  <c r="E704" i="1"/>
  <c r="F704" i="1"/>
  <c r="R704" i="1" s="1"/>
  <c r="S704" i="1" s="1"/>
  <c r="G704" i="1"/>
  <c r="H704" i="1"/>
  <c r="Y704" i="1"/>
  <c r="AE704" i="1" s="1"/>
  <c r="I704" i="1"/>
  <c r="J704" i="1"/>
  <c r="K704" i="1"/>
  <c r="L704" i="1"/>
  <c r="V704" i="1" s="1"/>
  <c r="M704" i="1"/>
  <c r="N704" i="1"/>
  <c r="O704" i="1"/>
  <c r="P704" i="1"/>
  <c r="Z704" i="1"/>
  <c r="AA704" i="1" s="1"/>
  <c r="A705" i="1"/>
  <c r="B705" i="1"/>
  <c r="C705" i="1"/>
  <c r="D705" i="1" s="1"/>
  <c r="X705" i="1" s="1"/>
  <c r="E705" i="1"/>
  <c r="F705" i="1"/>
  <c r="R705" i="1" s="1"/>
  <c r="S705" i="1"/>
  <c r="G705" i="1"/>
  <c r="H705" i="1"/>
  <c r="Y705" i="1" s="1"/>
  <c r="AE705" i="1" s="1"/>
  <c r="I705" i="1"/>
  <c r="J705" i="1"/>
  <c r="K705" i="1"/>
  <c r="L705" i="1"/>
  <c r="V705" i="1"/>
  <c r="M705" i="1"/>
  <c r="N705" i="1"/>
  <c r="O705" i="1"/>
  <c r="P705" i="1"/>
  <c r="Z705" i="1"/>
  <c r="AA705" i="1" s="1"/>
  <c r="A706" i="1"/>
  <c r="B706" i="1"/>
  <c r="C706" i="1"/>
  <c r="D706" i="1" s="1"/>
  <c r="X706" i="1" s="1"/>
  <c r="E706" i="1"/>
  <c r="F706" i="1"/>
  <c r="G706" i="1"/>
  <c r="H706" i="1"/>
  <c r="Y706" i="1" s="1"/>
  <c r="AE706" i="1" s="1"/>
  <c r="I706" i="1"/>
  <c r="J706" i="1"/>
  <c r="K706" i="1"/>
  <c r="L706" i="1"/>
  <c r="V706" i="1" s="1"/>
  <c r="M706" i="1"/>
  <c r="N706" i="1"/>
  <c r="O706" i="1"/>
  <c r="P706" i="1"/>
  <c r="R706" i="1"/>
  <c r="S706" i="1" s="1"/>
  <c r="Z706" i="1"/>
  <c r="AA706" i="1" s="1"/>
  <c r="A707" i="1"/>
  <c r="B707" i="1"/>
  <c r="C707" i="1"/>
  <c r="D707" i="1" s="1"/>
  <c r="X707" i="1" s="1"/>
  <c r="E707" i="1"/>
  <c r="F707" i="1"/>
  <c r="R707" i="1" s="1"/>
  <c r="S707" i="1" s="1"/>
  <c r="G707" i="1"/>
  <c r="H707" i="1"/>
  <c r="Y707" i="1"/>
  <c r="AE707" i="1" s="1"/>
  <c r="I707" i="1"/>
  <c r="J707" i="1"/>
  <c r="Z707" i="1" s="1"/>
  <c r="AA707" i="1" s="1"/>
  <c r="K707" i="1"/>
  <c r="L707" i="1"/>
  <c r="M707" i="1"/>
  <c r="N707" i="1"/>
  <c r="O707" i="1"/>
  <c r="P707" i="1"/>
  <c r="V707" i="1"/>
  <c r="A708" i="1"/>
  <c r="B708" i="1"/>
  <c r="C708" i="1"/>
  <c r="D708" i="1" s="1"/>
  <c r="X708" i="1" s="1"/>
  <c r="E708" i="1"/>
  <c r="F708" i="1"/>
  <c r="R708" i="1" s="1"/>
  <c r="S708" i="1" s="1"/>
  <c r="G708" i="1"/>
  <c r="H708" i="1"/>
  <c r="Y708" i="1"/>
  <c r="AE708" i="1" s="1"/>
  <c r="I708" i="1"/>
  <c r="J708" i="1"/>
  <c r="Z708" i="1" s="1"/>
  <c r="AA708" i="1" s="1"/>
  <c r="K708" i="1"/>
  <c r="L708" i="1"/>
  <c r="M708" i="1"/>
  <c r="N708" i="1"/>
  <c r="O708" i="1"/>
  <c r="P708" i="1"/>
  <c r="A709" i="1"/>
  <c r="B709" i="1"/>
  <c r="C709" i="1"/>
  <c r="D709" i="1" s="1"/>
  <c r="X709" i="1" s="1"/>
  <c r="E709" i="1"/>
  <c r="F709" i="1"/>
  <c r="G709" i="1"/>
  <c r="H709" i="1"/>
  <c r="Y709" i="1"/>
  <c r="AE709" i="1" s="1"/>
  <c r="I709" i="1"/>
  <c r="J709" i="1"/>
  <c r="Z709" i="1"/>
  <c r="AA709" i="1" s="1"/>
  <c r="K709" i="1"/>
  <c r="L709" i="1"/>
  <c r="T709" i="1" s="1"/>
  <c r="M709" i="1"/>
  <c r="N709" i="1"/>
  <c r="O709" i="1"/>
  <c r="P709" i="1"/>
  <c r="R709" i="1"/>
  <c r="S709" i="1" s="1"/>
  <c r="V709" i="1"/>
  <c r="A710" i="1"/>
  <c r="B710" i="1"/>
  <c r="C710" i="1"/>
  <c r="D710" i="1"/>
  <c r="X710" i="1" s="1"/>
  <c r="E710" i="1"/>
  <c r="F710" i="1"/>
  <c r="G710" i="1"/>
  <c r="H710" i="1"/>
  <c r="Y710" i="1" s="1"/>
  <c r="AE710" i="1" s="1"/>
  <c r="I710" i="1"/>
  <c r="J710" i="1"/>
  <c r="K710" i="1"/>
  <c r="L710" i="1"/>
  <c r="M710" i="1"/>
  <c r="N710" i="1"/>
  <c r="O710" i="1"/>
  <c r="P710" i="1"/>
  <c r="R710" i="1"/>
  <c r="S710" i="1" s="1"/>
  <c r="Z710" i="1"/>
  <c r="AA710" i="1"/>
  <c r="A711" i="1"/>
  <c r="B711" i="1"/>
  <c r="C711" i="1"/>
  <c r="D711" i="1" s="1"/>
  <c r="X711" i="1" s="1"/>
  <c r="E711" i="1"/>
  <c r="F711" i="1"/>
  <c r="G711" i="1"/>
  <c r="H711" i="1"/>
  <c r="Y711" i="1"/>
  <c r="AE711" i="1" s="1"/>
  <c r="I711" i="1"/>
  <c r="J711" i="1"/>
  <c r="K711" i="1"/>
  <c r="L711" i="1"/>
  <c r="M711" i="1"/>
  <c r="N711" i="1"/>
  <c r="O711" i="1"/>
  <c r="P711" i="1"/>
  <c r="R711" i="1"/>
  <c r="S711" i="1" s="1"/>
  <c r="Z711" i="1"/>
  <c r="AA711" i="1" s="1"/>
  <c r="A712" i="1"/>
  <c r="B712" i="1"/>
  <c r="C712" i="1"/>
  <c r="D712" i="1"/>
  <c r="X712" i="1" s="1"/>
  <c r="E712" i="1"/>
  <c r="F712" i="1"/>
  <c r="G712" i="1"/>
  <c r="H712" i="1"/>
  <c r="Y712" i="1" s="1"/>
  <c r="AE712" i="1" s="1"/>
  <c r="I712" i="1"/>
  <c r="J712" i="1"/>
  <c r="K712" i="1"/>
  <c r="L712" i="1"/>
  <c r="V712" i="1" s="1"/>
  <c r="M712" i="1"/>
  <c r="N712" i="1"/>
  <c r="O712" i="1"/>
  <c r="P712" i="1"/>
  <c r="Z712" i="1"/>
  <c r="AA712" i="1" s="1"/>
  <c r="A713" i="1"/>
  <c r="B713" i="1"/>
  <c r="C713" i="1"/>
  <c r="D713" i="1"/>
  <c r="X713" i="1" s="1"/>
  <c r="E713" i="1"/>
  <c r="F713" i="1"/>
  <c r="G713" i="1"/>
  <c r="H713" i="1"/>
  <c r="Y713" i="1"/>
  <c r="AE713" i="1" s="1"/>
  <c r="I713" i="1"/>
  <c r="J713" i="1"/>
  <c r="K713" i="1"/>
  <c r="L713" i="1"/>
  <c r="M713" i="1"/>
  <c r="N713" i="1"/>
  <c r="O713" i="1"/>
  <c r="P713" i="1"/>
  <c r="Z713" i="1"/>
  <c r="AA713" i="1" s="1"/>
  <c r="A714" i="1"/>
  <c r="B714" i="1"/>
  <c r="C714" i="1"/>
  <c r="D714" i="1"/>
  <c r="X714" i="1" s="1"/>
  <c r="E714" i="1"/>
  <c r="R714" i="1" s="1"/>
  <c r="S714" i="1" s="1"/>
  <c r="F714" i="1"/>
  <c r="G714" i="1"/>
  <c r="H714" i="1"/>
  <c r="Y714" i="1"/>
  <c r="AE714" i="1" s="1"/>
  <c r="I714" i="1"/>
  <c r="J714" i="1"/>
  <c r="Z714" i="1" s="1"/>
  <c r="AA714" i="1" s="1"/>
  <c r="K714" i="1"/>
  <c r="L714" i="1"/>
  <c r="M714" i="1"/>
  <c r="N714" i="1"/>
  <c r="O714" i="1"/>
  <c r="P714" i="1"/>
  <c r="V714" i="1"/>
  <c r="A715" i="1"/>
  <c r="B715" i="1"/>
  <c r="C715" i="1"/>
  <c r="D715" i="1"/>
  <c r="X715" i="1"/>
  <c r="E715" i="1"/>
  <c r="F715" i="1"/>
  <c r="G715" i="1"/>
  <c r="H715" i="1"/>
  <c r="Y715" i="1"/>
  <c r="AE715" i="1" s="1"/>
  <c r="I715" i="1"/>
  <c r="J715" i="1"/>
  <c r="Z715" i="1"/>
  <c r="AA715" i="1" s="1"/>
  <c r="K715" i="1"/>
  <c r="L715" i="1"/>
  <c r="M715" i="1"/>
  <c r="N715" i="1"/>
  <c r="O715" i="1"/>
  <c r="P715" i="1"/>
  <c r="R715" i="1"/>
  <c r="S715" i="1" s="1"/>
  <c r="V715" i="1"/>
  <c r="A716" i="1"/>
  <c r="B716" i="1"/>
  <c r="C716" i="1"/>
  <c r="D716" i="1"/>
  <c r="X716" i="1" s="1"/>
  <c r="E716" i="1"/>
  <c r="R716" i="1" s="1"/>
  <c r="S716" i="1" s="1"/>
  <c r="F716" i="1"/>
  <c r="G716" i="1"/>
  <c r="H716" i="1"/>
  <c r="Y716" i="1"/>
  <c r="AE716" i="1"/>
  <c r="I716" i="1"/>
  <c r="J716" i="1"/>
  <c r="Z716" i="1" s="1"/>
  <c r="AA716" i="1" s="1"/>
  <c r="K716" i="1"/>
  <c r="L716" i="1"/>
  <c r="V716" i="1" s="1"/>
  <c r="T716" i="1"/>
  <c r="M716" i="1"/>
  <c r="N716" i="1"/>
  <c r="O716" i="1"/>
  <c r="P716" i="1"/>
  <c r="A717" i="1"/>
  <c r="B717" i="1"/>
  <c r="C717" i="1"/>
  <c r="D717" i="1" s="1"/>
  <c r="X717" i="1" s="1"/>
  <c r="E717" i="1"/>
  <c r="F717" i="1"/>
  <c r="R717" i="1" s="1"/>
  <c r="S717" i="1" s="1"/>
  <c r="G717" i="1"/>
  <c r="H717" i="1"/>
  <c r="Y717" i="1" s="1"/>
  <c r="AE717" i="1" s="1"/>
  <c r="I717" i="1"/>
  <c r="J717" i="1"/>
  <c r="Z717" i="1" s="1"/>
  <c r="AA717" i="1" s="1"/>
  <c r="K717" i="1"/>
  <c r="L717" i="1"/>
  <c r="V717" i="1" s="1"/>
  <c r="T717" i="1"/>
  <c r="M717" i="1"/>
  <c r="N717" i="1"/>
  <c r="O717" i="1"/>
  <c r="P717" i="1"/>
  <c r="A718" i="1"/>
  <c r="B718" i="1"/>
  <c r="C718" i="1"/>
  <c r="D718" i="1"/>
  <c r="X718" i="1" s="1"/>
  <c r="E718" i="1"/>
  <c r="F718" i="1"/>
  <c r="G718" i="1"/>
  <c r="H718" i="1"/>
  <c r="Y718" i="1"/>
  <c r="AE718" i="1" s="1"/>
  <c r="I718" i="1"/>
  <c r="J718" i="1"/>
  <c r="Z718" i="1" s="1"/>
  <c r="AA718" i="1" s="1"/>
  <c r="K718" i="1"/>
  <c r="L718" i="1"/>
  <c r="M718" i="1"/>
  <c r="N718" i="1"/>
  <c r="O718" i="1"/>
  <c r="P718" i="1"/>
  <c r="R718" i="1"/>
  <c r="S718" i="1" s="1"/>
  <c r="A719" i="1"/>
  <c r="B719" i="1"/>
  <c r="C719" i="1"/>
  <c r="D719" i="1" s="1"/>
  <c r="X719" i="1" s="1"/>
  <c r="E719" i="1"/>
  <c r="F719" i="1"/>
  <c r="G719" i="1"/>
  <c r="H719" i="1"/>
  <c r="Y719" i="1" s="1"/>
  <c r="AE719" i="1" s="1"/>
  <c r="I719" i="1"/>
  <c r="J719" i="1"/>
  <c r="Z719" i="1" s="1"/>
  <c r="AA719" i="1" s="1"/>
  <c r="K719" i="1"/>
  <c r="L719" i="1"/>
  <c r="M719" i="1"/>
  <c r="N719" i="1"/>
  <c r="O719" i="1"/>
  <c r="P719" i="1"/>
  <c r="R719" i="1"/>
  <c r="S719" i="1"/>
  <c r="A720" i="1"/>
  <c r="B720" i="1"/>
  <c r="C720" i="1"/>
  <c r="D720" i="1"/>
  <c r="X720" i="1" s="1"/>
  <c r="E720" i="1"/>
  <c r="F720" i="1"/>
  <c r="G720" i="1"/>
  <c r="H720" i="1"/>
  <c r="Y720" i="1"/>
  <c r="AE720" i="1" s="1"/>
  <c r="I720" i="1"/>
  <c r="J720" i="1"/>
  <c r="K720" i="1"/>
  <c r="L720" i="1"/>
  <c r="M720" i="1"/>
  <c r="N720" i="1"/>
  <c r="O720" i="1"/>
  <c r="P720" i="1"/>
  <c r="Z720" i="1"/>
  <c r="AA720" i="1" s="1"/>
  <c r="A721" i="1"/>
  <c r="B721" i="1"/>
  <c r="C721" i="1"/>
  <c r="D721" i="1" s="1"/>
  <c r="X721" i="1" s="1"/>
  <c r="E721" i="1"/>
  <c r="F721" i="1"/>
  <c r="R721" i="1"/>
  <c r="S721" i="1" s="1"/>
  <c r="G721" i="1"/>
  <c r="H721" i="1"/>
  <c r="Y721" i="1" s="1"/>
  <c r="AE721" i="1" s="1"/>
  <c r="I721" i="1"/>
  <c r="J721" i="1"/>
  <c r="K721" i="1"/>
  <c r="L721" i="1"/>
  <c r="M721" i="1"/>
  <c r="N721" i="1"/>
  <c r="O721" i="1"/>
  <c r="P721" i="1"/>
  <c r="Z721" i="1"/>
  <c r="AA721" i="1" s="1"/>
  <c r="A722" i="1"/>
  <c r="B722" i="1"/>
  <c r="C722" i="1"/>
  <c r="D722" i="1"/>
  <c r="X722" i="1" s="1"/>
  <c r="E722" i="1"/>
  <c r="R722" i="1" s="1"/>
  <c r="S722" i="1" s="1"/>
  <c r="F722" i="1"/>
  <c r="G722" i="1"/>
  <c r="H722" i="1"/>
  <c r="Y722" i="1" s="1"/>
  <c r="AE722" i="1" s="1"/>
  <c r="I722" i="1"/>
  <c r="J722" i="1"/>
  <c r="Z722" i="1"/>
  <c r="AA722" i="1" s="1"/>
  <c r="K722" i="1"/>
  <c r="L722" i="1"/>
  <c r="M722" i="1"/>
  <c r="N722" i="1"/>
  <c r="O722" i="1"/>
  <c r="P722" i="1"/>
  <c r="V722" i="1"/>
  <c r="A723" i="1"/>
  <c r="B723" i="1"/>
  <c r="C723" i="1"/>
  <c r="D723" i="1"/>
  <c r="X723" i="1" s="1"/>
  <c r="E723" i="1"/>
  <c r="F723" i="1"/>
  <c r="R723" i="1" s="1"/>
  <c r="S723" i="1" s="1"/>
  <c r="G723" i="1"/>
  <c r="H723" i="1"/>
  <c r="Y723" i="1"/>
  <c r="I723" i="1"/>
  <c r="J723" i="1"/>
  <c r="Z723" i="1"/>
  <c r="AA723" i="1" s="1"/>
  <c r="K723" i="1"/>
  <c r="L723" i="1"/>
  <c r="M723" i="1"/>
  <c r="N723" i="1"/>
  <c r="O723" i="1"/>
  <c r="P723" i="1"/>
  <c r="V723" i="1"/>
  <c r="AE723" i="1"/>
  <c r="A724" i="1"/>
  <c r="B724" i="1"/>
  <c r="C724" i="1"/>
  <c r="D724" i="1"/>
  <c r="X724" i="1" s="1"/>
  <c r="E724" i="1"/>
  <c r="F724" i="1"/>
  <c r="R724" i="1"/>
  <c r="S724" i="1" s="1"/>
  <c r="G724" i="1"/>
  <c r="H724" i="1"/>
  <c r="Y724" i="1"/>
  <c r="AE724" i="1" s="1"/>
  <c r="I724" i="1"/>
  <c r="J724" i="1"/>
  <c r="Z724" i="1" s="1"/>
  <c r="AA724" i="1" s="1"/>
  <c r="K724" i="1"/>
  <c r="L724" i="1"/>
  <c r="T724" i="1"/>
  <c r="M724" i="1"/>
  <c r="N724" i="1"/>
  <c r="O724" i="1"/>
  <c r="P724" i="1"/>
  <c r="V724" i="1"/>
  <c r="A725" i="1"/>
  <c r="B725" i="1"/>
  <c r="C725" i="1"/>
  <c r="D725" i="1" s="1"/>
  <c r="X725" i="1"/>
  <c r="E725" i="1"/>
  <c r="F725" i="1"/>
  <c r="G725" i="1"/>
  <c r="H725" i="1"/>
  <c r="Y725" i="1" s="1"/>
  <c r="AE725" i="1" s="1"/>
  <c r="I725" i="1"/>
  <c r="J725" i="1"/>
  <c r="Z725" i="1"/>
  <c r="AA725" i="1" s="1"/>
  <c r="K725" i="1"/>
  <c r="T725" i="1" s="1"/>
  <c r="L725" i="1"/>
  <c r="M725" i="1"/>
  <c r="N725" i="1"/>
  <c r="O725" i="1"/>
  <c r="P725" i="1"/>
  <c r="R725" i="1"/>
  <c r="S725" i="1"/>
  <c r="A726" i="1"/>
  <c r="B726" i="1"/>
  <c r="C726" i="1"/>
  <c r="D726" i="1" s="1"/>
  <c r="X726" i="1" s="1"/>
  <c r="E726" i="1"/>
  <c r="F726" i="1"/>
  <c r="R726" i="1" s="1"/>
  <c r="S726" i="1" s="1"/>
  <c r="G726" i="1"/>
  <c r="H726" i="1"/>
  <c r="Y726" i="1" s="1"/>
  <c r="AE726" i="1" s="1"/>
  <c r="I726" i="1"/>
  <c r="J726" i="1"/>
  <c r="Z726" i="1" s="1"/>
  <c r="AA726" i="1" s="1"/>
  <c r="K726" i="1"/>
  <c r="L726" i="1"/>
  <c r="M726" i="1"/>
  <c r="N726" i="1"/>
  <c r="O726" i="1"/>
  <c r="P726" i="1"/>
  <c r="A727" i="1"/>
  <c r="B727" i="1"/>
  <c r="C727" i="1"/>
  <c r="D727" i="1"/>
  <c r="X727" i="1" s="1"/>
  <c r="E727" i="1"/>
  <c r="F727" i="1"/>
  <c r="G727" i="1"/>
  <c r="H727" i="1"/>
  <c r="Y727" i="1" s="1"/>
  <c r="AE727" i="1" s="1"/>
  <c r="I727" i="1"/>
  <c r="J727" i="1"/>
  <c r="K727" i="1"/>
  <c r="L727" i="1"/>
  <c r="M727" i="1"/>
  <c r="N727" i="1"/>
  <c r="O727" i="1"/>
  <c r="P727" i="1"/>
  <c r="Z727" i="1"/>
  <c r="AA727" i="1" s="1"/>
  <c r="A728" i="1"/>
  <c r="B728" i="1"/>
  <c r="C728" i="1"/>
  <c r="D728" i="1" s="1"/>
  <c r="X728" i="1" s="1"/>
  <c r="E728" i="1"/>
  <c r="F728" i="1"/>
  <c r="R728" i="1" s="1"/>
  <c r="S728" i="1" s="1"/>
  <c r="G728" i="1"/>
  <c r="H728" i="1"/>
  <c r="Y728" i="1" s="1"/>
  <c r="AE728" i="1" s="1"/>
  <c r="I728" i="1"/>
  <c r="J728" i="1"/>
  <c r="Z728" i="1" s="1"/>
  <c r="AA728" i="1" s="1"/>
  <c r="K728" i="1"/>
  <c r="L728" i="1"/>
  <c r="M728" i="1"/>
  <c r="N728" i="1"/>
  <c r="O728" i="1"/>
  <c r="P728" i="1"/>
  <c r="A729" i="1"/>
  <c r="B729" i="1"/>
  <c r="C729" i="1"/>
  <c r="D729" i="1" s="1"/>
  <c r="X729" i="1" s="1"/>
  <c r="E729" i="1"/>
  <c r="F729" i="1"/>
  <c r="R729" i="1"/>
  <c r="S729" i="1"/>
  <c r="G729" i="1"/>
  <c r="H729" i="1"/>
  <c r="Y729" i="1" s="1"/>
  <c r="AE729" i="1" s="1"/>
  <c r="I729" i="1"/>
  <c r="J729" i="1"/>
  <c r="K729" i="1"/>
  <c r="L729" i="1"/>
  <c r="V729" i="1" s="1"/>
  <c r="M729" i="1"/>
  <c r="N729" i="1"/>
  <c r="O729" i="1"/>
  <c r="P729" i="1"/>
  <c r="Z729" i="1"/>
  <c r="AA729" i="1"/>
  <c r="A730" i="1"/>
  <c r="B730" i="1"/>
  <c r="C730" i="1"/>
  <c r="D730" i="1" s="1"/>
  <c r="X730" i="1" s="1"/>
  <c r="E730" i="1"/>
  <c r="F730" i="1"/>
  <c r="R730" i="1"/>
  <c r="S730" i="1" s="1"/>
  <c r="G730" i="1"/>
  <c r="H730" i="1"/>
  <c r="Y730" i="1" s="1"/>
  <c r="I730" i="1"/>
  <c r="J730" i="1"/>
  <c r="Z730" i="1"/>
  <c r="AA730" i="1"/>
  <c r="K730" i="1"/>
  <c r="L730" i="1"/>
  <c r="V730" i="1" s="1"/>
  <c r="M730" i="1"/>
  <c r="N730" i="1"/>
  <c r="O730" i="1"/>
  <c r="P730" i="1"/>
  <c r="AE730" i="1"/>
  <c r="A731" i="1"/>
  <c r="B731" i="1"/>
  <c r="C731" i="1"/>
  <c r="D731" i="1" s="1"/>
  <c r="X731" i="1" s="1"/>
  <c r="E731" i="1"/>
  <c r="F731" i="1"/>
  <c r="R731" i="1"/>
  <c r="S731" i="1" s="1"/>
  <c r="G731" i="1"/>
  <c r="H731" i="1"/>
  <c r="Y731" i="1" s="1"/>
  <c r="I731" i="1"/>
  <c r="J731" i="1"/>
  <c r="Z731" i="1" s="1"/>
  <c r="AA731" i="1"/>
  <c r="K731" i="1"/>
  <c r="L731" i="1"/>
  <c r="M731" i="1"/>
  <c r="N731" i="1"/>
  <c r="O731" i="1"/>
  <c r="P731" i="1"/>
  <c r="V731" i="1"/>
  <c r="AE731" i="1"/>
  <c r="A732" i="1"/>
  <c r="B732" i="1"/>
  <c r="C732" i="1"/>
  <c r="D732" i="1" s="1"/>
  <c r="X732" i="1" s="1"/>
  <c r="E732" i="1"/>
  <c r="F732" i="1"/>
  <c r="G732" i="1"/>
  <c r="H732" i="1"/>
  <c r="Y732" i="1"/>
  <c r="I732" i="1"/>
  <c r="J732" i="1"/>
  <c r="K732" i="1"/>
  <c r="L732" i="1"/>
  <c r="M732" i="1"/>
  <c r="N732" i="1"/>
  <c r="O732" i="1"/>
  <c r="P732" i="1"/>
  <c r="Z732" i="1"/>
  <c r="AA732" i="1"/>
  <c r="AE732" i="1"/>
  <c r="A733" i="1"/>
  <c r="B733" i="1"/>
  <c r="C733" i="1"/>
  <c r="D733" i="1" s="1"/>
  <c r="X733" i="1" s="1"/>
  <c r="E733" i="1"/>
  <c r="F733" i="1"/>
  <c r="G733" i="1"/>
  <c r="H733" i="1"/>
  <c r="Y733" i="1" s="1"/>
  <c r="AE733" i="1" s="1"/>
  <c r="I733" i="1"/>
  <c r="J733" i="1"/>
  <c r="Z733" i="1" s="1"/>
  <c r="AA733" i="1" s="1"/>
  <c r="K733" i="1"/>
  <c r="L733" i="1"/>
  <c r="V733" i="1" s="1"/>
  <c r="M733" i="1"/>
  <c r="N733" i="1"/>
  <c r="O733" i="1"/>
  <c r="P733" i="1"/>
  <c r="A734" i="1"/>
  <c r="B734" i="1"/>
  <c r="C734" i="1"/>
  <c r="D734" i="1"/>
  <c r="X734" i="1" s="1"/>
  <c r="E734" i="1"/>
  <c r="F734" i="1"/>
  <c r="R734" i="1" s="1"/>
  <c r="S734" i="1" s="1"/>
  <c r="G734" i="1"/>
  <c r="H734" i="1"/>
  <c r="Y734" i="1" s="1"/>
  <c r="AE734" i="1" s="1"/>
  <c r="I734" i="1"/>
  <c r="J734" i="1"/>
  <c r="Z734" i="1" s="1"/>
  <c r="AA734" i="1" s="1"/>
  <c r="K734" i="1"/>
  <c r="L734" i="1"/>
  <c r="V734" i="1" s="1"/>
  <c r="M734" i="1"/>
  <c r="N734" i="1"/>
  <c r="O734" i="1"/>
  <c r="P734" i="1"/>
  <c r="A735" i="1"/>
  <c r="B735" i="1"/>
  <c r="C735" i="1"/>
  <c r="D735" i="1"/>
  <c r="X735" i="1"/>
  <c r="E735" i="1"/>
  <c r="F735" i="1"/>
  <c r="R735" i="1" s="1"/>
  <c r="S735" i="1" s="1"/>
  <c r="G735" i="1"/>
  <c r="H735" i="1"/>
  <c r="Y735" i="1" s="1"/>
  <c r="AE735" i="1" s="1"/>
  <c r="I735" i="1"/>
  <c r="J735" i="1"/>
  <c r="K735" i="1"/>
  <c r="L735" i="1"/>
  <c r="M735" i="1"/>
  <c r="N735" i="1"/>
  <c r="O735" i="1"/>
  <c r="P735" i="1"/>
  <c r="Z735" i="1"/>
  <c r="AA735" i="1"/>
  <c r="A736" i="1"/>
  <c r="B736" i="1"/>
  <c r="C736" i="1"/>
  <c r="D736" i="1" s="1"/>
  <c r="X736" i="1" s="1"/>
  <c r="E736" i="1"/>
  <c r="F736" i="1"/>
  <c r="R736" i="1"/>
  <c r="S736" i="1" s="1"/>
  <c r="G736" i="1"/>
  <c r="H736" i="1"/>
  <c r="Y736" i="1" s="1"/>
  <c r="AE736" i="1" s="1"/>
  <c r="I736" i="1"/>
  <c r="J736" i="1"/>
  <c r="Z736" i="1"/>
  <c r="AA736" i="1" s="1"/>
  <c r="K736" i="1"/>
  <c r="L736" i="1"/>
  <c r="M736" i="1"/>
  <c r="N736" i="1"/>
  <c r="O736" i="1"/>
  <c r="P736" i="1"/>
  <c r="V736" i="1"/>
  <c r="A737" i="1"/>
  <c r="B737" i="1"/>
  <c r="C737" i="1"/>
  <c r="D737" i="1" s="1"/>
  <c r="X737" i="1" s="1"/>
  <c r="E737" i="1"/>
  <c r="F737" i="1"/>
  <c r="R737" i="1" s="1"/>
  <c r="S737" i="1" s="1"/>
  <c r="G737" i="1"/>
  <c r="H737" i="1"/>
  <c r="Y737" i="1"/>
  <c r="AE737" i="1" s="1"/>
  <c r="I737" i="1"/>
  <c r="J737" i="1"/>
  <c r="Z737" i="1" s="1"/>
  <c r="AA737" i="1" s="1"/>
  <c r="K737" i="1"/>
  <c r="L737" i="1"/>
  <c r="V737" i="1" s="1"/>
  <c r="M737" i="1"/>
  <c r="N737" i="1"/>
  <c r="O737" i="1"/>
  <c r="P737" i="1"/>
  <c r="A738" i="1"/>
  <c r="B738" i="1"/>
  <c r="C738" i="1"/>
  <c r="D738" i="1" s="1"/>
  <c r="X738" i="1" s="1"/>
  <c r="E738" i="1"/>
  <c r="F738" i="1"/>
  <c r="R738" i="1" s="1"/>
  <c r="S738" i="1" s="1"/>
  <c r="G738" i="1"/>
  <c r="H738" i="1"/>
  <c r="Y738" i="1"/>
  <c r="AE738" i="1" s="1"/>
  <c r="I738" i="1"/>
  <c r="J738" i="1"/>
  <c r="Z738" i="1"/>
  <c r="K738" i="1"/>
  <c r="L738" i="1"/>
  <c r="M738" i="1"/>
  <c r="N738" i="1"/>
  <c r="O738" i="1"/>
  <c r="P738" i="1"/>
  <c r="AA738" i="1"/>
  <c r="A739" i="1"/>
  <c r="B739" i="1"/>
  <c r="C739" i="1"/>
  <c r="D739" i="1" s="1"/>
  <c r="X739" i="1" s="1"/>
  <c r="E739" i="1"/>
  <c r="F739" i="1"/>
  <c r="G739" i="1"/>
  <c r="H739" i="1"/>
  <c r="Y739" i="1"/>
  <c r="AE739" i="1"/>
  <c r="I739" i="1"/>
  <c r="J739" i="1"/>
  <c r="K739" i="1"/>
  <c r="L739" i="1"/>
  <c r="M739" i="1"/>
  <c r="N739" i="1"/>
  <c r="O739" i="1"/>
  <c r="P739" i="1"/>
  <c r="R739" i="1"/>
  <c r="S739" i="1" s="1"/>
  <c r="Z739" i="1"/>
  <c r="AA739" i="1"/>
  <c r="A740" i="1"/>
  <c r="B740" i="1"/>
  <c r="C740" i="1"/>
  <c r="D740" i="1"/>
  <c r="X740" i="1" s="1"/>
  <c r="E740" i="1"/>
  <c r="F740" i="1"/>
  <c r="R740" i="1"/>
  <c r="S740" i="1"/>
  <c r="G740" i="1"/>
  <c r="H740" i="1"/>
  <c r="Y740" i="1" s="1"/>
  <c r="AE740" i="1" s="1"/>
  <c r="I740" i="1"/>
  <c r="J740" i="1"/>
  <c r="K740" i="1"/>
  <c r="L740" i="1"/>
  <c r="M740" i="1"/>
  <c r="N740" i="1"/>
  <c r="O740" i="1"/>
  <c r="P740" i="1"/>
  <c r="Z740" i="1"/>
  <c r="AA740" i="1" s="1"/>
  <c r="A741" i="1"/>
  <c r="B741" i="1"/>
  <c r="C741" i="1"/>
  <c r="D741" i="1"/>
  <c r="X741" i="1" s="1"/>
  <c r="E741" i="1"/>
  <c r="F741" i="1"/>
  <c r="R741" i="1" s="1"/>
  <c r="S741" i="1" s="1"/>
  <c r="G741" i="1"/>
  <c r="H741" i="1"/>
  <c r="Y741" i="1"/>
  <c r="AE741" i="1" s="1"/>
  <c r="I741" i="1"/>
  <c r="J741" i="1"/>
  <c r="Z741" i="1" s="1"/>
  <c r="AA741" i="1" s="1"/>
  <c r="K741" i="1"/>
  <c r="L741" i="1"/>
  <c r="M741" i="1"/>
  <c r="N741" i="1"/>
  <c r="O741" i="1"/>
  <c r="P741" i="1"/>
  <c r="A742" i="1"/>
  <c r="B742" i="1"/>
  <c r="C742" i="1"/>
  <c r="D742" i="1" s="1"/>
  <c r="X742" i="1" s="1"/>
  <c r="E742" i="1"/>
  <c r="R742" i="1" s="1"/>
  <c r="S742" i="1" s="1"/>
  <c r="F742" i="1"/>
  <c r="G742" i="1"/>
  <c r="H742" i="1"/>
  <c r="Y742" i="1" s="1"/>
  <c r="AE742" i="1" s="1"/>
  <c r="I742" i="1"/>
  <c r="J742" i="1"/>
  <c r="K742" i="1"/>
  <c r="L742" i="1"/>
  <c r="M742" i="1"/>
  <c r="N742" i="1"/>
  <c r="O742" i="1"/>
  <c r="P742" i="1"/>
  <c r="Z742" i="1"/>
  <c r="AA742" i="1" s="1"/>
  <c r="A743" i="1"/>
  <c r="B743" i="1"/>
  <c r="C743" i="1"/>
  <c r="D743" i="1"/>
  <c r="X743" i="1" s="1"/>
  <c r="E743" i="1"/>
  <c r="R743" i="1" s="1"/>
  <c r="S743" i="1" s="1"/>
  <c r="F743" i="1"/>
  <c r="G743" i="1"/>
  <c r="H743" i="1"/>
  <c r="Y743" i="1"/>
  <c r="AE743" i="1"/>
  <c r="I743" i="1"/>
  <c r="J743" i="1"/>
  <c r="Z743" i="1" s="1"/>
  <c r="AA743" i="1" s="1"/>
  <c r="K743" i="1"/>
  <c r="L743" i="1"/>
  <c r="T743" i="1"/>
  <c r="AC743" i="1" s="1"/>
  <c r="AD743" i="1"/>
  <c r="M743" i="1"/>
  <c r="N743" i="1"/>
  <c r="O743" i="1"/>
  <c r="P743" i="1"/>
  <c r="A744" i="1"/>
  <c r="B744" i="1"/>
  <c r="C744" i="1"/>
  <c r="D744" i="1"/>
  <c r="X744" i="1" s="1"/>
  <c r="E744" i="1"/>
  <c r="F744" i="1"/>
  <c r="R744" i="1" s="1"/>
  <c r="S744" i="1" s="1"/>
  <c r="G744" i="1"/>
  <c r="H744" i="1"/>
  <c r="Y744" i="1"/>
  <c r="AE744" i="1"/>
  <c r="I744" i="1"/>
  <c r="J744" i="1"/>
  <c r="Z744" i="1" s="1"/>
  <c r="AA744" i="1" s="1"/>
  <c r="K744" i="1"/>
  <c r="L744" i="1"/>
  <c r="M744" i="1"/>
  <c r="N744" i="1"/>
  <c r="O744" i="1"/>
  <c r="P744" i="1"/>
  <c r="A745" i="1"/>
  <c r="B745" i="1"/>
  <c r="C745" i="1"/>
  <c r="D745" i="1" s="1"/>
  <c r="X745" i="1" s="1"/>
  <c r="E745" i="1"/>
  <c r="R745" i="1" s="1"/>
  <c r="S745" i="1" s="1"/>
  <c r="F745" i="1"/>
  <c r="G745" i="1"/>
  <c r="H745" i="1"/>
  <c r="Y745" i="1"/>
  <c r="AE745" i="1"/>
  <c r="I745" i="1"/>
  <c r="J745" i="1"/>
  <c r="Z745" i="1" s="1"/>
  <c r="AA745" i="1" s="1"/>
  <c r="K745" i="1"/>
  <c r="L745" i="1"/>
  <c r="T745" i="1" s="1"/>
  <c r="AC745" i="1" s="1"/>
  <c r="AD745" i="1" s="1"/>
  <c r="M745" i="1"/>
  <c r="N745" i="1"/>
  <c r="O745" i="1"/>
  <c r="P745" i="1"/>
  <c r="A746" i="1"/>
  <c r="B746" i="1"/>
  <c r="C746" i="1"/>
  <c r="D746" i="1"/>
  <c r="X746" i="1" s="1"/>
  <c r="E746" i="1"/>
  <c r="F746" i="1"/>
  <c r="G746" i="1"/>
  <c r="H746" i="1"/>
  <c r="Y746" i="1" s="1"/>
  <c r="AE746" i="1" s="1"/>
  <c r="I746" i="1"/>
  <c r="J746" i="1"/>
  <c r="K746" i="1"/>
  <c r="L746" i="1"/>
  <c r="T746" i="1" s="1"/>
  <c r="AC746" i="1" s="1"/>
  <c r="AD746" i="1"/>
  <c r="M746" i="1"/>
  <c r="N746" i="1"/>
  <c r="O746" i="1"/>
  <c r="P746" i="1"/>
  <c r="R746" i="1"/>
  <c r="S746" i="1" s="1"/>
  <c r="Z746" i="1"/>
  <c r="AA746" i="1" s="1"/>
  <c r="A747" i="1"/>
  <c r="B747" i="1"/>
  <c r="C747" i="1"/>
  <c r="D747" i="1" s="1"/>
  <c r="X747" i="1" s="1"/>
  <c r="E747" i="1"/>
  <c r="F747" i="1"/>
  <c r="R747" i="1"/>
  <c r="S747" i="1"/>
  <c r="G747" i="1"/>
  <c r="H747" i="1"/>
  <c r="Y747" i="1" s="1"/>
  <c r="AE747" i="1" s="1"/>
  <c r="I747" i="1"/>
  <c r="J747" i="1"/>
  <c r="Z747" i="1" s="1"/>
  <c r="AA747" i="1" s="1"/>
  <c r="K747" i="1"/>
  <c r="L747" i="1"/>
  <c r="M747" i="1"/>
  <c r="N747" i="1"/>
  <c r="O747" i="1"/>
  <c r="P747" i="1"/>
  <c r="A748" i="1"/>
  <c r="B748" i="1"/>
  <c r="C748" i="1"/>
  <c r="D748" i="1" s="1"/>
  <c r="X748" i="1" s="1"/>
  <c r="E748" i="1"/>
  <c r="F748" i="1"/>
  <c r="R748" i="1"/>
  <c r="S748" i="1"/>
  <c r="G748" i="1"/>
  <c r="H748" i="1"/>
  <c r="Y748" i="1" s="1"/>
  <c r="AE748" i="1" s="1"/>
  <c r="I748" i="1"/>
  <c r="J748" i="1"/>
  <c r="K748" i="1"/>
  <c r="L748" i="1"/>
  <c r="M748" i="1"/>
  <c r="N748" i="1"/>
  <c r="O748" i="1"/>
  <c r="P748" i="1"/>
  <c r="Z748" i="1"/>
  <c r="AA748" i="1" s="1"/>
  <c r="A749" i="1"/>
  <c r="B749" i="1"/>
  <c r="C749" i="1"/>
  <c r="D749" i="1" s="1"/>
  <c r="X749" i="1" s="1"/>
  <c r="E749" i="1"/>
  <c r="F749" i="1"/>
  <c r="G749" i="1"/>
  <c r="H749" i="1"/>
  <c r="Y749" i="1"/>
  <c r="AE749" i="1"/>
  <c r="I749" i="1"/>
  <c r="J749" i="1"/>
  <c r="K749" i="1"/>
  <c r="L749" i="1"/>
  <c r="M749" i="1"/>
  <c r="N749" i="1"/>
  <c r="O749" i="1"/>
  <c r="P749" i="1"/>
  <c r="R749" i="1"/>
  <c r="S749" i="1" s="1"/>
  <c r="Z749" i="1"/>
  <c r="AA749" i="1"/>
  <c r="A750" i="1"/>
  <c r="B750" i="1"/>
  <c r="C750" i="1"/>
  <c r="D750" i="1"/>
  <c r="X750" i="1"/>
  <c r="E750" i="1"/>
  <c r="F750" i="1"/>
  <c r="G750" i="1"/>
  <c r="H750" i="1"/>
  <c r="Y750" i="1"/>
  <c r="AE750" i="1" s="1"/>
  <c r="I750" i="1"/>
  <c r="J750" i="1"/>
  <c r="Z750" i="1" s="1"/>
  <c r="AA750" i="1" s="1"/>
  <c r="K750" i="1"/>
  <c r="L750" i="1"/>
  <c r="T750" i="1"/>
  <c r="AC750" i="1" s="1"/>
  <c r="AD750" i="1" s="1"/>
  <c r="M750" i="1"/>
  <c r="N750" i="1"/>
  <c r="O750" i="1"/>
  <c r="P750" i="1"/>
  <c r="R750" i="1"/>
  <c r="S750" i="1" s="1"/>
  <c r="A751" i="1"/>
  <c r="B751" i="1"/>
  <c r="C751" i="1"/>
  <c r="D751" i="1" s="1"/>
  <c r="X751" i="1" s="1"/>
  <c r="E751" i="1"/>
  <c r="F751" i="1"/>
  <c r="R751" i="1"/>
  <c r="S751" i="1"/>
  <c r="G751" i="1"/>
  <c r="H751" i="1"/>
  <c r="Y751" i="1" s="1"/>
  <c r="AE751" i="1" s="1"/>
  <c r="I751" i="1"/>
  <c r="J751" i="1"/>
  <c r="Z751" i="1" s="1"/>
  <c r="AA751" i="1" s="1"/>
  <c r="K751" i="1"/>
  <c r="L751" i="1"/>
  <c r="M751" i="1"/>
  <c r="N751" i="1"/>
  <c r="O751" i="1"/>
  <c r="P751" i="1"/>
  <c r="A752" i="1"/>
  <c r="B752" i="1"/>
  <c r="C752" i="1"/>
  <c r="D752" i="1"/>
  <c r="X752" i="1" s="1"/>
  <c r="E752" i="1"/>
  <c r="F752" i="1"/>
  <c r="R752" i="1"/>
  <c r="S752" i="1"/>
  <c r="G752" i="1"/>
  <c r="H752" i="1"/>
  <c r="Y752" i="1" s="1"/>
  <c r="AE752" i="1" s="1"/>
  <c r="I752" i="1"/>
  <c r="J752" i="1"/>
  <c r="K752" i="1"/>
  <c r="L752" i="1"/>
  <c r="M752" i="1"/>
  <c r="N752" i="1"/>
  <c r="O752" i="1"/>
  <c r="P752" i="1"/>
  <c r="Z752" i="1"/>
  <c r="AA752" i="1" s="1"/>
  <c r="A753" i="1"/>
  <c r="B753" i="1"/>
  <c r="C753" i="1"/>
  <c r="D753" i="1"/>
  <c r="X753" i="1" s="1"/>
  <c r="E753" i="1"/>
  <c r="F753" i="1"/>
  <c r="G753" i="1"/>
  <c r="H753" i="1"/>
  <c r="Y753" i="1"/>
  <c r="AE753" i="1" s="1"/>
  <c r="I753" i="1"/>
  <c r="J753" i="1"/>
  <c r="Z753" i="1" s="1"/>
  <c r="AA753" i="1" s="1"/>
  <c r="K753" i="1"/>
  <c r="L753" i="1"/>
  <c r="M753" i="1"/>
  <c r="N753" i="1"/>
  <c r="O753" i="1"/>
  <c r="P753" i="1"/>
  <c r="R753" i="1"/>
  <c r="S753" i="1" s="1"/>
  <c r="A754" i="1"/>
  <c r="B754" i="1"/>
  <c r="C754" i="1"/>
  <c r="D754" i="1"/>
  <c r="X754" i="1"/>
  <c r="E754" i="1"/>
  <c r="R754" i="1" s="1"/>
  <c r="S754" i="1" s="1"/>
  <c r="F754" i="1"/>
  <c r="G754" i="1"/>
  <c r="H754" i="1"/>
  <c r="Y754" i="1"/>
  <c r="AE754" i="1"/>
  <c r="I754" i="1"/>
  <c r="J754" i="1"/>
  <c r="Z754" i="1" s="1"/>
  <c r="AA754" i="1" s="1"/>
  <c r="K754" i="1"/>
  <c r="L754" i="1"/>
  <c r="T754" i="1" s="1"/>
  <c r="AC754" i="1" s="1"/>
  <c r="AD754" i="1" s="1"/>
  <c r="M754" i="1"/>
  <c r="N754" i="1"/>
  <c r="O754" i="1"/>
  <c r="P754" i="1"/>
  <c r="A755" i="1"/>
  <c r="B755" i="1"/>
  <c r="C755" i="1"/>
  <c r="D755" i="1"/>
  <c r="X755" i="1" s="1"/>
  <c r="E755" i="1"/>
  <c r="F755" i="1"/>
  <c r="G755" i="1"/>
  <c r="H755" i="1"/>
  <c r="Y755" i="1"/>
  <c r="AE755" i="1"/>
  <c r="I755" i="1"/>
  <c r="J755" i="1"/>
  <c r="K755" i="1"/>
  <c r="L755" i="1"/>
  <c r="M755" i="1"/>
  <c r="N755" i="1"/>
  <c r="O755" i="1"/>
  <c r="P755" i="1"/>
  <c r="R755" i="1"/>
  <c r="S755" i="1" s="1"/>
  <c r="Z755" i="1"/>
  <c r="AA755" i="1" s="1"/>
  <c r="A756" i="1"/>
  <c r="B756" i="1"/>
  <c r="C756" i="1"/>
  <c r="D756" i="1"/>
  <c r="X756" i="1"/>
  <c r="E756" i="1"/>
  <c r="F756" i="1"/>
  <c r="R756" i="1" s="1"/>
  <c r="S756" i="1" s="1"/>
  <c r="G756" i="1"/>
  <c r="H756" i="1"/>
  <c r="Y756" i="1"/>
  <c r="AE756" i="1" s="1"/>
  <c r="I756" i="1"/>
  <c r="J756" i="1"/>
  <c r="Z756" i="1" s="1"/>
  <c r="AA756" i="1" s="1"/>
  <c r="K756" i="1"/>
  <c r="L756" i="1"/>
  <c r="M756" i="1"/>
  <c r="N756" i="1"/>
  <c r="O756" i="1"/>
  <c r="P756" i="1"/>
  <c r="A757" i="1"/>
  <c r="B757" i="1"/>
  <c r="C757" i="1"/>
  <c r="D757" i="1" s="1"/>
  <c r="X757" i="1"/>
  <c r="E757" i="1"/>
  <c r="R757" i="1" s="1"/>
  <c r="S757" i="1" s="1"/>
  <c r="F757" i="1"/>
  <c r="G757" i="1"/>
  <c r="H757" i="1"/>
  <c r="Y757" i="1" s="1"/>
  <c r="AE757" i="1" s="1"/>
  <c r="I757" i="1"/>
  <c r="J757" i="1"/>
  <c r="Z757" i="1" s="1"/>
  <c r="AA757" i="1" s="1"/>
  <c r="K757" i="1"/>
  <c r="L757" i="1"/>
  <c r="M757" i="1"/>
  <c r="N757" i="1"/>
  <c r="O757" i="1"/>
  <c r="P757" i="1"/>
  <c r="A758" i="1"/>
  <c r="B758" i="1"/>
  <c r="C758" i="1"/>
  <c r="D758" i="1" s="1"/>
  <c r="X758" i="1" s="1"/>
  <c r="E758" i="1"/>
  <c r="F758" i="1"/>
  <c r="G758" i="1"/>
  <c r="H758" i="1"/>
  <c r="Y758" i="1" s="1"/>
  <c r="AE758" i="1" s="1"/>
  <c r="I758" i="1"/>
  <c r="J758" i="1"/>
  <c r="K758" i="1"/>
  <c r="L758" i="1"/>
  <c r="T758" i="1" s="1"/>
  <c r="AC758" i="1"/>
  <c r="AD758" i="1" s="1"/>
  <c r="M758" i="1"/>
  <c r="N758" i="1"/>
  <c r="O758" i="1"/>
  <c r="P758" i="1"/>
  <c r="R758" i="1"/>
  <c r="S758" i="1" s="1"/>
  <c r="Z758" i="1"/>
  <c r="AA758" i="1"/>
  <c r="A759" i="1"/>
  <c r="B759" i="1"/>
  <c r="C759" i="1"/>
  <c r="D759" i="1" s="1"/>
  <c r="X759" i="1" s="1"/>
  <c r="E759" i="1"/>
  <c r="R759" i="1"/>
  <c r="S759" i="1"/>
  <c r="F759" i="1"/>
  <c r="G759" i="1"/>
  <c r="H759" i="1"/>
  <c r="Y759" i="1" s="1"/>
  <c r="AE759" i="1" s="1"/>
  <c r="I759" i="1"/>
  <c r="J759" i="1"/>
  <c r="Z759" i="1" s="1"/>
  <c r="K759" i="1"/>
  <c r="L759" i="1"/>
  <c r="M759" i="1"/>
  <c r="N759" i="1"/>
  <c r="O759" i="1"/>
  <c r="P759" i="1"/>
  <c r="AA759" i="1"/>
  <c r="A760" i="1"/>
  <c r="B760" i="1"/>
  <c r="C760" i="1"/>
  <c r="D760" i="1" s="1"/>
  <c r="X760" i="1" s="1"/>
  <c r="E760" i="1"/>
  <c r="F760" i="1"/>
  <c r="G760" i="1"/>
  <c r="H760" i="1"/>
  <c r="Y760" i="1"/>
  <c r="AE760" i="1" s="1"/>
  <c r="I760" i="1"/>
  <c r="J760" i="1"/>
  <c r="K760" i="1"/>
  <c r="L760" i="1"/>
  <c r="M760" i="1"/>
  <c r="N760" i="1"/>
  <c r="O760" i="1"/>
  <c r="P760" i="1"/>
  <c r="R760" i="1"/>
  <c r="S760" i="1" s="1"/>
  <c r="Z760" i="1"/>
  <c r="AA760" i="1" s="1"/>
  <c r="A761" i="1"/>
  <c r="B761" i="1"/>
  <c r="C761" i="1"/>
  <c r="D761" i="1" s="1"/>
  <c r="X761" i="1" s="1"/>
  <c r="E761" i="1"/>
  <c r="F761" i="1"/>
  <c r="G761" i="1"/>
  <c r="H761" i="1"/>
  <c r="Y761" i="1"/>
  <c r="AE761" i="1" s="1"/>
  <c r="I761" i="1"/>
  <c r="J761" i="1"/>
  <c r="K761" i="1"/>
  <c r="L761" i="1"/>
  <c r="T761" i="1" s="1"/>
  <c r="AC761" i="1"/>
  <c r="AD761" i="1" s="1"/>
  <c r="M761" i="1"/>
  <c r="N761" i="1"/>
  <c r="O761" i="1"/>
  <c r="P761" i="1"/>
  <c r="R761" i="1"/>
  <c r="S761" i="1" s="1"/>
  <c r="Z761" i="1"/>
  <c r="AA761" i="1"/>
  <c r="A762" i="1"/>
  <c r="B762" i="1"/>
  <c r="C762" i="1"/>
  <c r="D762" i="1"/>
  <c r="X762" i="1" s="1"/>
  <c r="E762" i="1"/>
  <c r="F762" i="1"/>
  <c r="R762" i="1" s="1"/>
  <c r="S762" i="1" s="1"/>
  <c r="G762" i="1"/>
  <c r="H762" i="1"/>
  <c r="Y762" i="1" s="1"/>
  <c r="AE762" i="1" s="1"/>
  <c r="I762" i="1"/>
  <c r="J762" i="1"/>
  <c r="K762" i="1"/>
  <c r="L762" i="1"/>
  <c r="M762" i="1"/>
  <c r="N762" i="1"/>
  <c r="O762" i="1"/>
  <c r="P762" i="1"/>
  <c r="Z762" i="1"/>
  <c r="AA762" i="1"/>
  <c r="A763" i="1"/>
  <c r="B763" i="1"/>
  <c r="C763" i="1"/>
  <c r="D763" i="1" s="1"/>
  <c r="X763" i="1" s="1"/>
  <c r="E763" i="1"/>
  <c r="F763" i="1"/>
  <c r="G763" i="1"/>
  <c r="H763" i="1"/>
  <c r="Y763" i="1" s="1"/>
  <c r="AE763" i="1" s="1"/>
  <c r="I763" i="1"/>
  <c r="J763" i="1"/>
  <c r="Z763" i="1" s="1"/>
  <c r="AA763" i="1" s="1"/>
  <c r="K763" i="1"/>
  <c r="L763" i="1"/>
  <c r="M763" i="1"/>
  <c r="N763" i="1"/>
  <c r="O763" i="1"/>
  <c r="P763" i="1"/>
  <c r="A764" i="1"/>
  <c r="B764" i="1"/>
  <c r="C764" i="1"/>
  <c r="D764" i="1"/>
  <c r="X764" i="1" s="1"/>
  <c r="E764" i="1"/>
  <c r="R764" i="1" s="1"/>
  <c r="S764" i="1" s="1"/>
  <c r="F764" i="1"/>
  <c r="G764" i="1"/>
  <c r="H764" i="1"/>
  <c r="Y764" i="1"/>
  <c r="AE764" i="1"/>
  <c r="I764" i="1"/>
  <c r="J764" i="1"/>
  <c r="Z764" i="1" s="1"/>
  <c r="AA764" i="1" s="1"/>
  <c r="K764" i="1"/>
  <c r="L764" i="1"/>
  <c r="M764" i="1"/>
  <c r="N764" i="1"/>
  <c r="O764" i="1"/>
  <c r="P764" i="1"/>
  <c r="A765" i="1"/>
  <c r="B765" i="1"/>
  <c r="C765" i="1"/>
  <c r="D765" i="1" s="1"/>
  <c r="X765" i="1" s="1"/>
  <c r="E765" i="1"/>
  <c r="F765" i="1"/>
  <c r="G765" i="1"/>
  <c r="H765" i="1"/>
  <c r="Y765" i="1"/>
  <c r="AE765" i="1" s="1"/>
  <c r="I765" i="1"/>
  <c r="J765" i="1"/>
  <c r="K765" i="1"/>
  <c r="L765" i="1"/>
  <c r="M765" i="1"/>
  <c r="N765" i="1"/>
  <c r="O765" i="1"/>
  <c r="P765" i="1"/>
  <c r="R765" i="1"/>
  <c r="S765" i="1" s="1"/>
  <c r="Z765" i="1"/>
  <c r="AA765" i="1" s="1"/>
  <c r="A766" i="1"/>
  <c r="B766" i="1"/>
  <c r="C766" i="1"/>
  <c r="D766" i="1" s="1"/>
  <c r="X766" i="1" s="1"/>
  <c r="E766" i="1"/>
  <c r="F766" i="1"/>
  <c r="R766" i="1" s="1"/>
  <c r="S766" i="1" s="1"/>
  <c r="G766" i="1"/>
  <c r="H766" i="1"/>
  <c r="Y766" i="1" s="1"/>
  <c r="AE766" i="1" s="1"/>
  <c r="I766" i="1"/>
  <c r="J766" i="1"/>
  <c r="Z766" i="1" s="1"/>
  <c r="AA766" i="1" s="1"/>
  <c r="K766" i="1"/>
  <c r="L766" i="1"/>
  <c r="M766" i="1"/>
  <c r="N766" i="1"/>
  <c r="O766" i="1"/>
  <c r="P766" i="1"/>
  <c r="A767" i="1"/>
  <c r="B767" i="1"/>
  <c r="C767" i="1"/>
  <c r="D767" i="1"/>
  <c r="X767" i="1" s="1"/>
  <c r="E767" i="1"/>
  <c r="F767" i="1"/>
  <c r="R767" i="1" s="1"/>
  <c r="S767" i="1" s="1"/>
  <c r="G767" i="1"/>
  <c r="H767" i="1"/>
  <c r="Y767" i="1"/>
  <c r="AE767" i="1" s="1"/>
  <c r="I767" i="1"/>
  <c r="J767" i="1"/>
  <c r="K767" i="1"/>
  <c r="L767" i="1"/>
  <c r="T767" i="1"/>
  <c r="AC767" i="1" s="1"/>
  <c r="AD767" i="1" s="1"/>
  <c r="M767" i="1"/>
  <c r="N767" i="1"/>
  <c r="O767" i="1"/>
  <c r="P767" i="1"/>
  <c r="Z767" i="1"/>
  <c r="AA767" i="1"/>
  <c r="A768" i="1"/>
  <c r="B768" i="1"/>
  <c r="C768" i="1"/>
  <c r="D768" i="1"/>
  <c r="X768" i="1"/>
  <c r="E768" i="1"/>
  <c r="R768" i="1" s="1"/>
  <c r="S768" i="1" s="1"/>
  <c r="F768" i="1"/>
  <c r="G768" i="1"/>
  <c r="H768" i="1"/>
  <c r="Y768" i="1"/>
  <c r="AE768" i="1" s="1"/>
  <c r="I768" i="1"/>
  <c r="J768" i="1"/>
  <c r="Z768" i="1" s="1"/>
  <c r="AA768" i="1" s="1"/>
  <c r="K768" i="1"/>
  <c r="L768" i="1"/>
  <c r="T768" i="1"/>
  <c r="AC768" i="1" s="1"/>
  <c r="AD768" i="1" s="1"/>
  <c r="M768" i="1"/>
  <c r="N768" i="1"/>
  <c r="O768" i="1"/>
  <c r="P768" i="1"/>
  <c r="A769" i="1"/>
  <c r="B769" i="1"/>
  <c r="C769" i="1"/>
  <c r="D769" i="1" s="1"/>
  <c r="X769" i="1" s="1"/>
  <c r="E769" i="1"/>
  <c r="R769" i="1" s="1"/>
  <c r="S769" i="1" s="1"/>
  <c r="F769" i="1"/>
  <c r="G769" i="1"/>
  <c r="H769" i="1"/>
  <c r="Y769" i="1"/>
  <c r="AE769" i="1" s="1"/>
  <c r="I769" i="1"/>
  <c r="J769" i="1"/>
  <c r="K769" i="1"/>
  <c r="L769" i="1"/>
  <c r="M769" i="1"/>
  <c r="N769" i="1"/>
  <c r="O769" i="1"/>
  <c r="P769" i="1"/>
  <c r="Z769" i="1"/>
  <c r="AA769" i="1" s="1"/>
  <c r="A770" i="1"/>
  <c r="B770" i="1"/>
  <c r="C770" i="1"/>
  <c r="D770" i="1"/>
  <c r="X770" i="1" s="1"/>
  <c r="E770" i="1"/>
  <c r="F770" i="1"/>
  <c r="R770" i="1" s="1"/>
  <c r="S770" i="1" s="1"/>
  <c r="G770" i="1"/>
  <c r="H770" i="1"/>
  <c r="Y770" i="1" s="1"/>
  <c r="AE770" i="1" s="1"/>
  <c r="I770" i="1"/>
  <c r="J770" i="1"/>
  <c r="Z770" i="1" s="1"/>
  <c r="K770" i="1"/>
  <c r="L770" i="1"/>
  <c r="M770" i="1"/>
  <c r="N770" i="1"/>
  <c r="O770" i="1"/>
  <c r="P770" i="1"/>
  <c r="AA770" i="1"/>
  <c r="A771" i="1"/>
  <c r="B771" i="1"/>
  <c r="C771" i="1"/>
  <c r="D771" i="1"/>
  <c r="X771" i="1"/>
  <c r="E771" i="1"/>
  <c r="R771" i="1" s="1"/>
  <c r="S771" i="1" s="1"/>
  <c r="F771" i="1"/>
  <c r="G771" i="1"/>
  <c r="H771" i="1"/>
  <c r="Y771" i="1"/>
  <c r="AE771" i="1"/>
  <c r="I771" i="1"/>
  <c r="J771" i="1"/>
  <c r="K771" i="1"/>
  <c r="L771" i="1"/>
  <c r="M771" i="1"/>
  <c r="N771" i="1"/>
  <c r="O771" i="1"/>
  <c r="P771" i="1"/>
  <c r="Z771" i="1"/>
  <c r="AA771" i="1" s="1"/>
  <c r="A772" i="1"/>
  <c r="B772" i="1"/>
  <c r="C772" i="1"/>
  <c r="D772" i="1" s="1"/>
  <c r="X772" i="1" s="1"/>
  <c r="E772" i="1"/>
  <c r="F772" i="1"/>
  <c r="R772" i="1" s="1"/>
  <c r="S772" i="1"/>
  <c r="G772" i="1"/>
  <c r="H772" i="1"/>
  <c r="Y772" i="1" s="1"/>
  <c r="AE772" i="1" s="1"/>
  <c r="I772" i="1"/>
  <c r="J772" i="1"/>
  <c r="K772" i="1"/>
  <c r="L772" i="1"/>
  <c r="M772" i="1"/>
  <c r="N772" i="1"/>
  <c r="O772" i="1"/>
  <c r="P772" i="1"/>
  <c r="Z772" i="1"/>
  <c r="AA772" i="1" s="1"/>
  <c r="A773" i="1"/>
  <c r="B773" i="1"/>
  <c r="C773" i="1"/>
  <c r="D773" i="1"/>
  <c r="X773" i="1" s="1"/>
  <c r="E773" i="1"/>
  <c r="R773" i="1" s="1"/>
  <c r="S773" i="1" s="1"/>
  <c r="F773" i="1"/>
  <c r="G773" i="1"/>
  <c r="H773" i="1"/>
  <c r="Y773" i="1"/>
  <c r="AE773" i="1" s="1"/>
  <c r="I773" i="1"/>
  <c r="J773" i="1"/>
  <c r="Z773" i="1" s="1"/>
  <c r="AA773" i="1" s="1"/>
  <c r="K773" i="1"/>
  <c r="L773" i="1"/>
  <c r="M773" i="1"/>
  <c r="N773" i="1"/>
  <c r="O773" i="1"/>
  <c r="P773" i="1"/>
  <c r="A774" i="1"/>
  <c r="B774" i="1"/>
  <c r="C774" i="1"/>
  <c r="D774" i="1" s="1"/>
  <c r="X774" i="1" s="1"/>
  <c r="E774" i="1"/>
  <c r="F774" i="1"/>
  <c r="R774" i="1" s="1"/>
  <c r="S774" i="1" s="1"/>
  <c r="G774" i="1"/>
  <c r="H774" i="1"/>
  <c r="Y774" i="1" s="1"/>
  <c r="AE774" i="1"/>
  <c r="I774" i="1"/>
  <c r="J774" i="1"/>
  <c r="Z774" i="1" s="1"/>
  <c r="K774" i="1"/>
  <c r="L774" i="1"/>
  <c r="M774" i="1"/>
  <c r="N774" i="1"/>
  <c r="O774" i="1"/>
  <c r="P774" i="1"/>
  <c r="AA774" i="1"/>
  <c r="A775" i="1"/>
  <c r="B775" i="1"/>
  <c r="C775" i="1"/>
  <c r="D775" i="1"/>
  <c r="X775" i="1" s="1"/>
  <c r="E775" i="1"/>
  <c r="R775" i="1" s="1"/>
  <c r="F775" i="1"/>
  <c r="G775" i="1"/>
  <c r="H775" i="1"/>
  <c r="Y775" i="1" s="1"/>
  <c r="AE775" i="1" s="1"/>
  <c r="I775" i="1"/>
  <c r="J775" i="1"/>
  <c r="K775" i="1"/>
  <c r="L775" i="1"/>
  <c r="T775" i="1"/>
  <c r="AC775" i="1"/>
  <c r="AD775" i="1" s="1"/>
  <c r="M775" i="1"/>
  <c r="N775" i="1"/>
  <c r="O775" i="1"/>
  <c r="P775" i="1"/>
  <c r="S775" i="1"/>
  <c r="Z775" i="1"/>
  <c r="AA775" i="1"/>
  <c r="A776" i="1"/>
  <c r="B776" i="1"/>
  <c r="C776" i="1"/>
  <c r="D776" i="1"/>
  <c r="X776" i="1" s="1"/>
  <c r="E776" i="1"/>
  <c r="F776" i="1"/>
  <c r="R776" i="1" s="1"/>
  <c r="S776" i="1" s="1"/>
  <c r="G776" i="1"/>
  <c r="H776" i="1"/>
  <c r="Y776" i="1"/>
  <c r="AE776" i="1" s="1"/>
  <c r="I776" i="1"/>
  <c r="J776" i="1"/>
  <c r="K776" i="1"/>
  <c r="L776" i="1"/>
  <c r="M776" i="1"/>
  <c r="N776" i="1"/>
  <c r="O776" i="1"/>
  <c r="P776" i="1"/>
  <c r="Z776" i="1"/>
  <c r="AA776" i="1"/>
  <c r="A777" i="1"/>
  <c r="B777" i="1"/>
  <c r="C777" i="1"/>
  <c r="D777" i="1" s="1"/>
  <c r="X777" i="1" s="1"/>
  <c r="E777" i="1"/>
  <c r="F777" i="1"/>
  <c r="R777" i="1" s="1"/>
  <c r="S777" i="1" s="1"/>
  <c r="G777" i="1"/>
  <c r="H777" i="1"/>
  <c r="Y777" i="1" s="1"/>
  <c r="AE777" i="1" s="1"/>
  <c r="I777" i="1"/>
  <c r="J777" i="1"/>
  <c r="Z777" i="1"/>
  <c r="AA777" i="1"/>
  <c r="K777" i="1"/>
  <c r="L777" i="1"/>
  <c r="M777" i="1"/>
  <c r="N777" i="1"/>
  <c r="O777" i="1"/>
  <c r="P777" i="1"/>
  <c r="A778" i="1"/>
  <c r="B778" i="1"/>
  <c r="C778" i="1"/>
  <c r="D778" i="1"/>
  <c r="X778" i="1" s="1"/>
  <c r="E778" i="1"/>
  <c r="R778" i="1" s="1"/>
  <c r="F778" i="1"/>
  <c r="G778" i="1"/>
  <c r="H778" i="1"/>
  <c r="Y778" i="1"/>
  <c r="AE778" i="1" s="1"/>
  <c r="I778" i="1"/>
  <c r="J778" i="1"/>
  <c r="K778" i="1"/>
  <c r="L778" i="1"/>
  <c r="T778" i="1"/>
  <c r="AC778" i="1"/>
  <c r="AD778" i="1"/>
  <c r="M778" i="1"/>
  <c r="N778" i="1"/>
  <c r="O778" i="1"/>
  <c r="P778" i="1"/>
  <c r="S778" i="1"/>
  <c r="Z778" i="1"/>
  <c r="AA778" i="1"/>
  <c r="A779" i="1"/>
  <c r="B779" i="1"/>
  <c r="C779" i="1"/>
  <c r="D779" i="1"/>
  <c r="X779" i="1" s="1"/>
  <c r="E779" i="1"/>
  <c r="F779" i="1"/>
  <c r="G779" i="1"/>
  <c r="H779" i="1"/>
  <c r="Y779" i="1"/>
  <c r="AE779" i="1" s="1"/>
  <c r="I779" i="1"/>
  <c r="J779" i="1"/>
  <c r="K779" i="1"/>
  <c r="T779" i="1" s="1"/>
  <c r="AC779" i="1" s="1"/>
  <c r="AD779" i="1" s="1"/>
  <c r="L779" i="1"/>
  <c r="M779" i="1"/>
  <c r="N779" i="1"/>
  <c r="O779" i="1"/>
  <c r="P779" i="1"/>
  <c r="R779" i="1"/>
  <c r="S779" i="1" s="1"/>
  <c r="Z779" i="1"/>
  <c r="AA779" i="1"/>
  <c r="A780" i="1"/>
  <c r="B780" i="1"/>
  <c r="C780" i="1"/>
  <c r="D780" i="1"/>
  <c r="X780" i="1" s="1"/>
  <c r="E780" i="1"/>
  <c r="F780" i="1"/>
  <c r="G780" i="1"/>
  <c r="H780" i="1"/>
  <c r="Y780" i="1"/>
  <c r="AE780" i="1" s="1"/>
  <c r="I780" i="1"/>
  <c r="J780" i="1"/>
  <c r="Z780" i="1" s="1"/>
  <c r="AA780" i="1" s="1"/>
  <c r="K780" i="1"/>
  <c r="L780" i="1"/>
  <c r="M780" i="1"/>
  <c r="N780" i="1"/>
  <c r="O780" i="1"/>
  <c r="P780" i="1"/>
  <c r="R780" i="1"/>
  <c r="S780" i="1"/>
  <c r="A781" i="1"/>
  <c r="B781" i="1"/>
  <c r="C781" i="1"/>
  <c r="D781" i="1" s="1"/>
  <c r="X781" i="1"/>
  <c r="E781" i="1"/>
  <c r="F781" i="1"/>
  <c r="R781" i="1" s="1"/>
  <c r="S781" i="1"/>
  <c r="G781" i="1"/>
  <c r="H781" i="1"/>
  <c r="Y781" i="1" s="1"/>
  <c r="AE781" i="1"/>
  <c r="I781" i="1"/>
  <c r="J781" i="1"/>
  <c r="Z781" i="1" s="1"/>
  <c r="AA781" i="1"/>
  <c r="K781" i="1"/>
  <c r="L781" i="1"/>
  <c r="M781" i="1"/>
  <c r="N781" i="1"/>
  <c r="O781" i="1"/>
  <c r="P781" i="1"/>
  <c r="A782" i="1"/>
  <c r="B782" i="1"/>
  <c r="C782" i="1"/>
  <c r="D782" i="1"/>
  <c r="X782" i="1" s="1"/>
  <c r="E782" i="1"/>
  <c r="F782" i="1"/>
  <c r="G782" i="1"/>
  <c r="H782" i="1"/>
  <c r="Y782" i="1"/>
  <c r="AE782" i="1" s="1"/>
  <c r="I782" i="1"/>
  <c r="J782" i="1"/>
  <c r="K782" i="1"/>
  <c r="L782" i="1"/>
  <c r="T782" i="1" s="1"/>
  <c r="AC782" i="1" s="1"/>
  <c r="AD782" i="1" s="1"/>
  <c r="M782" i="1"/>
  <c r="N782" i="1"/>
  <c r="O782" i="1"/>
  <c r="P782" i="1"/>
  <c r="R782" i="1"/>
  <c r="S782" i="1" s="1"/>
  <c r="Z782" i="1"/>
  <c r="AA782" i="1"/>
  <c r="A783" i="1"/>
  <c r="B783" i="1"/>
  <c r="C783" i="1"/>
  <c r="D783" i="1"/>
  <c r="X783" i="1"/>
  <c r="E783" i="1"/>
  <c r="R783" i="1" s="1"/>
  <c r="F783" i="1"/>
  <c r="G783" i="1"/>
  <c r="H783" i="1"/>
  <c r="Y783" i="1"/>
  <c r="AE783" i="1" s="1"/>
  <c r="I783" i="1"/>
  <c r="J783" i="1"/>
  <c r="Z783" i="1" s="1"/>
  <c r="AA783" i="1" s="1"/>
  <c r="K783" i="1"/>
  <c r="T783" i="1" s="1"/>
  <c r="AC783" i="1" s="1"/>
  <c r="AD783" i="1" s="1"/>
  <c r="L783" i="1"/>
  <c r="M783" i="1"/>
  <c r="N783" i="1"/>
  <c r="O783" i="1"/>
  <c r="P783" i="1"/>
  <c r="S783" i="1"/>
  <c r="A784" i="1"/>
  <c r="B784" i="1"/>
  <c r="C784" i="1"/>
  <c r="D784" i="1"/>
  <c r="X784" i="1" s="1"/>
  <c r="E784" i="1"/>
  <c r="R784" i="1" s="1"/>
  <c r="S784" i="1" s="1"/>
  <c r="F784" i="1"/>
  <c r="G784" i="1"/>
  <c r="H784" i="1"/>
  <c r="Y784" i="1"/>
  <c r="AE784" i="1" s="1"/>
  <c r="I784" i="1"/>
  <c r="J784" i="1"/>
  <c r="K784" i="1"/>
  <c r="L784" i="1"/>
  <c r="M784" i="1"/>
  <c r="N784" i="1"/>
  <c r="O784" i="1"/>
  <c r="P784" i="1"/>
  <c r="Z784" i="1"/>
  <c r="AA784" i="1" s="1"/>
  <c r="A785" i="1"/>
  <c r="B785" i="1"/>
  <c r="C785" i="1"/>
  <c r="D785" i="1"/>
  <c r="X785" i="1"/>
  <c r="E785" i="1"/>
  <c r="F785" i="1"/>
  <c r="R785" i="1" s="1"/>
  <c r="S785" i="1" s="1"/>
  <c r="G785" i="1"/>
  <c r="H785" i="1"/>
  <c r="Y785" i="1"/>
  <c r="AE785" i="1" s="1"/>
  <c r="I785" i="1"/>
  <c r="J785" i="1"/>
  <c r="Z785" i="1" s="1"/>
  <c r="AA785" i="1" s="1"/>
  <c r="K785" i="1"/>
  <c r="L785" i="1"/>
  <c r="M785" i="1"/>
  <c r="N785" i="1"/>
  <c r="O785" i="1"/>
  <c r="P785" i="1"/>
  <c r="A786" i="1"/>
  <c r="B786" i="1"/>
  <c r="C786" i="1"/>
  <c r="D786" i="1"/>
  <c r="X786" i="1" s="1"/>
  <c r="E786" i="1"/>
  <c r="F786" i="1"/>
  <c r="G786" i="1"/>
  <c r="H786" i="1"/>
  <c r="Y786" i="1"/>
  <c r="AE786" i="1" s="1"/>
  <c r="I786" i="1"/>
  <c r="J786" i="1"/>
  <c r="Z786" i="1" s="1"/>
  <c r="AA786" i="1" s="1"/>
  <c r="K786" i="1"/>
  <c r="L786" i="1"/>
  <c r="M786" i="1"/>
  <c r="N786" i="1"/>
  <c r="O786" i="1"/>
  <c r="P786" i="1"/>
  <c r="R786" i="1"/>
  <c r="S786" i="1" s="1"/>
  <c r="A787" i="1"/>
  <c r="B787" i="1"/>
  <c r="C787" i="1"/>
  <c r="D787" i="1" s="1"/>
  <c r="X787" i="1"/>
  <c r="E787" i="1"/>
  <c r="F787" i="1"/>
  <c r="R787" i="1" s="1"/>
  <c r="S787" i="1" s="1"/>
  <c r="G787" i="1"/>
  <c r="H787" i="1"/>
  <c r="Y787" i="1" s="1"/>
  <c r="AE787" i="1" s="1"/>
  <c r="I787" i="1"/>
  <c r="J787" i="1"/>
  <c r="Z787" i="1" s="1"/>
  <c r="K787" i="1"/>
  <c r="L787" i="1"/>
  <c r="T787" i="1" s="1"/>
  <c r="U787" i="1"/>
  <c r="M787" i="1"/>
  <c r="N787" i="1"/>
  <c r="O787" i="1"/>
  <c r="P787" i="1"/>
  <c r="AA787" i="1"/>
  <c r="A788" i="1"/>
  <c r="B788" i="1"/>
  <c r="C788" i="1"/>
  <c r="D788" i="1"/>
  <c r="X788" i="1"/>
  <c r="E788" i="1"/>
  <c r="F788" i="1"/>
  <c r="R788" i="1"/>
  <c r="S788" i="1" s="1"/>
  <c r="G788" i="1"/>
  <c r="H788" i="1"/>
  <c r="I788" i="1"/>
  <c r="J788" i="1"/>
  <c r="Z788" i="1"/>
  <c r="AA788" i="1" s="1"/>
  <c r="K788" i="1"/>
  <c r="L788" i="1"/>
  <c r="M788" i="1"/>
  <c r="N788" i="1"/>
  <c r="O788" i="1"/>
  <c r="P788" i="1"/>
  <c r="V788" i="1"/>
  <c r="Y788" i="1"/>
  <c r="AE788" i="1"/>
  <c r="A789" i="1"/>
  <c r="B789" i="1"/>
  <c r="C789" i="1"/>
  <c r="D789" i="1"/>
  <c r="X789" i="1" s="1"/>
  <c r="E789" i="1"/>
  <c r="F789" i="1"/>
  <c r="G789" i="1"/>
  <c r="H789" i="1"/>
  <c r="Y789" i="1"/>
  <c r="AE789" i="1" s="1"/>
  <c r="I789" i="1"/>
  <c r="J789" i="1"/>
  <c r="Z789" i="1" s="1"/>
  <c r="AA789" i="1" s="1"/>
  <c r="K789" i="1"/>
  <c r="L789" i="1"/>
  <c r="V789" i="1"/>
  <c r="M789" i="1"/>
  <c r="N789" i="1"/>
  <c r="O789" i="1"/>
  <c r="P789" i="1"/>
  <c r="R789" i="1"/>
  <c r="S789" i="1" s="1"/>
  <c r="A790" i="1"/>
  <c r="B790" i="1"/>
  <c r="C790" i="1"/>
  <c r="D790" i="1"/>
  <c r="X790" i="1"/>
  <c r="E790" i="1"/>
  <c r="R790" i="1" s="1"/>
  <c r="S790" i="1" s="1"/>
  <c r="F790" i="1"/>
  <c r="G790" i="1"/>
  <c r="H790" i="1"/>
  <c r="Y790" i="1"/>
  <c r="AE790" i="1" s="1"/>
  <c r="I790" i="1"/>
  <c r="J790" i="1"/>
  <c r="Z790" i="1" s="1"/>
  <c r="K790" i="1"/>
  <c r="L790" i="1"/>
  <c r="V790" i="1"/>
  <c r="M790" i="1"/>
  <c r="N790" i="1"/>
  <c r="O790" i="1"/>
  <c r="P790" i="1"/>
  <c r="AA790" i="1"/>
  <c r="A791" i="1"/>
  <c r="B791" i="1"/>
  <c r="C791" i="1"/>
  <c r="D791" i="1"/>
  <c r="X791" i="1"/>
  <c r="E791" i="1"/>
  <c r="F791" i="1"/>
  <c r="R791" i="1"/>
  <c r="S791" i="1" s="1"/>
  <c r="G791" i="1"/>
  <c r="H791" i="1"/>
  <c r="I791" i="1"/>
  <c r="J791" i="1"/>
  <c r="Z791" i="1"/>
  <c r="AA791" i="1" s="1"/>
  <c r="K791" i="1"/>
  <c r="L791" i="1"/>
  <c r="M791" i="1"/>
  <c r="N791" i="1"/>
  <c r="O791" i="1"/>
  <c r="P791" i="1"/>
  <c r="V791" i="1"/>
  <c r="Y791" i="1"/>
  <c r="AE791" i="1"/>
  <c r="A792" i="1"/>
  <c r="B792" i="1"/>
  <c r="C792" i="1"/>
  <c r="D792" i="1"/>
  <c r="X792" i="1"/>
  <c r="E792" i="1"/>
  <c r="F792" i="1"/>
  <c r="R792" i="1" s="1"/>
  <c r="G792" i="1"/>
  <c r="H792" i="1"/>
  <c r="I792" i="1"/>
  <c r="J792" i="1"/>
  <c r="Z792" i="1"/>
  <c r="AA792" i="1" s="1"/>
  <c r="K792" i="1"/>
  <c r="L792" i="1"/>
  <c r="M792" i="1"/>
  <c r="N792" i="1"/>
  <c r="O792" i="1"/>
  <c r="P792" i="1"/>
  <c r="S792" i="1"/>
  <c r="V792" i="1"/>
  <c r="Y792" i="1"/>
  <c r="AE792" i="1" s="1"/>
  <c r="A793" i="1"/>
  <c r="B793" i="1"/>
  <c r="C793" i="1"/>
  <c r="D793" i="1"/>
  <c r="X793" i="1" s="1"/>
  <c r="E793" i="1"/>
  <c r="F793" i="1"/>
  <c r="G793" i="1"/>
  <c r="H793" i="1"/>
  <c r="Y793" i="1"/>
  <c r="AE793" i="1" s="1"/>
  <c r="I793" i="1"/>
  <c r="J793" i="1"/>
  <c r="Z793" i="1" s="1"/>
  <c r="AA793" i="1" s="1"/>
  <c r="K793" i="1"/>
  <c r="L793" i="1"/>
  <c r="V793" i="1"/>
  <c r="M793" i="1"/>
  <c r="N793" i="1"/>
  <c r="O793" i="1"/>
  <c r="P793" i="1"/>
  <c r="R793" i="1"/>
  <c r="S793" i="1" s="1"/>
  <c r="A794" i="1"/>
  <c r="B794" i="1"/>
  <c r="C794" i="1"/>
  <c r="D794" i="1"/>
  <c r="X794" i="1"/>
  <c r="E794" i="1"/>
  <c r="F794" i="1"/>
  <c r="G794" i="1"/>
  <c r="H794" i="1"/>
  <c r="I794" i="1"/>
  <c r="J794" i="1"/>
  <c r="K794" i="1"/>
  <c r="L794" i="1"/>
  <c r="V794" i="1"/>
  <c r="M794" i="1"/>
  <c r="N794" i="1"/>
  <c r="O794" i="1"/>
  <c r="P794" i="1"/>
  <c r="Y794" i="1"/>
  <c r="AE794" i="1"/>
  <c r="Z794" i="1"/>
  <c r="AA794" i="1"/>
  <c r="A795" i="1"/>
  <c r="B795" i="1"/>
  <c r="C795" i="1"/>
  <c r="D795" i="1"/>
  <c r="X795" i="1"/>
  <c r="E795" i="1"/>
  <c r="R795" i="1" s="1"/>
  <c r="S795" i="1" s="1"/>
  <c r="F795" i="1"/>
  <c r="G795" i="1"/>
  <c r="H795" i="1"/>
  <c r="I795" i="1"/>
  <c r="J795" i="1"/>
  <c r="Z795" i="1"/>
  <c r="AA795" i="1" s="1"/>
  <c r="K795" i="1"/>
  <c r="L795" i="1"/>
  <c r="M795" i="1"/>
  <c r="N795" i="1"/>
  <c r="O795" i="1"/>
  <c r="P795" i="1"/>
  <c r="V795" i="1"/>
  <c r="Y795" i="1"/>
  <c r="AE795" i="1"/>
  <c r="A796" i="1"/>
  <c r="B796" i="1"/>
  <c r="C796" i="1"/>
  <c r="D796" i="1"/>
  <c r="X796" i="1" s="1"/>
  <c r="E796" i="1"/>
  <c r="F796" i="1"/>
  <c r="R796" i="1"/>
  <c r="S796" i="1" s="1"/>
  <c r="G796" i="1"/>
  <c r="H796" i="1"/>
  <c r="I796" i="1"/>
  <c r="J796" i="1"/>
  <c r="Z796" i="1" s="1"/>
  <c r="AA796" i="1" s="1"/>
  <c r="K796" i="1"/>
  <c r="L796" i="1"/>
  <c r="M796" i="1"/>
  <c r="N796" i="1"/>
  <c r="O796" i="1"/>
  <c r="P796" i="1"/>
  <c r="V796" i="1"/>
  <c r="Y796" i="1"/>
  <c r="AE796" i="1"/>
  <c r="A797" i="1"/>
  <c r="B797" i="1"/>
  <c r="C797" i="1"/>
  <c r="D797" i="1"/>
  <c r="X797" i="1" s="1"/>
  <c r="E797" i="1"/>
  <c r="F797" i="1"/>
  <c r="G797" i="1"/>
  <c r="H797" i="1"/>
  <c r="Y797" i="1"/>
  <c r="AE797" i="1" s="1"/>
  <c r="I797" i="1"/>
  <c r="J797" i="1"/>
  <c r="Z797" i="1" s="1"/>
  <c r="AA797" i="1" s="1"/>
  <c r="K797" i="1"/>
  <c r="L797" i="1"/>
  <c r="V797" i="1"/>
  <c r="M797" i="1"/>
  <c r="N797" i="1"/>
  <c r="O797" i="1"/>
  <c r="P797" i="1"/>
  <c r="R797" i="1"/>
  <c r="S797" i="1" s="1"/>
  <c r="A798" i="1"/>
  <c r="B798" i="1"/>
  <c r="C798" i="1"/>
  <c r="D798" i="1"/>
  <c r="X798" i="1"/>
  <c r="E798" i="1"/>
  <c r="F798" i="1"/>
  <c r="G798" i="1"/>
  <c r="H798" i="1"/>
  <c r="Y798" i="1"/>
  <c r="AE798" i="1" s="1"/>
  <c r="I798" i="1"/>
  <c r="J798" i="1"/>
  <c r="Z798" i="1" s="1"/>
  <c r="AA798" i="1" s="1"/>
  <c r="K798" i="1"/>
  <c r="L798" i="1"/>
  <c r="V798" i="1"/>
  <c r="M798" i="1"/>
  <c r="N798" i="1"/>
  <c r="O798" i="1"/>
  <c r="P798" i="1"/>
  <c r="R798" i="1"/>
  <c r="S798" i="1"/>
  <c r="A799" i="1"/>
  <c r="B799" i="1"/>
  <c r="C799" i="1"/>
  <c r="D799" i="1"/>
  <c r="X799" i="1"/>
  <c r="E799" i="1"/>
  <c r="R799" i="1" s="1"/>
  <c r="S799" i="1" s="1"/>
  <c r="F799" i="1"/>
  <c r="G799" i="1"/>
  <c r="H799" i="1"/>
  <c r="I799" i="1"/>
  <c r="J799" i="1"/>
  <c r="Z799" i="1"/>
  <c r="AA799" i="1" s="1"/>
  <c r="K799" i="1"/>
  <c r="L799" i="1"/>
  <c r="M799" i="1"/>
  <c r="N799" i="1"/>
  <c r="O799" i="1"/>
  <c r="P799" i="1"/>
  <c r="V799" i="1"/>
  <c r="Y799" i="1"/>
  <c r="AE799" i="1"/>
  <c r="A800" i="1"/>
  <c r="B800" i="1"/>
  <c r="C800" i="1"/>
  <c r="D800" i="1"/>
  <c r="X800" i="1" s="1"/>
  <c r="E800" i="1"/>
  <c r="F800" i="1"/>
  <c r="R800" i="1" s="1"/>
  <c r="S800" i="1" s="1"/>
  <c r="G800" i="1"/>
  <c r="H800" i="1"/>
  <c r="I800" i="1"/>
  <c r="J800" i="1"/>
  <c r="Z800" i="1"/>
  <c r="AA800" i="1" s="1"/>
  <c r="K800" i="1"/>
  <c r="L800" i="1"/>
  <c r="M800" i="1"/>
  <c r="N800" i="1"/>
  <c r="O800" i="1"/>
  <c r="P800" i="1"/>
  <c r="V800" i="1"/>
  <c r="Y800" i="1"/>
  <c r="AE800" i="1"/>
  <c r="A801" i="1"/>
  <c r="B801" i="1"/>
  <c r="C801" i="1"/>
  <c r="D801" i="1"/>
  <c r="X801" i="1" s="1"/>
  <c r="E801" i="1"/>
  <c r="F801" i="1"/>
  <c r="G801" i="1"/>
  <c r="H801" i="1"/>
  <c r="Y801" i="1"/>
  <c r="AE801" i="1" s="1"/>
  <c r="I801" i="1"/>
  <c r="J801" i="1"/>
  <c r="Z801" i="1" s="1"/>
  <c r="AA801" i="1" s="1"/>
  <c r="K801" i="1"/>
  <c r="L801" i="1"/>
  <c r="V801" i="1"/>
  <c r="M801" i="1"/>
  <c r="N801" i="1"/>
  <c r="O801" i="1"/>
  <c r="P801" i="1"/>
  <c r="R801" i="1"/>
  <c r="S801" i="1" s="1"/>
  <c r="A802" i="1"/>
  <c r="B802" i="1"/>
  <c r="C802" i="1"/>
  <c r="D802" i="1"/>
  <c r="X802" i="1"/>
  <c r="E802" i="1"/>
  <c r="F802" i="1"/>
  <c r="G802" i="1"/>
  <c r="H802" i="1"/>
  <c r="I802" i="1"/>
  <c r="J802" i="1"/>
  <c r="K802" i="1"/>
  <c r="L802" i="1"/>
  <c r="V802" i="1" s="1"/>
  <c r="M802" i="1"/>
  <c r="N802" i="1"/>
  <c r="O802" i="1"/>
  <c r="P802" i="1"/>
  <c r="Y802" i="1"/>
  <c r="AE802" i="1"/>
  <c r="Z802" i="1"/>
  <c r="AA802" i="1"/>
  <c r="A803" i="1"/>
  <c r="B803" i="1"/>
  <c r="C803" i="1"/>
  <c r="D803" i="1"/>
  <c r="X803" i="1"/>
  <c r="E803" i="1"/>
  <c r="R803" i="1" s="1"/>
  <c r="S803" i="1" s="1"/>
  <c r="F803" i="1"/>
  <c r="G803" i="1"/>
  <c r="H803" i="1"/>
  <c r="I803" i="1"/>
  <c r="J803" i="1"/>
  <c r="Z803" i="1"/>
  <c r="AA803" i="1" s="1"/>
  <c r="K803" i="1"/>
  <c r="L803" i="1"/>
  <c r="M803" i="1"/>
  <c r="N803" i="1"/>
  <c r="O803" i="1"/>
  <c r="P803" i="1"/>
  <c r="V803" i="1"/>
  <c r="Y803" i="1"/>
  <c r="AE803" i="1"/>
  <c r="A804" i="1"/>
  <c r="B804" i="1"/>
  <c r="C804" i="1"/>
  <c r="D804" i="1"/>
  <c r="X804" i="1"/>
  <c r="E804" i="1"/>
  <c r="F804" i="1"/>
  <c r="R804" i="1"/>
  <c r="S804" i="1" s="1"/>
  <c r="G804" i="1"/>
  <c r="H804" i="1"/>
  <c r="I804" i="1"/>
  <c r="J804" i="1"/>
  <c r="Z804" i="1"/>
  <c r="AA804" i="1" s="1"/>
  <c r="K804" i="1"/>
  <c r="L804" i="1"/>
  <c r="M804" i="1"/>
  <c r="N804" i="1"/>
  <c r="O804" i="1"/>
  <c r="P804" i="1"/>
  <c r="V804" i="1"/>
  <c r="Y804" i="1"/>
  <c r="AE804" i="1"/>
  <c r="A805" i="1"/>
  <c r="B805" i="1"/>
  <c r="C805" i="1"/>
  <c r="D805" i="1"/>
  <c r="X805" i="1"/>
  <c r="E805" i="1"/>
  <c r="F805" i="1"/>
  <c r="G805" i="1"/>
  <c r="H805" i="1"/>
  <c r="Y805" i="1"/>
  <c r="AE805" i="1" s="1"/>
  <c r="I805" i="1"/>
  <c r="J805" i="1"/>
  <c r="Z805" i="1" s="1"/>
  <c r="AA805" i="1" s="1"/>
  <c r="K805" i="1"/>
  <c r="L805" i="1"/>
  <c r="V805" i="1"/>
  <c r="M805" i="1"/>
  <c r="N805" i="1"/>
  <c r="O805" i="1"/>
  <c r="P805" i="1"/>
  <c r="R805" i="1"/>
  <c r="S805" i="1"/>
  <c r="A806" i="1"/>
  <c r="B806" i="1"/>
  <c r="C806" i="1"/>
  <c r="D806" i="1"/>
  <c r="X806" i="1" s="1"/>
  <c r="E806" i="1"/>
  <c r="F806" i="1"/>
  <c r="G806" i="1"/>
  <c r="H806" i="1"/>
  <c r="Y806" i="1"/>
  <c r="AE806" i="1" s="1"/>
  <c r="I806" i="1"/>
  <c r="J806" i="1"/>
  <c r="Z806" i="1" s="1"/>
  <c r="AA806" i="1" s="1"/>
  <c r="K806" i="1"/>
  <c r="L806" i="1"/>
  <c r="V806" i="1"/>
  <c r="M806" i="1"/>
  <c r="N806" i="1"/>
  <c r="O806" i="1"/>
  <c r="P806" i="1"/>
  <c r="R806" i="1"/>
  <c r="S806" i="1" s="1"/>
  <c r="A807" i="1"/>
  <c r="B807" i="1"/>
  <c r="C807" i="1"/>
  <c r="D807" i="1"/>
  <c r="X807" i="1"/>
  <c r="E807" i="1"/>
  <c r="R807" i="1" s="1"/>
  <c r="S807" i="1" s="1"/>
  <c r="F807" i="1"/>
  <c r="G807" i="1"/>
  <c r="H807" i="1"/>
  <c r="I807" i="1"/>
  <c r="J807" i="1"/>
  <c r="Z807" i="1"/>
  <c r="AA807" i="1" s="1"/>
  <c r="K807" i="1"/>
  <c r="L807" i="1"/>
  <c r="M807" i="1"/>
  <c r="N807" i="1"/>
  <c r="O807" i="1"/>
  <c r="P807" i="1"/>
  <c r="V807" i="1"/>
  <c r="Y807" i="1"/>
  <c r="AE807" i="1"/>
  <c r="A808" i="1"/>
  <c r="B808" i="1"/>
  <c r="C808" i="1"/>
  <c r="D808" i="1"/>
  <c r="X808" i="1"/>
  <c r="E808" i="1"/>
  <c r="F808" i="1"/>
  <c r="R808" i="1" s="1"/>
  <c r="S808" i="1" s="1"/>
  <c r="G808" i="1"/>
  <c r="H808" i="1"/>
  <c r="I808" i="1"/>
  <c r="J808" i="1"/>
  <c r="Z808" i="1"/>
  <c r="AA808" i="1" s="1"/>
  <c r="K808" i="1"/>
  <c r="L808" i="1"/>
  <c r="V808" i="1" s="1"/>
  <c r="M808" i="1"/>
  <c r="N808" i="1"/>
  <c r="O808" i="1"/>
  <c r="P808" i="1"/>
  <c r="Y808" i="1"/>
  <c r="AE808" i="1"/>
  <c r="A809" i="1"/>
  <c r="B809" i="1"/>
  <c r="C809" i="1"/>
  <c r="D809" i="1"/>
  <c r="X809" i="1"/>
  <c r="E809" i="1"/>
  <c r="F809" i="1"/>
  <c r="G809" i="1"/>
  <c r="H809" i="1"/>
  <c r="Y809" i="1"/>
  <c r="AE809" i="1" s="1"/>
  <c r="I809" i="1"/>
  <c r="J809" i="1"/>
  <c r="Z809" i="1" s="1"/>
  <c r="AA809" i="1" s="1"/>
  <c r="K809" i="1"/>
  <c r="L809" i="1"/>
  <c r="V809" i="1"/>
  <c r="M809" i="1"/>
  <c r="N809" i="1"/>
  <c r="O809" i="1"/>
  <c r="P809" i="1"/>
  <c r="R809" i="1"/>
  <c r="S809" i="1"/>
  <c r="A810" i="1"/>
  <c r="B810" i="1"/>
  <c r="C810" i="1"/>
  <c r="D810" i="1"/>
  <c r="X810" i="1" s="1"/>
  <c r="E810" i="1"/>
  <c r="F810" i="1"/>
  <c r="R810" i="1" s="1"/>
  <c r="G810" i="1"/>
  <c r="H810" i="1"/>
  <c r="I810" i="1"/>
  <c r="J810" i="1"/>
  <c r="K810" i="1"/>
  <c r="L810" i="1"/>
  <c r="V810" i="1" s="1"/>
  <c r="M810" i="1"/>
  <c r="N810" i="1"/>
  <c r="O810" i="1"/>
  <c r="P810" i="1"/>
  <c r="S810" i="1"/>
  <c r="Y810" i="1"/>
  <c r="AE810" i="1" s="1"/>
  <c r="Z810" i="1"/>
  <c r="AA810" i="1"/>
  <c r="A811" i="1"/>
  <c r="B811" i="1"/>
  <c r="C811" i="1"/>
  <c r="D811" i="1"/>
  <c r="X811" i="1" s="1"/>
  <c r="E811" i="1"/>
  <c r="R811" i="1" s="1"/>
  <c r="S811" i="1" s="1"/>
  <c r="F811" i="1"/>
  <c r="G811" i="1"/>
  <c r="H811" i="1"/>
  <c r="I811" i="1"/>
  <c r="J811" i="1"/>
  <c r="Z811" i="1" s="1"/>
  <c r="AA811" i="1" s="1"/>
  <c r="K811" i="1"/>
  <c r="L811" i="1"/>
  <c r="M811" i="1"/>
  <c r="N811" i="1"/>
  <c r="O811" i="1"/>
  <c r="P811" i="1"/>
  <c r="V811" i="1"/>
  <c r="Y811" i="1"/>
  <c r="AE811" i="1"/>
  <c r="A812" i="1"/>
  <c r="B812" i="1"/>
  <c r="C812" i="1"/>
  <c r="D812" i="1"/>
  <c r="X812" i="1"/>
  <c r="E812" i="1"/>
  <c r="R812" i="1" s="1"/>
  <c r="S812" i="1" s="1"/>
  <c r="F812" i="1"/>
  <c r="G812" i="1"/>
  <c r="H812" i="1"/>
  <c r="I812" i="1"/>
  <c r="J812" i="1"/>
  <c r="Z812" i="1"/>
  <c r="AA812" i="1" s="1"/>
  <c r="K812" i="1"/>
  <c r="L812" i="1"/>
  <c r="M812" i="1"/>
  <c r="N812" i="1"/>
  <c r="O812" i="1"/>
  <c r="P812" i="1"/>
  <c r="V812" i="1"/>
  <c r="Y812" i="1"/>
  <c r="AE812" i="1"/>
  <c r="A813" i="1"/>
  <c r="B813" i="1"/>
  <c r="C813" i="1"/>
  <c r="D813" i="1"/>
  <c r="X813" i="1" s="1"/>
  <c r="E813" i="1"/>
  <c r="F813" i="1"/>
  <c r="G813" i="1"/>
  <c r="H813" i="1"/>
  <c r="Y813" i="1"/>
  <c r="AE813" i="1" s="1"/>
  <c r="I813" i="1"/>
  <c r="J813" i="1"/>
  <c r="Z813" i="1" s="1"/>
  <c r="AA813" i="1" s="1"/>
  <c r="K813" i="1"/>
  <c r="L813" i="1"/>
  <c r="V813" i="1"/>
  <c r="M813" i="1"/>
  <c r="N813" i="1"/>
  <c r="O813" i="1"/>
  <c r="P813" i="1"/>
  <c r="R813" i="1"/>
  <c r="S813" i="1" s="1"/>
  <c r="A814" i="1"/>
  <c r="B814" i="1"/>
  <c r="C814" i="1"/>
  <c r="D814" i="1"/>
  <c r="X814" i="1" s="1"/>
  <c r="E814" i="1"/>
  <c r="F814" i="1"/>
  <c r="G814" i="1"/>
  <c r="H814" i="1"/>
  <c r="Y814" i="1"/>
  <c r="AE814" i="1" s="1"/>
  <c r="I814" i="1"/>
  <c r="J814" i="1"/>
  <c r="Z814" i="1" s="1"/>
  <c r="AA814" i="1" s="1"/>
  <c r="K814" i="1"/>
  <c r="L814" i="1"/>
  <c r="V814" i="1"/>
  <c r="M814" i="1"/>
  <c r="N814" i="1"/>
  <c r="O814" i="1"/>
  <c r="P814" i="1"/>
  <c r="R814" i="1"/>
  <c r="S814" i="1" s="1"/>
  <c r="A815" i="1"/>
  <c r="B815" i="1"/>
  <c r="C815" i="1"/>
  <c r="D815" i="1"/>
  <c r="X815" i="1" s="1"/>
  <c r="E815" i="1"/>
  <c r="R815" i="1" s="1"/>
  <c r="S815" i="1" s="1"/>
  <c r="F815" i="1"/>
  <c r="G815" i="1"/>
  <c r="H815" i="1"/>
  <c r="I815" i="1"/>
  <c r="J815" i="1"/>
  <c r="Z815" i="1" s="1"/>
  <c r="AA815" i="1" s="1"/>
  <c r="K815" i="1"/>
  <c r="L815" i="1"/>
  <c r="M815" i="1"/>
  <c r="N815" i="1"/>
  <c r="O815" i="1"/>
  <c r="P815" i="1"/>
  <c r="V815" i="1"/>
  <c r="Y815" i="1"/>
  <c r="AE815" i="1"/>
  <c r="A816" i="1"/>
  <c r="B816" i="1"/>
  <c r="C816" i="1"/>
  <c r="D816" i="1"/>
  <c r="X816" i="1"/>
  <c r="E816" i="1"/>
  <c r="F816" i="1"/>
  <c r="G816" i="1"/>
  <c r="H816" i="1"/>
  <c r="I816" i="1"/>
  <c r="J816" i="1"/>
  <c r="Z816" i="1"/>
  <c r="AA816" i="1" s="1"/>
  <c r="K816" i="1"/>
  <c r="L816" i="1"/>
  <c r="V816" i="1" s="1"/>
  <c r="M816" i="1"/>
  <c r="N816" i="1"/>
  <c r="O816" i="1"/>
  <c r="P816" i="1"/>
  <c r="Y816" i="1"/>
  <c r="AE816" i="1"/>
  <c r="A817" i="1"/>
  <c r="B817" i="1"/>
  <c r="C817" i="1"/>
  <c r="D817" i="1"/>
  <c r="X817" i="1" s="1"/>
  <c r="E817" i="1"/>
  <c r="F817" i="1"/>
  <c r="G817" i="1"/>
  <c r="H817" i="1"/>
  <c r="Y817" i="1"/>
  <c r="AE817" i="1" s="1"/>
  <c r="I817" i="1"/>
  <c r="J817" i="1"/>
  <c r="Z817" i="1" s="1"/>
  <c r="AA817" i="1" s="1"/>
  <c r="K817" i="1"/>
  <c r="L817" i="1"/>
  <c r="V817" i="1"/>
  <c r="M817" i="1"/>
  <c r="N817" i="1"/>
  <c r="O817" i="1"/>
  <c r="P817" i="1"/>
  <c r="R817" i="1"/>
  <c r="S817" i="1" s="1"/>
  <c r="A818" i="1"/>
  <c r="B818" i="1"/>
  <c r="C818" i="1"/>
  <c r="D818" i="1"/>
  <c r="X818" i="1" s="1"/>
  <c r="E818" i="1"/>
  <c r="F818" i="1"/>
  <c r="G818" i="1"/>
  <c r="H818" i="1"/>
  <c r="I818" i="1"/>
  <c r="J818" i="1"/>
  <c r="K818" i="1"/>
  <c r="L818" i="1"/>
  <c r="V818" i="1"/>
  <c r="M818" i="1"/>
  <c r="N818" i="1"/>
  <c r="O818" i="1"/>
  <c r="P818" i="1"/>
  <c r="Y818" i="1"/>
  <c r="AE818" i="1" s="1"/>
  <c r="Z818" i="1"/>
  <c r="AA818" i="1"/>
  <c r="A819" i="1"/>
  <c r="B819" i="1"/>
  <c r="C819" i="1"/>
  <c r="D819" i="1"/>
  <c r="X819" i="1"/>
  <c r="E819" i="1"/>
  <c r="R819" i="1" s="1"/>
  <c r="S819" i="1" s="1"/>
  <c r="F819" i="1"/>
  <c r="G819" i="1"/>
  <c r="H819" i="1"/>
  <c r="I819" i="1"/>
  <c r="J819" i="1"/>
  <c r="Z819" i="1" s="1"/>
  <c r="AA819" i="1" s="1"/>
  <c r="K819" i="1"/>
  <c r="L819" i="1"/>
  <c r="M819" i="1"/>
  <c r="N819" i="1"/>
  <c r="O819" i="1"/>
  <c r="P819" i="1"/>
  <c r="V819" i="1"/>
  <c r="Y819" i="1"/>
  <c r="AE819" i="1"/>
  <c r="A820" i="1"/>
  <c r="B820" i="1"/>
  <c r="C820" i="1"/>
  <c r="D820" i="1"/>
  <c r="X820" i="1"/>
  <c r="E820" i="1"/>
  <c r="R820" i="1" s="1"/>
  <c r="S820" i="1" s="1"/>
  <c r="F820" i="1"/>
  <c r="G820" i="1"/>
  <c r="H820" i="1"/>
  <c r="I820" i="1"/>
  <c r="J820" i="1"/>
  <c r="Z820" i="1"/>
  <c r="AA820" i="1" s="1"/>
  <c r="K820" i="1"/>
  <c r="L820" i="1"/>
  <c r="M820" i="1"/>
  <c r="N820" i="1"/>
  <c r="O820" i="1"/>
  <c r="P820" i="1"/>
  <c r="V820" i="1"/>
  <c r="Y820" i="1"/>
  <c r="AE820" i="1"/>
  <c r="A821" i="1"/>
  <c r="B821" i="1"/>
  <c r="C821" i="1"/>
  <c r="D821" i="1"/>
  <c r="X821" i="1"/>
  <c r="E821" i="1"/>
  <c r="R821" i="1" s="1"/>
  <c r="S821" i="1" s="1"/>
  <c r="F821" i="1"/>
  <c r="G821" i="1"/>
  <c r="H821" i="1"/>
  <c r="Y821" i="1"/>
  <c r="AE821" i="1" s="1"/>
  <c r="I821" i="1"/>
  <c r="J821" i="1"/>
  <c r="Z821" i="1" s="1"/>
  <c r="K821" i="1"/>
  <c r="L821" i="1"/>
  <c r="V821" i="1"/>
  <c r="M821" i="1"/>
  <c r="N821" i="1"/>
  <c r="O821" i="1"/>
  <c r="P821" i="1"/>
  <c r="AA821" i="1"/>
  <c r="A822" i="1"/>
  <c r="B822" i="1"/>
  <c r="C822" i="1"/>
  <c r="D822" i="1"/>
  <c r="X822" i="1"/>
  <c r="E822" i="1"/>
  <c r="F822" i="1"/>
  <c r="G822" i="1"/>
  <c r="H822" i="1"/>
  <c r="Y822" i="1"/>
  <c r="AE822" i="1" s="1"/>
  <c r="I822" i="1"/>
  <c r="J822" i="1"/>
  <c r="Z822" i="1" s="1"/>
  <c r="AA822" i="1" s="1"/>
  <c r="K822" i="1"/>
  <c r="L822" i="1"/>
  <c r="V822" i="1"/>
  <c r="M822" i="1"/>
  <c r="N822" i="1"/>
  <c r="O822" i="1"/>
  <c r="P822" i="1"/>
  <c r="R822" i="1"/>
  <c r="S822" i="1"/>
  <c r="A823" i="1"/>
  <c r="B823" i="1"/>
  <c r="C823" i="1"/>
  <c r="D823" i="1"/>
  <c r="X823" i="1"/>
  <c r="E823" i="1"/>
  <c r="R823" i="1" s="1"/>
  <c r="S823" i="1" s="1"/>
  <c r="F823" i="1"/>
  <c r="G823" i="1"/>
  <c r="H823" i="1"/>
  <c r="I823" i="1"/>
  <c r="J823" i="1"/>
  <c r="Z823" i="1" s="1"/>
  <c r="AA823" i="1" s="1"/>
  <c r="K823" i="1"/>
  <c r="L823" i="1"/>
  <c r="M823" i="1"/>
  <c r="N823" i="1"/>
  <c r="O823" i="1"/>
  <c r="P823" i="1"/>
  <c r="V823" i="1"/>
  <c r="Y823" i="1"/>
  <c r="AE823" i="1"/>
  <c r="A824" i="1"/>
  <c r="B824" i="1"/>
  <c r="C824" i="1"/>
  <c r="D824" i="1"/>
  <c r="X824" i="1"/>
  <c r="E824" i="1"/>
  <c r="R824" i="1" s="1"/>
  <c r="S824" i="1" s="1"/>
  <c r="F824" i="1"/>
  <c r="G824" i="1"/>
  <c r="H824" i="1"/>
  <c r="Y824" i="1"/>
  <c r="AE824" i="1"/>
  <c r="I824" i="1"/>
  <c r="J824" i="1"/>
  <c r="Z824" i="1"/>
  <c r="AA824" i="1" s="1"/>
  <c r="K824" i="1"/>
  <c r="L824" i="1"/>
  <c r="M824" i="1"/>
  <c r="N824" i="1"/>
  <c r="O824" i="1"/>
  <c r="P824" i="1"/>
  <c r="A825" i="1"/>
  <c r="B825" i="1"/>
  <c r="C825" i="1"/>
  <c r="D825" i="1" s="1"/>
  <c r="X825" i="1"/>
  <c r="E825" i="1"/>
  <c r="F825" i="1"/>
  <c r="G825" i="1"/>
  <c r="H825" i="1"/>
  <c r="Y825" i="1" s="1"/>
  <c r="AE825" i="1" s="1"/>
  <c r="I825" i="1"/>
  <c r="J825" i="1"/>
  <c r="Z825" i="1" s="1"/>
  <c r="AA825" i="1" s="1"/>
  <c r="K825" i="1"/>
  <c r="L825" i="1"/>
  <c r="M825" i="1"/>
  <c r="N825" i="1"/>
  <c r="O825" i="1"/>
  <c r="P825" i="1"/>
  <c r="A826" i="1"/>
  <c r="B826" i="1"/>
  <c r="C826" i="1"/>
  <c r="D826" i="1"/>
  <c r="X826" i="1" s="1"/>
  <c r="E826" i="1"/>
  <c r="F826" i="1"/>
  <c r="G826" i="1"/>
  <c r="H826" i="1"/>
  <c r="Y826" i="1"/>
  <c r="AE826" i="1" s="1"/>
  <c r="I826" i="1"/>
  <c r="J826" i="1"/>
  <c r="K826" i="1"/>
  <c r="L826" i="1"/>
  <c r="M826" i="1"/>
  <c r="N826" i="1"/>
  <c r="O826" i="1"/>
  <c r="P826" i="1"/>
  <c r="Z826" i="1"/>
  <c r="AA826" i="1" s="1"/>
  <c r="A827" i="1"/>
  <c r="B827" i="1"/>
  <c r="C827" i="1"/>
  <c r="D827" i="1"/>
  <c r="X827" i="1"/>
  <c r="E827" i="1"/>
  <c r="F827" i="1"/>
  <c r="R827" i="1" s="1"/>
  <c r="S827" i="1" s="1"/>
  <c r="G827" i="1"/>
  <c r="H827" i="1"/>
  <c r="Y827" i="1" s="1"/>
  <c r="AE827" i="1" s="1"/>
  <c r="I827" i="1"/>
  <c r="J827" i="1"/>
  <c r="Z827" i="1" s="1"/>
  <c r="AA827" i="1" s="1"/>
  <c r="K827" i="1"/>
  <c r="L827" i="1"/>
  <c r="M827" i="1"/>
  <c r="N827" i="1"/>
  <c r="O827" i="1"/>
  <c r="P827" i="1"/>
  <c r="A828" i="1"/>
  <c r="B828" i="1"/>
  <c r="C828" i="1"/>
  <c r="D828" i="1"/>
  <c r="X828" i="1" s="1"/>
  <c r="E828" i="1"/>
  <c r="R828" i="1" s="1"/>
  <c r="S828" i="1" s="1"/>
  <c r="F828" i="1"/>
  <c r="G828" i="1"/>
  <c r="H828" i="1"/>
  <c r="Y828" i="1"/>
  <c r="AE828" i="1" s="1"/>
  <c r="I828" i="1"/>
  <c r="J828" i="1"/>
  <c r="Z828" i="1"/>
  <c r="AA828" i="1" s="1"/>
  <c r="K828" i="1"/>
  <c r="L828" i="1"/>
  <c r="M828" i="1"/>
  <c r="N828" i="1"/>
  <c r="O828" i="1"/>
  <c r="P828" i="1"/>
  <c r="A829" i="1"/>
  <c r="B829" i="1"/>
  <c r="C829" i="1"/>
  <c r="D829" i="1" s="1"/>
  <c r="X829" i="1" s="1"/>
  <c r="E829" i="1"/>
  <c r="F829" i="1"/>
  <c r="G829" i="1"/>
  <c r="H829" i="1"/>
  <c r="Y829" i="1" s="1"/>
  <c r="AE829" i="1"/>
  <c r="I829" i="1"/>
  <c r="J829" i="1"/>
  <c r="Z829" i="1" s="1"/>
  <c r="AA829" i="1" s="1"/>
  <c r="K829" i="1"/>
  <c r="L829" i="1"/>
  <c r="M829" i="1"/>
  <c r="N829" i="1"/>
  <c r="O829" i="1"/>
  <c r="P829" i="1"/>
  <c r="A830" i="1"/>
  <c r="B830" i="1"/>
  <c r="C830" i="1"/>
  <c r="D830" i="1"/>
  <c r="X830" i="1" s="1"/>
  <c r="E830" i="1"/>
  <c r="F830" i="1"/>
  <c r="G830" i="1"/>
  <c r="H830" i="1"/>
  <c r="Y830" i="1"/>
  <c r="AE830" i="1"/>
  <c r="I830" i="1"/>
  <c r="J830" i="1"/>
  <c r="K830" i="1"/>
  <c r="L830" i="1"/>
  <c r="M830" i="1"/>
  <c r="N830" i="1"/>
  <c r="O830" i="1"/>
  <c r="P830" i="1"/>
  <c r="Z830" i="1"/>
  <c r="AA830" i="1" s="1"/>
  <c r="A831" i="1"/>
  <c r="B831" i="1"/>
  <c r="C831" i="1"/>
  <c r="D831" i="1" s="1"/>
  <c r="X831" i="1"/>
  <c r="E831" i="1"/>
  <c r="F831" i="1"/>
  <c r="G831" i="1"/>
  <c r="H831" i="1"/>
  <c r="Y831" i="1" s="1"/>
  <c r="AE831" i="1" s="1"/>
  <c r="I831" i="1"/>
  <c r="J831" i="1"/>
  <c r="Z831" i="1" s="1"/>
  <c r="AA831" i="1" s="1"/>
  <c r="K831" i="1"/>
  <c r="L831" i="1"/>
  <c r="M831" i="1"/>
  <c r="N831" i="1"/>
  <c r="O831" i="1"/>
  <c r="P831" i="1"/>
  <c r="A832" i="1"/>
  <c r="B832" i="1"/>
  <c r="C832" i="1"/>
  <c r="D832" i="1"/>
  <c r="X832" i="1" s="1"/>
  <c r="E832" i="1"/>
  <c r="F832" i="1"/>
  <c r="R832" i="1"/>
  <c r="S832" i="1"/>
  <c r="G832" i="1"/>
  <c r="H832" i="1"/>
  <c r="Y832" i="1"/>
  <c r="AE832" i="1" s="1"/>
  <c r="I832" i="1"/>
  <c r="J832" i="1"/>
  <c r="Z832" i="1"/>
  <c r="AA832" i="1" s="1"/>
  <c r="K832" i="1"/>
  <c r="L832" i="1"/>
  <c r="M832" i="1"/>
  <c r="N832" i="1"/>
  <c r="O832" i="1"/>
  <c r="P832" i="1"/>
  <c r="A833" i="1"/>
  <c r="B833" i="1"/>
  <c r="C833" i="1"/>
  <c r="D833" i="1" s="1"/>
  <c r="X833" i="1"/>
  <c r="E833" i="1"/>
  <c r="F833" i="1"/>
  <c r="R833" i="1" s="1"/>
  <c r="S833" i="1"/>
  <c r="G833" i="1"/>
  <c r="H833" i="1"/>
  <c r="Y833" i="1" s="1"/>
  <c r="AE833" i="1" s="1"/>
  <c r="I833" i="1"/>
  <c r="J833" i="1"/>
  <c r="Z833" i="1" s="1"/>
  <c r="AA833" i="1"/>
  <c r="K833" i="1"/>
  <c r="L833" i="1"/>
  <c r="M833" i="1"/>
  <c r="N833" i="1"/>
  <c r="O833" i="1"/>
  <c r="P833" i="1"/>
  <c r="A834" i="1"/>
  <c r="B834" i="1"/>
  <c r="C834" i="1"/>
  <c r="D834" i="1" s="1"/>
  <c r="X834" i="1" s="1"/>
  <c r="E834" i="1"/>
  <c r="F834" i="1"/>
  <c r="G834" i="1"/>
  <c r="H834" i="1"/>
  <c r="Y834" i="1"/>
  <c r="AE834" i="1"/>
  <c r="I834" i="1"/>
  <c r="J834" i="1"/>
  <c r="K834" i="1"/>
  <c r="L834" i="1"/>
  <c r="M834" i="1"/>
  <c r="N834" i="1"/>
  <c r="O834" i="1"/>
  <c r="P834" i="1"/>
  <c r="Z834" i="1"/>
  <c r="AA834" i="1" s="1"/>
  <c r="A835" i="1"/>
  <c r="B835" i="1"/>
  <c r="C835" i="1"/>
  <c r="D835" i="1" s="1"/>
  <c r="X835" i="1" s="1"/>
  <c r="E835" i="1"/>
  <c r="F835" i="1"/>
  <c r="G835" i="1"/>
  <c r="H835" i="1"/>
  <c r="Y835" i="1" s="1"/>
  <c r="AE835" i="1" s="1"/>
  <c r="I835" i="1"/>
  <c r="J835" i="1"/>
  <c r="Z835" i="1" s="1"/>
  <c r="K835" i="1"/>
  <c r="L835" i="1"/>
  <c r="M835" i="1"/>
  <c r="N835" i="1"/>
  <c r="O835" i="1"/>
  <c r="P835" i="1"/>
  <c r="AA835" i="1"/>
  <c r="A836" i="1"/>
  <c r="B836" i="1"/>
  <c r="C836" i="1"/>
  <c r="D836" i="1"/>
  <c r="X836" i="1" s="1"/>
  <c r="E836" i="1"/>
  <c r="F836" i="1"/>
  <c r="R836" i="1"/>
  <c r="S836" i="1"/>
  <c r="G836" i="1"/>
  <c r="H836" i="1"/>
  <c r="Y836" i="1"/>
  <c r="AE836" i="1" s="1"/>
  <c r="I836" i="1"/>
  <c r="J836" i="1"/>
  <c r="Z836" i="1"/>
  <c r="AA836" i="1"/>
  <c r="K836" i="1"/>
  <c r="L836" i="1"/>
  <c r="M836" i="1"/>
  <c r="N836" i="1"/>
  <c r="O836" i="1"/>
  <c r="P836" i="1"/>
  <c r="A837" i="1"/>
  <c r="B837" i="1"/>
  <c r="C837" i="1"/>
  <c r="D837" i="1" s="1"/>
  <c r="X837" i="1" s="1"/>
  <c r="E837" i="1"/>
  <c r="F837" i="1"/>
  <c r="R837" i="1" s="1"/>
  <c r="S837" i="1"/>
  <c r="G837" i="1"/>
  <c r="H837" i="1"/>
  <c r="Y837" i="1" s="1"/>
  <c r="AE837" i="1" s="1"/>
  <c r="I837" i="1"/>
  <c r="J837" i="1"/>
  <c r="Z837" i="1" s="1"/>
  <c r="AA837" i="1"/>
  <c r="K837" i="1"/>
  <c r="L837" i="1"/>
  <c r="M837" i="1"/>
  <c r="N837" i="1"/>
  <c r="O837" i="1"/>
  <c r="P837" i="1"/>
  <c r="A838" i="1"/>
  <c r="B838" i="1"/>
  <c r="C838" i="1"/>
  <c r="D838" i="1"/>
  <c r="X838" i="1" s="1"/>
  <c r="E838" i="1"/>
  <c r="F838" i="1"/>
  <c r="G838" i="1"/>
  <c r="H838" i="1"/>
  <c r="Y838" i="1"/>
  <c r="AE838" i="1"/>
  <c r="I838" i="1"/>
  <c r="J838" i="1"/>
  <c r="K838" i="1"/>
  <c r="L838" i="1"/>
  <c r="M838" i="1"/>
  <c r="N838" i="1"/>
  <c r="O838" i="1"/>
  <c r="P838" i="1"/>
  <c r="Z838" i="1"/>
  <c r="AA838" i="1" s="1"/>
  <c r="A839" i="1"/>
  <c r="B839" i="1"/>
  <c r="C839" i="1"/>
  <c r="D839" i="1" s="1"/>
  <c r="X839" i="1" s="1"/>
  <c r="E839" i="1"/>
  <c r="R839" i="1" s="1"/>
  <c r="F839" i="1"/>
  <c r="G839" i="1"/>
  <c r="H839" i="1"/>
  <c r="Y839" i="1" s="1"/>
  <c r="AE839" i="1" s="1"/>
  <c r="I839" i="1"/>
  <c r="J839" i="1"/>
  <c r="Z839" i="1" s="1"/>
  <c r="AA839" i="1" s="1"/>
  <c r="K839" i="1"/>
  <c r="L839" i="1"/>
  <c r="M839" i="1"/>
  <c r="N839" i="1"/>
  <c r="O839" i="1"/>
  <c r="P839" i="1"/>
  <c r="A840" i="1"/>
  <c r="B840" i="1"/>
  <c r="C840" i="1"/>
  <c r="D840" i="1"/>
  <c r="X840" i="1" s="1"/>
  <c r="E840" i="1"/>
  <c r="F840" i="1"/>
  <c r="R840" i="1"/>
  <c r="S840" i="1"/>
  <c r="G840" i="1"/>
  <c r="H840" i="1"/>
  <c r="Y840" i="1"/>
  <c r="AE840" i="1" s="1"/>
  <c r="I840" i="1"/>
  <c r="J840" i="1"/>
  <c r="Z840" i="1"/>
  <c r="AA840" i="1" s="1"/>
  <c r="K840" i="1"/>
  <c r="L840" i="1"/>
  <c r="M840" i="1"/>
  <c r="N840" i="1"/>
  <c r="O840" i="1"/>
  <c r="P840" i="1"/>
  <c r="A841" i="1"/>
  <c r="B841" i="1"/>
  <c r="C841" i="1"/>
  <c r="D841" i="1" s="1"/>
  <c r="X841" i="1"/>
  <c r="E841" i="1"/>
  <c r="F841" i="1"/>
  <c r="G841" i="1"/>
  <c r="H841" i="1"/>
  <c r="Y841" i="1"/>
  <c r="AE841" i="1" s="1"/>
  <c r="I841" i="1"/>
  <c r="J841" i="1"/>
  <c r="Z841" i="1" s="1"/>
  <c r="AA841" i="1" s="1"/>
  <c r="K841" i="1"/>
  <c r="L841" i="1"/>
  <c r="M841" i="1"/>
  <c r="N841" i="1"/>
  <c r="O841" i="1"/>
  <c r="P841" i="1"/>
  <c r="A842" i="1"/>
  <c r="B842" i="1"/>
  <c r="C842" i="1"/>
  <c r="D842" i="1"/>
  <c r="X842" i="1" s="1"/>
  <c r="E842" i="1"/>
  <c r="R842" i="1" s="1"/>
  <c r="S842" i="1" s="1"/>
  <c r="F842" i="1"/>
  <c r="G842" i="1"/>
  <c r="H842" i="1"/>
  <c r="Y842" i="1"/>
  <c r="AE842" i="1" s="1"/>
  <c r="I842" i="1"/>
  <c r="J842" i="1"/>
  <c r="Z842" i="1" s="1"/>
  <c r="AA842" i="1" s="1"/>
  <c r="K842" i="1"/>
  <c r="L842" i="1"/>
  <c r="M842" i="1"/>
  <c r="N842" i="1"/>
  <c r="O842" i="1"/>
  <c r="P842" i="1"/>
  <c r="A843" i="1"/>
  <c r="B843" i="1"/>
  <c r="C843" i="1"/>
  <c r="D843" i="1" s="1"/>
  <c r="X843" i="1" s="1"/>
  <c r="E843" i="1"/>
  <c r="F843" i="1"/>
  <c r="G843" i="1"/>
  <c r="H843" i="1"/>
  <c r="Y843" i="1" s="1"/>
  <c r="AE843" i="1"/>
  <c r="I843" i="1"/>
  <c r="J843" i="1"/>
  <c r="Z843" i="1" s="1"/>
  <c r="AA843" i="1" s="1"/>
  <c r="K843" i="1"/>
  <c r="L843" i="1"/>
  <c r="M843" i="1"/>
  <c r="N843" i="1"/>
  <c r="O843" i="1"/>
  <c r="P843" i="1"/>
  <c r="A844" i="1"/>
  <c r="B844" i="1"/>
  <c r="C844" i="1"/>
  <c r="D844" i="1"/>
  <c r="X844" i="1" s="1"/>
  <c r="E844" i="1"/>
  <c r="R844" i="1" s="1"/>
  <c r="S844" i="1" s="1"/>
  <c r="F844" i="1"/>
  <c r="G844" i="1"/>
  <c r="H844" i="1"/>
  <c r="Y844" i="1" s="1"/>
  <c r="AE844" i="1" s="1"/>
  <c r="I844" i="1"/>
  <c r="J844" i="1"/>
  <c r="Z844" i="1"/>
  <c r="AA844" i="1" s="1"/>
  <c r="K844" i="1"/>
  <c r="L844" i="1"/>
  <c r="T844" i="1" s="1"/>
  <c r="M844" i="1"/>
  <c r="N844" i="1"/>
  <c r="O844" i="1"/>
  <c r="P844" i="1"/>
  <c r="A845" i="1"/>
  <c r="B845" i="1"/>
  <c r="C845" i="1"/>
  <c r="D845" i="1"/>
  <c r="X845" i="1"/>
  <c r="E845" i="1"/>
  <c r="F845" i="1"/>
  <c r="G845" i="1"/>
  <c r="H845" i="1"/>
  <c r="Y845" i="1" s="1"/>
  <c r="AE845" i="1"/>
  <c r="I845" i="1"/>
  <c r="J845" i="1"/>
  <c r="Z845" i="1" s="1"/>
  <c r="AA845" i="1" s="1"/>
  <c r="K845" i="1"/>
  <c r="L845" i="1"/>
  <c r="M845" i="1"/>
  <c r="N845" i="1"/>
  <c r="O845" i="1"/>
  <c r="P845" i="1"/>
  <c r="A846" i="1"/>
  <c r="B846" i="1"/>
  <c r="C846" i="1"/>
  <c r="D846" i="1"/>
  <c r="X846" i="1" s="1"/>
  <c r="E846" i="1"/>
  <c r="F846" i="1"/>
  <c r="G846" i="1"/>
  <c r="H846" i="1"/>
  <c r="Y846" i="1"/>
  <c r="AE846" i="1" s="1"/>
  <c r="I846" i="1"/>
  <c r="J846" i="1"/>
  <c r="K846" i="1"/>
  <c r="L846" i="1"/>
  <c r="M846" i="1"/>
  <c r="N846" i="1"/>
  <c r="O846" i="1"/>
  <c r="P846" i="1"/>
  <c r="Z846" i="1"/>
  <c r="AA846" i="1" s="1"/>
  <c r="A847" i="1"/>
  <c r="B847" i="1"/>
  <c r="C847" i="1"/>
  <c r="D847" i="1" s="1"/>
  <c r="X847" i="1"/>
  <c r="E847" i="1"/>
  <c r="F847" i="1"/>
  <c r="G847" i="1"/>
  <c r="H847" i="1"/>
  <c r="Y847" i="1" s="1"/>
  <c r="AE847" i="1" s="1"/>
  <c r="I847" i="1"/>
  <c r="J847" i="1"/>
  <c r="Z847" i="1" s="1"/>
  <c r="AA847" i="1" s="1"/>
  <c r="K847" i="1"/>
  <c r="L847" i="1"/>
  <c r="M847" i="1"/>
  <c r="N847" i="1"/>
  <c r="O847" i="1"/>
  <c r="P847" i="1"/>
  <c r="A848" i="1"/>
  <c r="B848" i="1"/>
  <c r="C848" i="1"/>
  <c r="D848" i="1"/>
  <c r="X848" i="1" s="1"/>
  <c r="E848" i="1"/>
  <c r="R848" i="1" s="1"/>
  <c r="S848" i="1" s="1"/>
  <c r="F848" i="1"/>
  <c r="G848" i="1"/>
  <c r="H848" i="1"/>
  <c r="Y848" i="1"/>
  <c r="AE848" i="1"/>
  <c r="I848" i="1"/>
  <c r="J848" i="1"/>
  <c r="Z848" i="1"/>
  <c r="AA848" i="1" s="1"/>
  <c r="K848" i="1"/>
  <c r="L848" i="1"/>
  <c r="M848" i="1"/>
  <c r="N848" i="1"/>
  <c r="O848" i="1"/>
  <c r="P848" i="1"/>
  <c r="A849" i="1"/>
  <c r="B849" i="1"/>
  <c r="C849" i="1"/>
  <c r="D849" i="1" s="1"/>
  <c r="X849" i="1"/>
  <c r="E849" i="1"/>
  <c r="F849" i="1"/>
  <c r="R849" i="1" s="1"/>
  <c r="S849" i="1"/>
  <c r="G849" i="1"/>
  <c r="H849" i="1"/>
  <c r="Y849" i="1" s="1"/>
  <c r="AE849" i="1"/>
  <c r="I849" i="1"/>
  <c r="J849" i="1"/>
  <c r="Z849" i="1" s="1"/>
  <c r="AA849" i="1"/>
  <c r="K849" i="1"/>
  <c r="L849" i="1"/>
  <c r="M849" i="1"/>
  <c r="N849" i="1"/>
  <c r="O849" i="1"/>
  <c r="P849" i="1"/>
  <c r="A850" i="1"/>
  <c r="B850" i="1"/>
  <c r="C850" i="1"/>
  <c r="D850" i="1"/>
  <c r="X850" i="1" s="1"/>
  <c r="E850" i="1"/>
  <c r="F850" i="1"/>
  <c r="G850" i="1"/>
  <c r="H850" i="1"/>
  <c r="Y850" i="1"/>
  <c r="AE850" i="1" s="1"/>
  <c r="I850" i="1"/>
  <c r="J850" i="1"/>
  <c r="K850" i="1"/>
  <c r="L850" i="1"/>
  <c r="M850" i="1"/>
  <c r="N850" i="1"/>
  <c r="O850" i="1"/>
  <c r="P850" i="1"/>
  <c r="Z850" i="1"/>
  <c r="AA850" i="1" s="1"/>
  <c r="A851" i="1"/>
  <c r="B851" i="1"/>
  <c r="C851" i="1"/>
  <c r="D851" i="1" s="1"/>
  <c r="X851" i="1" s="1"/>
  <c r="E851" i="1"/>
  <c r="F851" i="1"/>
  <c r="G851" i="1"/>
  <c r="H851" i="1"/>
  <c r="Y851" i="1"/>
  <c r="AE851" i="1"/>
  <c r="I851" i="1"/>
  <c r="J851" i="1"/>
  <c r="Z851" i="1" s="1"/>
  <c r="K851" i="1"/>
  <c r="L851" i="1"/>
  <c r="M851" i="1"/>
  <c r="N851" i="1"/>
  <c r="O851" i="1"/>
  <c r="P851" i="1"/>
  <c r="AA851" i="1"/>
  <c r="A852" i="1"/>
  <c r="B852" i="1"/>
  <c r="C852" i="1"/>
  <c r="D852" i="1"/>
  <c r="X852" i="1"/>
  <c r="E852" i="1"/>
  <c r="F852" i="1"/>
  <c r="R852" i="1"/>
  <c r="S852" i="1" s="1"/>
  <c r="G852" i="1"/>
  <c r="H852" i="1"/>
  <c r="Y852" i="1"/>
  <c r="AE852" i="1"/>
  <c r="I852" i="1"/>
  <c r="J852" i="1"/>
  <c r="Z852" i="1"/>
  <c r="AA852" i="1" s="1"/>
  <c r="K852" i="1"/>
  <c r="L852" i="1"/>
  <c r="M852" i="1"/>
  <c r="N852" i="1"/>
  <c r="O852" i="1"/>
  <c r="P852" i="1"/>
  <c r="A853" i="1"/>
  <c r="B853" i="1"/>
  <c r="C853" i="1"/>
  <c r="D853" i="1" s="1"/>
  <c r="X853" i="1" s="1"/>
  <c r="E853" i="1"/>
  <c r="F853" i="1"/>
  <c r="G853" i="1"/>
  <c r="H853" i="1"/>
  <c r="Y853" i="1" s="1"/>
  <c r="AE853" i="1" s="1"/>
  <c r="I853" i="1"/>
  <c r="J853" i="1"/>
  <c r="Z853" i="1" s="1"/>
  <c r="AA853" i="1"/>
  <c r="K853" i="1"/>
  <c r="L853" i="1"/>
  <c r="M853" i="1"/>
  <c r="N853" i="1"/>
  <c r="O853" i="1"/>
  <c r="P853" i="1"/>
  <c r="A854" i="1"/>
  <c r="B854" i="1"/>
  <c r="C854" i="1"/>
  <c r="D854" i="1"/>
  <c r="X854" i="1" s="1"/>
  <c r="E854" i="1"/>
  <c r="F854" i="1"/>
  <c r="R854" i="1" s="1"/>
  <c r="G854" i="1"/>
  <c r="H854" i="1"/>
  <c r="Y854" i="1"/>
  <c r="AE854" i="1" s="1"/>
  <c r="I854" i="1"/>
  <c r="J854" i="1"/>
  <c r="K854" i="1"/>
  <c r="L854" i="1"/>
  <c r="M854" i="1"/>
  <c r="N854" i="1"/>
  <c r="O854" i="1"/>
  <c r="P854" i="1"/>
  <c r="Z854" i="1"/>
  <c r="AA854" i="1" s="1"/>
  <c r="A855" i="1"/>
  <c r="B855" i="1"/>
  <c r="C855" i="1"/>
  <c r="D855" i="1" s="1"/>
  <c r="X855" i="1"/>
  <c r="E855" i="1"/>
  <c r="F855" i="1"/>
  <c r="G855" i="1"/>
  <c r="H855" i="1"/>
  <c r="Y855" i="1" s="1"/>
  <c r="AE855" i="1" s="1"/>
  <c r="I855" i="1"/>
  <c r="J855" i="1"/>
  <c r="Z855" i="1" s="1"/>
  <c r="AA855" i="1" s="1"/>
  <c r="K855" i="1"/>
  <c r="L855" i="1"/>
  <c r="M855" i="1"/>
  <c r="N855" i="1"/>
  <c r="O855" i="1"/>
  <c r="P855" i="1"/>
  <c r="A856" i="1"/>
  <c r="B856" i="1"/>
  <c r="C856" i="1"/>
  <c r="D856" i="1"/>
  <c r="X856" i="1"/>
  <c r="E856" i="1"/>
  <c r="F856" i="1"/>
  <c r="R856" i="1"/>
  <c r="S856" i="1" s="1"/>
  <c r="G856" i="1"/>
  <c r="H856" i="1"/>
  <c r="Y856" i="1"/>
  <c r="AE856" i="1" s="1"/>
  <c r="I856" i="1"/>
  <c r="J856" i="1"/>
  <c r="Z856" i="1"/>
  <c r="AA856" i="1" s="1"/>
  <c r="K856" i="1"/>
  <c r="L856" i="1"/>
  <c r="M856" i="1"/>
  <c r="N856" i="1"/>
  <c r="O856" i="1"/>
  <c r="P856" i="1"/>
  <c r="A857" i="1"/>
  <c r="B857" i="1"/>
  <c r="C857" i="1"/>
  <c r="D857" i="1" s="1"/>
  <c r="X857" i="1"/>
  <c r="E857" i="1"/>
  <c r="F857" i="1"/>
  <c r="G857" i="1"/>
  <c r="H857" i="1"/>
  <c r="Y857" i="1" s="1"/>
  <c r="AE857" i="1" s="1"/>
  <c r="I857" i="1"/>
  <c r="J857" i="1"/>
  <c r="Z857" i="1" s="1"/>
  <c r="AA857" i="1" s="1"/>
  <c r="K857" i="1"/>
  <c r="L857" i="1"/>
  <c r="M857" i="1"/>
  <c r="N857" i="1"/>
  <c r="O857" i="1"/>
  <c r="P857" i="1"/>
  <c r="A858" i="1"/>
  <c r="B858" i="1"/>
  <c r="C858" i="1"/>
  <c r="D858" i="1"/>
  <c r="X858" i="1" s="1"/>
  <c r="E858" i="1"/>
  <c r="F858" i="1"/>
  <c r="G858" i="1"/>
  <c r="H858" i="1"/>
  <c r="Y858" i="1"/>
  <c r="AE858" i="1" s="1"/>
  <c r="I858" i="1"/>
  <c r="J858" i="1"/>
  <c r="K858" i="1"/>
  <c r="L858" i="1"/>
  <c r="M858" i="1"/>
  <c r="N858" i="1"/>
  <c r="O858" i="1"/>
  <c r="P858" i="1"/>
  <c r="Z858" i="1"/>
  <c r="AA858" i="1" s="1"/>
  <c r="A859" i="1"/>
  <c r="B859" i="1"/>
  <c r="C859" i="1"/>
  <c r="D859" i="1" s="1"/>
  <c r="X859" i="1" s="1"/>
  <c r="E859" i="1"/>
  <c r="F859" i="1"/>
  <c r="G859" i="1"/>
  <c r="H859" i="1"/>
  <c r="Y859" i="1" s="1"/>
  <c r="AE859" i="1"/>
  <c r="I859" i="1"/>
  <c r="J859" i="1"/>
  <c r="K859" i="1"/>
  <c r="L859" i="1"/>
  <c r="M859" i="1"/>
  <c r="N859" i="1"/>
  <c r="O859" i="1"/>
  <c r="P859" i="1"/>
  <c r="Z859" i="1"/>
  <c r="AA859" i="1" s="1"/>
  <c r="A860" i="1"/>
  <c r="B860" i="1"/>
  <c r="C860" i="1"/>
  <c r="D860" i="1"/>
  <c r="X860" i="1" s="1"/>
  <c r="E860" i="1"/>
  <c r="F860" i="1"/>
  <c r="R860" i="1"/>
  <c r="S860" i="1" s="1"/>
  <c r="G860" i="1"/>
  <c r="H860" i="1"/>
  <c r="Y860" i="1"/>
  <c r="AE860" i="1" s="1"/>
  <c r="I860" i="1"/>
  <c r="J860" i="1"/>
  <c r="Z860" i="1"/>
  <c r="AA860" i="1" s="1"/>
  <c r="K860" i="1"/>
  <c r="L860" i="1"/>
  <c r="M860" i="1"/>
  <c r="N860" i="1"/>
  <c r="O860" i="1"/>
  <c r="P860" i="1"/>
  <c r="A861" i="1"/>
  <c r="B861" i="1"/>
  <c r="C861" i="1"/>
  <c r="D861" i="1" s="1"/>
  <c r="X861" i="1" s="1"/>
  <c r="E861" i="1"/>
  <c r="F861" i="1"/>
  <c r="G861" i="1"/>
  <c r="H861" i="1"/>
  <c r="Y861" i="1" s="1"/>
  <c r="AE861" i="1"/>
  <c r="I861" i="1"/>
  <c r="J861" i="1"/>
  <c r="Z861" i="1" s="1"/>
  <c r="AA861" i="1" s="1"/>
  <c r="K861" i="1"/>
  <c r="L861" i="1"/>
  <c r="M861" i="1"/>
  <c r="N861" i="1"/>
  <c r="O861" i="1"/>
  <c r="P861" i="1"/>
  <c r="A862" i="1"/>
  <c r="B862" i="1"/>
  <c r="C862" i="1"/>
  <c r="D862" i="1"/>
  <c r="X862" i="1" s="1"/>
  <c r="E862" i="1"/>
  <c r="F862" i="1"/>
  <c r="G862" i="1"/>
  <c r="H862" i="1"/>
  <c r="Y862" i="1"/>
  <c r="AE862" i="1"/>
  <c r="I862" i="1"/>
  <c r="J862" i="1"/>
  <c r="K862" i="1"/>
  <c r="L862" i="1"/>
  <c r="M862" i="1"/>
  <c r="N862" i="1"/>
  <c r="O862" i="1"/>
  <c r="P862" i="1"/>
  <c r="Z862" i="1"/>
  <c r="AA862" i="1" s="1"/>
  <c r="A863" i="1"/>
  <c r="B863" i="1"/>
  <c r="C863" i="1"/>
  <c r="D863" i="1" s="1"/>
  <c r="X863" i="1" s="1"/>
  <c r="E863" i="1"/>
  <c r="F863" i="1"/>
  <c r="G863" i="1"/>
  <c r="H863" i="1"/>
  <c r="Y863" i="1" s="1"/>
  <c r="AE863" i="1" s="1"/>
  <c r="I863" i="1"/>
  <c r="J863" i="1"/>
  <c r="Z863" i="1" s="1"/>
  <c r="K863" i="1"/>
  <c r="L863" i="1"/>
  <c r="M863" i="1"/>
  <c r="N863" i="1"/>
  <c r="O863" i="1"/>
  <c r="P863" i="1"/>
  <c r="AA863" i="1"/>
  <c r="A864" i="1"/>
  <c r="B864" i="1"/>
  <c r="C864" i="1"/>
  <c r="D864" i="1"/>
  <c r="X864" i="1" s="1"/>
  <c r="E864" i="1"/>
  <c r="F864" i="1"/>
  <c r="R864" i="1"/>
  <c r="S864" i="1"/>
  <c r="G864" i="1"/>
  <c r="H864" i="1"/>
  <c r="Y864" i="1"/>
  <c r="AE864" i="1" s="1"/>
  <c r="I864" i="1"/>
  <c r="J864" i="1"/>
  <c r="Z864" i="1"/>
  <c r="AA864" i="1" s="1"/>
  <c r="K864" i="1"/>
  <c r="L864" i="1"/>
  <c r="M864" i="1"/>
  <c r="N864" i="1"/>
  <c r="O864" i="1"/>
  <c r="P864" i="1"/>
  <c r="A865" i="1"/>
  <c r="B865" i="1"/>
  <c r="C865" i="1"/>
  <c r="D865" i="1" s="1"/>
  <c r="X865" i="1" s="1"/>
  <c r="E865" i="1"/>
  <c r="F865" i="1"/>
  <c r="R865" i="1" s="1"/>
  <c r="S865" i="1"/>
  <c r="G865" i="1"/>
  <c r="H865" i="1"/>
  <c r="Y865" i="1" s="1"/>
  <c r="AE865" i="1" s="1"/>
  <c r="I865" i="1"/>
  <c r="J865" i="1"/>
  <c r="Z865" i="1" s="1"/>
  <c r="AA865" i="1"/>
  <c r="K865" i="1"/>
  <c r="L865" i="1"/>
  <c r="M865" i="1"/>
  <c r="N865" i="1"/>
  <c r="O865" i="1"/>
  <c r="P865" i="1"/>
  <c r="A866" i="1"/>
  <c r="B866" i="1"/>
  <c r="C866" i="1"/>
  <c r="D866" i="1"/>
  <c r="X866" i="1" s="1"/>
  <c r="E866" i="1"/>
  <c r="F866" i="1"/>
  <c r="G866" i="1"/>
  <c r="H866" i="1"/>
  <c r="Y866" i="1"/>
  <c r="AE866" i="1"/>
  <c r="I866" i="1"/>
  <c r="J866" i="1"/>
  <c r="K866" i="1"/>
  <c r="L866" i="1"/>
  <c r="M866" i="1"/>
  <c r="N866" i="1"/>
  <c r="O866" i="1"/>
  <c r="P866" i="1"/>
  <c r="Z866" i="1"/>
  <c r="AA866" i="1" s="1"/>
  <c r="A867" i="1"/>
  <c r="B867" i="1"/>
  <c r="C867" i="1"/>
  <c r="D867" i="1" s="1"/>
  <c r="X867" i="1" s="1"/>
  <c r="E867" i="1"/>
  <c r="F867" i="1"/>
  <c r="G867" i="1"/>
  <c r="H867" i="1"/>
  <c r="Y867" i="1" s="1"/>
  <c r="AE867" i="1" s="1"/>
  <c r="I867" i="1"/>
  <c r="J867" i="1"/>
  <c r="Z867" i="1" s="1"/>
  <c r="AA867" i="1" s="1"/>
  <c r="K867" i="1"/>
  <c r="T867" i="1" s="1"/>
  <c r="AC867" i="1" s="1"/>
  <c r="L867" i="1"/>
  <c r="M867" i="1"/>
  <c r="N867" i="1"/>
  <c r="O867" i="1"/>
  <c r="P867" i="1"/>
  <c r="A868" i="1"/>
  <c r="B868" i="1"/>
  <c r="C868" i="1"/>
  <c r="D868" i="1"/>
  <c r="X868" i="1" s="1"/>
  <c r="E868" i="1"/>
  <c r="F868" i="1"/>
  <c r="R868" i="1"/>
  <c r="S868" i="1"/>
  <c r="G868" i="1"/>
  <c r="H868" i="1"/>
  <c r="Y868" i="1"/>
  <c r="AE868" i="1" s="1"/>
  <c r="I868" i="1"/>
  <c r="J868" i="1"/>
  <c r="Z868" i="1"/>
  <c r="AA868" i="1" s="1"/>
  <c r="K868" i="1"/>
  <c r="L868" i="1"/>
  <c r="M868" i="1"/>
  <c r="N868" i="1"/>
  <c r="O868" i="1"/>
  <c r="P868" i="1"/>
  <c r="A869" i="1"/>
  <c r="B869" i="1"/>
  <c r="C869" i="1"/>
  <c r="D869" i="1" s="1"/>
  <c r="X869" i="1"/>
  <c r="E869" i="1"/>
  <c r="F869" i="1"/>
  <c r="R869" i="1" s="1"/>
  <c r="S869" i="1"/>
  <c r="G869" i="1"/>
  <c r="H869" i="1"/>
  <c r="Y869" i="1" s="1"/>
  <c r="AE869" i="1" s="1"/>
  <c r="I869" i="1"/>
  <c r="J869" i="1"/>
  <c r="Z869" i="1" s="1"/>
  <c r="AA869" i="1"/>
  <c r="K869" i="1"/>
  <c r="T869" i="1" s="1"/>
  <c r="L869" i="1"/>
  <c r="M869" i="1"/>
  <c r="N869" i="1"/>
  <c r="O869" i="1"/>
  <c r="P869" i="1"/>
  <c r="A870" i="1"/>
  <c r="B870" i="1"/>
  <c r="C870" i="1"/>
  <c r="D870" i="1" s="1"/>
  <c r="X870" i="1" s="1"/>
  <c r="E870" i="1"/>
  <c r="F870" i="1"/>
  <c r="G870" i="1"/>
  <c r="H870" i="1"/>
  <c r="Y870" i="1"/>
  <c r="AE870" i="1"/>
  <c r="I870" i="1"/>
  <c r="J870" i="1"/>
  <c r="K870" i="1"/>
  <c r="L870" i="1"/>
  <c r="M870" i="1"/>
  <c r="N870" i="1"/>
  <c r="O870" i="1"/>
  <c r="P870" i="1"/>
  <c r="Z870" i="1"/>
  <c r="AA870" i="1" s="1"/>
  <c r="A871" i="1"/>
  <c r="B871" i="1"/>
  <c r="C871" i="1"/>
  <c r="D871" i="1" s="1"/>
  <c r="X871" i="1" s="1"/>
  <c r="E871" i="1"/>
  <c r="F871" i="1"/>
  <c r="G871" i="1"/>
  <c r="H871" i="1"/>
  <c r="Y871" i="1" s="1"/>
  <c r="AE871" i="1" s="1"/>
  <c r="I871" i="1"/>
  <c r="J871" i="1"/>
  <c r="Z871" i="1" s="1"/>
  <c r="K871" i="1"/>
  <c r="L871" i="1"/>
  <c r="M871" i="1"/>
  <c r="N871" i="1"/>
  <c r="O871" i="1"/>
  <c r="P871" i="1"/>
  <c r="AA871" i="1"/>
  <c r="A872" i="1"/>
  <c r="B872" i="1"/>
  <c r="C872" i="1"/>
  <c r="D872" i="1"/>
  <c r="X872" i="1" s="1"/>
  <c r="E872" i="1"/>
  <c r="F872" i="1"/>
  <c r="R872" i="1"/>
  <c r="S872" i="1" s="1"/>
  <c r="G872" i="1"/>
  <c r="H872" i="1"/>
  <c r="Y872" i="1"/>
  <c r="AE872" i="1" s="1"/>
  <c r="I872" i="1"/>
  <c r="J872" i="1"/>
  <c r="Z872" i="1"/>
  <c r="AA872" i="1"/>
  <c r="K872" i="1"/>
  <c r="L872" i="1"/>
  <c r="M872" i="1"/>
  <c r="N872" i="1"/>
  <c r="O872" i="1"/>
  <c r="P872" i="1"/>
  <c r="A873" i="1"/>
  <c r="B873" i="1"/>
  <c r="C873" i="1"/>
  <c r="D873" i="1" s="1"/>
  <c r="X873" i="1" s="1"/>
  <c r="E873" i="1"/>
  <c r="F873" i="1"/>
  <c r="G873" i="1"/>
  <c r="H873" i="1"/>
  <c r="Y873" i="1"/>
  <c r="AE873" i="1" s="1"/>
  <c r="I873" i="1"/>
  <c r="J873" i="1"/>
  <c r="Z873" i="1" s="1"/>
  <c r="K873" i="1"/>
  <c r="L873" i="1"/>
  <c r="M873" i="1"/>
  <c r="N873" i="1"/>
  <c r="O873" i="1"/>
  <c r="P873" i="1"/>
  <c r="AA873" i="1"/>
  <c r="A874" i="1"/>
  <c r="B874" i="1"/>
  <c r="C874" i="1"/>
  <c r="D874" i="1"/>
  <c r="X874" i="1"/>
  <c r="E874" i="1"/>
  <c r="F874" i="1"/>
  <c r="G874" i="1"/>
  <c r="H874" i="1"/>
  <c r="Y874" i="1"/>
  <c r="AE874" i="1" s="1"/>
  <c r="I874" i="1"/>
  <c r="J874" i="1"/>
  <c r="Z874" i="1" s="1"/>
  <c r="AA874" i="1" s="1"/>
  <c r="K874" i="1"/>
  <c r="L874" i="1"/>
  <c r="M874" i="1"/>
  <c r="N874" i="1"/>
  <c r="O874" i="1"/>
  <c r="P874" i="1"/>
  <c r="A875" i="1"/>
  <c r="B875" i="1"/>
  <c r="C875" i="1"/>
  <c r="D875" i="1" s="1"/>
  <c r="X875" i="1" s="1"/>
  <c r="E875" i="1"/>
  <c r="F875" i="1"/>
  <c r="G875" i="1"/>
  <c r="H875" i="1"/>
  <c r="Y875" i="1" s="1"/>
  <c r="AE875" i="1"/>
  <c r="I875" i="1"/>
  <c r="J875" i="1"/>
  <c r="Z875" i="1" s="1"/>
  <c r="AA875" i="1" s="1"/>
  <c r="K875" i="1"/>
  <c r="L875" i="1"/>
  <c r="M875" i="1"/>
  <c r="N875" i="1"/>
  <c r="O875" i="1"/>
  <c r="P875" i="1"/>
  <c r="A876" i="1"/>
  <c r="B876" i="1"/>
  <c r="C876" i="1"/>
  <c r="D876" i="1"/>
  <c r="X876" i="1" s="1"/>
  <c r="E876" i="1"/>
  <c r="R876" i="1" s="1"/>
  <c r="S876" i="1" s="1"/>
  <c r="F876" i="1"/>
  <c r="G876" i="1"/>
  <c r="H876" i="1"/>
  <c r="Y876" i="1"/>
  <c r="AE876" i="1" s="1"/>
  <c r="I876" i="1"/>
  <c r="J876" i="1"/>
  <c r="Z876" i="1"/>
  <c r="AA876" i="1" s="1"/>
  <c r="K876" i="1"/>
  <c r="L876" i="1"/>
  <c r="T876" i="1" s="1"/>
  <c r="M876" i="1"/>
  <c r="N876" i="1"/>
  <c r="O876" i="1"/>
  <c r="P876" i="1"/>
  <c r="A877" i="1"/>
  <c r="B877" i="1"/>
  <c r="C877" i="1"/>
  <c r="D877" i="1"/>
  <c r="X877" i="1" s="1"/>
  <c r="E877" i="1"/>
  <c r="F877" i="1"/>
  <c r="G877" i="1"/>
  <c r="H877" i="1"/>
  <c r="Y877" i="1" s="1"/>
  <c r="AE877" i="1" s="1"/>
  <c r="I877" i="1"/>
  <c r="J877" i="1"/>
  <c r="Z877" i="1" s="1"/>
  <c r="K877" i="1"/>
  <c r="L877" i="1"/>
  <c r="M877" i="1"/>
  <c r="N877" i="1"/>
  <c r="O877" i="1"/>
  <c r="P877" i="1"/>
  <c r="AA877" i="1"/>
  <c r="A878" i="1"/>
  <c r="B878" i="1"/>
  <c r="C878" i="1"/>
  <c r="D878" i="1"/>
  <c r="X878" i="1" s="1"/>
  <c r="E878" i="1"/>
  <c r="F878" i="1"/>
  <c r="G878" i="1"/>
  <c r="H878" i="1"/>
  <c r="Y878" i="1"/>
  <c r="AE878" i="1" s="1"/>
  <c r="I878" i="1"/>
  <c r="J878" i="1"/>
  <c r="K878" i="1"/>
  <c r="L878" i="1"/>
  <c r="M878" i="1"/>
  <c r="N878" i="1"/>
  <c r="O878" i="1"/>
  <c r="P878" i="1"/>
  <c r="Z878" i="1"/>
  <c r="AA878" i="1" s="1"/>
  <c r="A879" i="1"/>
  <c r="B879" i="1"/>
  <c r="C879" i="1"/>
  <c r="D879" i="1" s="1"/>
  <c r="X879" i="1" s="1"/>
  <c r="E879" i="1"/>
  <c r="F879" i="1"/>
  <c r="G879" i="1"/>
  <c r="H879" i="1"/>
  <c r="Y879" i="1"/>
  <c r="AE879" i="1"/>
  <c r="I879" i="1"/>
  <c r="J879" i="1"/>
  <c r="Z879" i="1" s="1"/>
  <c r="K879" i="1"/>
  <c r="L879" i="1"/>
  <c r="M879" i="1"/>
  <c r="N879" i="1"/>
  <c r="O879" i="1"/>
  <c r="P879" i="1"/>
  <c r="AA879" i="1"/>
  <c r="A880" i="1"/>
  <c r="B880" i="1"/>
  <c r="C880" i="1"/>
  <c r="D880" i="1"/>
  <c r="X880" i="1"/>
  <c r="E880" i="1"/>
  <c r="F880" i="1"/>
  <c r="R880" i="1"/>
  <c r="S880" i="1" s="1"/>
  <c r="G880" i="1"/>
  <c r="H880" i="1"/>
  <c r="Y880" i="1"/>
  <c r="AE880" i="1" s="1"/>
  <c r="I880" i="1"/>
  <c r="J880" i="1"/>
  <c r="Z880" i="1"/>
  <c r="AA880" i="1" s="1"/>
  <c r="K880" i="1"/>
  <c r="L880" i="1"/>
  <c r="M880" i="1"/>
  <c r="N880" i="1"/>
  <c r="O880" i="1"/>
  <c r="P880" i="1"/>
  <c r="A881" i="1"/>
  <c r="B881" i="1"/>
  <c r="C881" i="1"/>
  <c r="D881" i="1" s="1"/>
  <c r="X881" i="1"/>
  <c r="E881" i="1"/>
  <c r="F881" i="1"/>
  <c r="R881" i="1" s="1"/>
  <c r="S881" i="1" s="1"/>
  <c r="G881" i="1"/>
  <c r="H881" i="1"/>
  <c r="Y881" i="1" s="1"/>
  <c r="AE881" i="1"/>
  <c r="I881" i="1"/>
  <c r="J881" i="1"/>
  <c r="Z881" i="1" s="1"/>
  <c r="AA881" i="1" s="1"/>
  <c r="K881" i="1"/>
  <c r="L881" i="1"/>
  <c r="M881" i="1"/>
  <c r="N881" i="1"/>
  <c r="O881" i="1"/>
  <c r="P881" i="1"/>
  <c r="A882" i="1"/>
  <c r="B882" i="1"/>
  <c r="C882" i="1"/>
  <c r="D882" i="1"/>
  <c r="X882" i="1" s="1"/>
  <c r="E882" i="1"/>
  <c r="F882" i="1"/>
  <c r="G882" i="1"/>
  <c r="H882" i="1"/>
  <c r="Y882" i="1"/>
  <c r="AE882" i="1" s="1"/>
  <c r="I882" i="1"/>
  <c r="J882" i="1"/>
  <c r="K882" i="1"/>
  <c r="L882" i="1"/>
  <c r="M882" i="1"/>
  <c r="N882" i="1"/>
  <c r="O882" i="1"/>
  <c r="P882" i="1"/>
  <c r="Z882" i="1"/>
  <c r="AA882" i="1" s="1"/>
  <c r="A883" i="1"/>
  <c r="B883" i="1"/>
  <c r="C883" i="1"/>
  <c r="D883" i="1" s="1"/>
  <c r="X883" i="1"/>
  <c r="E883" i="1"/>
  <c r="F883" i="1"/>
  <c r="G883" i="1"/>
  <c r="H883" i="1"/>
  <c r="Y883" i="1"/>
  <c r="AE883" i="1" s="1"/>
  <c r="I883" i="1"/>
  <c r="J883" i="1"/>
  <c r="Z883" i="1" s="1"/>
  <c r="AA883" i="1" s="1"/>
  <c r="K883" i="1"/>
  <c r="L883" i="1"/>
  <c r="M883" i="1"/>
  <c r="N883" i="1"/>
  <c r="O883" i="1"/>
  <c r="P883" i="1"/>
  <c r="A884" i="1"/>
  <c r="B884" i="1"/>
  <c r="C884" i="1"/>
  <c r="D884" i="1"/>
  <c r="X884" i="1" s="1"/>
  <c r="E884" i="1"/>
  <c r="R884" i="1" s="1"/>
  <c r="S884" i="1" s="1"/>
  <c r="F884" i="1"/>
  <c r="G884" i="1"/>
  <c r="H884" i="1"/>
  <c r="Y884" i="1"/>
  <c r="AE884" i="1" s="1"/>
  <c r="I884" i="1"/>
  <c r="J884" i="1"/>
  <c r="Z884" i="1"/>
  <c r="AA884" i="1" s="1"/>
  <c r="K884" i="1"/>
  <c r="L884" i="1"/>
  <c r="M884" i="1"/>
  <c r="N884" i="1"/>
  <c r="O884" i="1"/>
  <c r="P884" i="1"/>
  <c r="A885" i="1"/>
  <c r="B885" i="1"/>
  <c r="C885" i="1"/>
  <c r="D885" i="1" s="1"/>
  <c r="X885" i="1"/>
  <c r="E885" i="1"/>
  <c r="F885" i="1"/>
  <c r="G885" i="1"/>
  <c r="H885" i="1"/>
  <c r="Y885" i="1" s="1"/>
  <c r="AE885" i="1" s="1"/>
  <c r="I885" i="1"/>
  <c r="J885" i="1"/>
  <c r="Z885" i="1" s="1"/>
  <c r="AA885" i="1"/>
  <c r="K885" i="1"/>
  <c r="L885" i="1"/>
  <c r="M885" i="1"/>
  <c r="N885" i="1"/>
  <c r="O885" i="1"/>
  <c r="P885" i="1"/>
  <c r="A886" i="1"/>
  <c r="B886" i="1"/>
  <c r="C886" i="1"/>
  <c r="D886" i="1"/>
  <c r="X886" i="1" s="1"/>
  <c r="E886" i="1"/>
  <c r="F886" i="1"/>
  <c r="R886" i="1" s="1"/>
  <c r="G886" i="1"/>
  <c r="H886" i="1"/>
  <c r="Y886" i="1"/>
  <c r="AE886" i="1" s="1"/>
  <c r="I886" i="1"/>
  <c r="J886" i="1"/>
  <c r="K886" i="1"/>
  <c r="L886" i="1"/>
  <c r="M886" i="1"/>
  <c r="N886" i="1"/>
  <c r="O886" i="1"/>
  <c r="P886" i="1"/>
  <c r="Z886" i="1"/>
  <c r="AA886" i="1" s="1"/>
  <c r="A887" i="1"/>
  <c r="B887" i="1"/>
  <c r="C887" i="1"/>
  <c r="D887" i="1" s="1"/>
  <c r="X887" i="1"/>
  <c r="E887" i="1"/>
  <c r="F887" i="1"/>
  <c r="G887" i="1"/>
  <c r="H887" i="1"/>
  <c r="Y887" i="1"/>
  <c r="AE887" i="1"/>
  <c r="I887" i="1"/>
  <c r="J887" i="1"/>
  <c r="Z887" i="1" s="1"/>
  <c r="AA887" i="1" s="1"/>
  <c r="K887" i="1"/>
  <c r="L887" i="1"/>
  <c r="M887" i="1"/>
  <c r="N887" i="1"/>
  <c r="O887" i="1"/>
  <c r="P887" i="1"/>
  <c r="A888" i="1"/>
  <c r="B888" i="1"/>
  <c r="C888" i="1"/>
  <c r="D888" i="1"/>
  <c r="X888" i="1"/>
  <c r="E888" i="1"/>
  <c r="R888" i="1" s="1"/>
  <c r="S888" i="1" s="1"/>
  <c r="F888" i="1"/>
  <c r="G888" i="1"/>
  <c r="H888" i="1"/>
  <c r="Y888" i="1"/>
  <c r="AE888" i="1"/>
  <c r="I888" i="1"/>
  <c r="J888" i="1"/>
  <c r="Z888" i="1"/>
  <c r="AA888" i="1" s="1"/>
  <c r="K888" i="1"/>
  <c r="L888" i="1"/>
  <c r="M888" i="1"/>
  <c r="N888" i="1"/>
  <c r="O888" i="1"/>
  <c r="P888" i="1"/>
  <c r="A889" i="1"/>
  <c r="B889" i="1"/>
  <c r="C889" i="1"/>
  <c r="D889" i="1" s="1"/>
  <c r="X889" i="1"/>
  <c r="E889" i="1"/>
  <c r="F889" i="1"/>
  <c r="G889" i="1"/>
  <c r="H889" i="1"/>
  <c r="Y889" i="1" s="1"/>
  <c r="AE889" i="1" s="1"/>
  <c r="I889" i="1"/>
  <c r="J889" i="1"/>
  <c r="Z889" i="1" s="1"/>
  <c r="K889" i="1"/>
  <c r="L889" i="1"/>
  <c r="M889" i="1"/>
  <c r="N889" i="1"/>
  <c r="O889" i="1"/>
  <c r="P889" i="1"/>
  <c r="AA889" i="1"/>
  <c r="A890" i="1"/>
  <c r="B890" i="1"/>
  <c r="C890" i="1"/>
  <c r="D890" i="1"/>
  <c r="X890" i="1" s="1"/>
  <c r="E890" i="1"/>
  <c r="F890" i="1"/>
  <c r="G890" i="1"/>
  <c r="H890" i="1"/>
  <c r="Y890" i="1" s="1"/>
  <c r="AE890" i="1" s="1"/>
  <c r="I890" i="1"/>
  <c r="J890" i="1"/>
  <c r="K890" i="1"/>
  <c r="L890" i="1"/>
  <c r="M890" i="1"/>
  <c r="N890" i="1"/>
  <c r="O890" i="1"/>
  <c r="P890" i="1"/>
  <c r="Z890" i="1"/>
  <c r="AA890" i="1" s="1"/>
  <c r="A891" i="1"/>
  <c r="B891" i="1"/>
  <c r="C891" i="1"/>
  <c r="D891" i="1"/>
  <c r="X891" i="1"/>
  <c r="E891" i="1"/>
  <c r="F891" i="1"/>
  <c r="R891" i="1" s="1"/>
  <c r="G891" i="1"/>
  <c r="H891" i="1"/>
  <c r="Y891" i="1" s="1"/>
  <c r="AE891" i="1" s="1"/>
  <c r="I891" i="1"/>
  <c r="J891" i="1"/>
  <c r="Z891" i="1" s="1"/>
  <c r="AA891" i="1" s="1"/>
  <c r="K891" i="1"/>
  <c r="L891" i="1"/>
  <c r="M891" i="1"/>
  <c r="N891" i="1"/>
  <c r="O891" i="1"/>
  <c r="P891" i="1"/>
  <c r="A892" i="1"/>
  <c r="B892" i="1"/>
  <c r="C892" i="1"/>
  <c r="D892" i="1"/>
  <c r="X892" i="1" s="1"/>
  <c r="E892" i="1"/>
  <c r="R892" i="1" s="1"/>
  <c r="S892" i="1" s="1"/>
  <c r="F892" i="1"/>
  <c r="G892" i="1"/>
  <c r="H892" i="1"/>
  <c r="Y892" i="1"/>
  <c r="AE892" i="1" s="1"/>
  <c r="I892" i="1"/>
  <c r="J892" i="1"/>
  <c r="Z892" i="1"/>
  <c r="AA892" i="1" s="1"/>
  <c r="K892" i="1"/>
  <c r="L892" i="1"/>
  <c r="M892" i="1"/>
  <c r="N892" i="1"/>
  <c r="O892" i="1"/>
  <c r="P892" i="1"/>
  <c r="A893" i="1"/>
  <c r="B893" i="1"/>
  <c r="C893" i="1"/>
  <c r="D893" i="1" s="1"/>
  <c r="X893" i="1" s="1"/>
  <c r="E893" i="1"/>
  <c r="F893" i="1"/>
  <c r="G893" i="1"/>
  <c r="H893" i="1"/>
  <c r="Y893" i="1"/>
  <c r="AE893" i="1" s="1"/>
  <c r="I893" i="1"/>
  <c r="J893" i="1"/>
  <c r="Z893" i="1" s="1"/>
  <c r="AA893" i="1" s="1"/>
  <c r="K893" i="1"/>
  <c r="L893" i="1"/>
  <c r="M893" i="1"/>
  <c r="N893" i="1"/>
  <c r="O893" i="1"/>
  <c r="P893" i="1"/>
  <c r="A894" i="1"/>
  <c r="B894" i="1"/>
  <c r="C894" i="1"/>
  <c r="D894" i="1"/>
  <c r="X894" i="1"/>
  <c r="E894" i="1"/>
  <c r="R894" i="1" s="1"/>
  <c r="S894" i="1" s="1"/>
  <c r="F894" i="1"/>
  <c r="G894" i="1"/>
  <c r="H894" i="1"/>
  <c r="Y894" i="1"/>
  <c r="AE894" i="1"/>
  <c r="I894" i="1"/>
  <c r="J894" i="1"/>
  <c r="Z894" i="1" s="1"/>
  <c r="AA894" i="1" s="1"/>
  <c r="K894" i="1"/>
  <c r="L894" i="1"/>
  <c r="M894" i="1"/>
  <c r="N894" i="1"/>
  <c r="O894" i="1"/>
  <c r="P894" i="1"/>
  <c r="A895" i="1"/>
  <c r="B895" i="1"/>
  <c r="C895" i="1"/>
  <c r="D895" i="1" s="1"/>
  <c r="X895" i="1"/>
  <c r="E895" i="1"/>
  <c r="F895" i="1"/>
  <c r="G895" i="1"/>
  <c r="H895" i="1"/>
  <c r="Y895" i="1" s="1"/>
  <c r="AE895" i="1" s="1"/>
  <c r="I895" i="1"/>
  <c r="J895" i="1"/>
  <c r="Z895" i="1" s="1"/>
  <c r="AA895" i="1" s="1"/>
  <c r="K895" i="1"/>
  <c r="L895" i="1"/>
  <c r="M895" i="1"/>
  <c r="N895" i="1"/>
  <c r="O895" i="1"/>
  <c r="P895" i="1"/>
  <c r="A896" i="1"/>
  <c r="B896" i="1"/>
  <c r="C896" i="1"/>
  <c r="D896" i="1" s="1"/>
  <c r="X896" i="1" s="1"/>
  <c r="E896" i="1"/>
  <c r="F896" i="1"/>
  <c r="R896" i="1"/>
  <c r="S896" i="1" s="1"/>
  <c r="G896" i="1"/>
  <c r="H896" i="1"/>
  <c r="Y896" i="1"/>
  <c r="AE896" i="1" s="1"/>
  <c r="I896" i="1"/>
  <c r="J896" i="1"/>
  <c r="Z896" i="1"/>
  <c r="AA896" i="1"/>
  <c r="K896" i="1"/>
  <c r="L896" i="1"/>
  <c r="T896" i="1" s="1"/>
  <c r="M896" i="1"/>
  <c r="N896" i="1"/>
  <c r="O896" i="1"/>
  <c r="P896" i="1"/>
  <c r="A897" i="1"/>
  <c r="B897" i="1"/>
  <c r="C897" i="1"/>
  <c r="D897" i="1"/>
  <c r="X897" i="1" s="1"/>
  <c r="E897" i="1"/>
  <c r="F897" i="1"/>
  <c r="R897" i="1" s="1"/>
  <c r="S897" i="1"/>
  <c r="G897" i="1"/>
  <c r="H897" i="1"/>
  <c r="Y897" i="1" s="1"/>
  <c r="AE897" i="1" s="1"/>
  <c r="I897" i="1"/>
  <c r="J897" i="1"/>
  <c r="Z897" i="1" s="1"/>
  <c r="AA897" i="1" s="1"/>
  <c r="K897" i="1"/>
  <c r="L897" i="1"/>
  <c r="M897" i="1"/>
  <c r="N897" i="1"/>
  <c r="O897" i="1"/>
  <c r="P897" i="1"/>
  <c r="A898" i="1"/>
  <c r="B898" i="1"/>
  <c r="C898" i="1"/>
  <c r="D898" i="1"/>
  <c r="X898" i="1"/>
  <c r="E898" i="1"/>
  <c r="R898" i="1" s="1"/>
  <c r="S898" i="1" s="1"/>
  <c r="F898" i="1"/>
  <c r="G898" i="1"/>
  <c r="H898" i="1"/>
  <c r="Y898" i="1"/>
  <c r="AE898" i="1"/>
  <c r="I898" i="1"/>
  <c r="J898" i="1"/>
  <c r="Z898" i="1" s="1"/>
  <c r="K898" i="1"/>
  <c r="L898" i="1"/>
  <c r="M898" i="1"/>
  <c r="N898" i="1"/>
  <c r="O898" i="1"/>
  <c r="P898" i="1"/>
  <c r="AA898" i="1"/>
  <c r="A899" i="1"/>
  <c r="B899" i="1"/>
  <c r="C899" i="1"/>
  <c r="D899" i="1" s="1"/>
  <c r="X899" i="1"/>
  <c r="E899" i="1"/>
  <c r="F899" i="1"/>
  <c r="G899" i="1"/>
  <c r="H899" i="1"/>
  <c r="Y899" i="1" s="1"/>
  <c r="AE899" i="1" s="1"/>
  <c r="I899" i="1"/>
  <c r="J899" i="1"/>
  <c r="Z899" i="1" s="1"/>
  <c r="AA899" i="1" s="1"/>
  <c r="K899" i="1"/>
  <c r="L899" i="1"/>
  <c r="M899" i="1"/>
  <c r="N899" i="1"/>
  <c r="O899" i="1"/>
  <c r="P899" i="1"/>
  <c r="A900" i="1"/>
  <c r="B900" i="1"/>
  <c r="C900" i="1"/>
  <c r="D900" i="1" s="1"/>
  <c r="X900" i="1" s="1"/>
  <c r="E900" i="1"/>
  <c r="F900" i="1"/>
  <c r="R900" i="1"/>
  <c r="S900" i="1"/>
  <c r="G900" i="1"/>
  <c r="H900" i="1"/>
  <c r="Y900" i="1"/>
  <c r="AE900" i="1" s="1"/>
  <c r="I900" i="1"/>
  <c r="J900" i="1"/>
  <c r="Z900" i="1"/>
  <c r="AA900" i="1"/>
  <c r="K900" i="1"/>
  <c r="L900" i="1"/>
  <c r="M900" i="1"/>
  <c r="N900" i="1"/>
  <c r="O900" i="1"/>
  <c r="P900" i="1"/>
  <c r="A901" i="1"/>
  <c r="B901" i="1"/>
  <c r="C901" i="1"/>
  <c r="D901" i="1" s="1"/>
  <c r="X901" i="1" s="1"/>
  <c r="E901" i="1"/>
  <c r="F901" i="1"/>
  <c r="R901" i="1" s="1"/>
  <c r="S901" i="1"/>
  <c r="G901" i="1"/>
  <c r="H901" i="1"/>
  <c r="Y901" i="1" s="1"/>
  <c r="AE901" i="1" s="1"/>
  <c r="I901" i="1"/>
  <c r="J901" i="1"/>
  <c r="Z901" i="1" s="1"/>
  <c r="AA901" i="1" s="1"/>
  <c r="AB901" i="1" s="1"/>
  <c r="K901" i="1"/>
  <c r="L901" i="1"/>
  <c r="M901" i="1"/>
  <c r="N901" i="1"/>
  <c r="O901" i="1"/>
  <c r="P901" i="1"/>
  <c r="A902" i="1"/>
  <c r="B902" i="1"/>
  <c r="C902" i="1"/>
  <c r="D902" i="1"/>
  <c r="X902" i="1"/>
  <c r="E902" i="1"/>
  <c r="R902" i="1" s="1"/>
  <c r="S902" i="1" s="1"/>
  <c r="F902" i="1"/>
  <c r="G902" i="1"/>
  <c r="H902" i="1"/>
  <c r="Y902" i="1"/>
  <c r="AE902" i="1"/>
  <c r="I902" i="1"/>
  <c r="J902" i="1"/>
  <c r="Z902" i="1" s="1"/>
  <c r="AA902" i="1" s="1"/>
  <c r="K902" i="1"/>
  <c r="L902" i="1"/>
  <c r="M902" i="1"/>
  <c r="N902" i="1"/>
  <c r="O902" i="1"/>
  <c r="P902" i="1"/>
  <c r="A903" i="1"/>
  <c r="B903" i="1"/>
  <c r="C903" i="1"/>
  <c r="D903" i="1" s="1"/>
  <c r="X903" i="1"/>
  <c r="E903" i="1"/>
  <c r="F903" i="1"/>
  <c r="G903" i="1"/>
  <c r="H903" i="1"/>
  <c r="Y903" i="1" s="1"/>
  <c r="AE903" i="1"/>
  <c r="I903" i="1"/>
  <c r="J903" i="1"/>
  <c r="Z903" i="1" s="1"/>
  <c r="K903" i="1"/>
  <c r="L903" i="1"/>
  <c r="M903" i="1"/>
  <c r="N903" i="1"/>
  <c r="O903" i="1"/>
  <c r="P903" i="1"/>
  <c r="AA903" i="1"/>
  <c r="A904" i="1"/>
  <c r="B904" i="1"/>
  <c r="C904" i="1"/>
  <c r="D904" i="1"/>
  <c r="X904" i="1" s="1"/>
  <c r="E904" i="1"/>
  <c r="F904" i="1"/>
  <c r="R904" i="1"/>
  <c r="S904" i="1" s="1"/>
  <c r="G904" i="1"/>
  <c r="H904" i="1"/>
  <c r="Y904" i="1" s="1"/>
  <c r="AE904" i="1" s="1"/>
  <c r="I904" i="1"/>
  <c r="J904" i="1"/>
  <c r="Z904" i="1"/>
  <c r="AA904" i="1" s="1"/>
  <c r="K904" i="1"/>
  <c r="T904" i="1" s="1"/>
  <c r="L904" i="1"/>
  <c r="M904" i="1"/>
  <c r="N904" i="1"/>
  <c r="O904" i="1"/>
  <c r="P904" i="1"/>
  <c r="A905" i="1"/>
  <c r="B905" i="1"/>
  <c r="C905" i="1"/>
  <c r="D905" i="1" s="1"/>
  <c r="X905" i="1"/>
  <c r="E905" i="1"/>
  <c r="F905" i="1"/>
  <c r="G905" i="1"/>
  <c r="H905" i="1"/>
  <c r="Y905" i="1"/>
  <c r="AE905" i="1" s="1"/>
  <c r="I905" i="1"/>
  <c r="J905" i="1"/>
  <c r="Z905" i="1" s="1"/>
  <c r="K905" i="1"/>
  <c r="L905" i="1"/>
  <c r="M905" i="1"/>
  <c r="N905" i="1"/>
  <c r="O905" i="1"/>
  <c r="P905" i="1"/>
  <c r="AA905" i="1"/>
  <c r="A906" i="1"/>
  <c r="B906" i="1"/>
  <c r="C906" i="1"/>
  <c r="D906" i="1"/>
  <c r="X906" i="1"/>
  <c r="E906" i="1"/>
  <c r="F906" i="1"/>
  <c r="G906" i="1"/>
  <c r="H906" i="1"/>
  <c r="Y906" i="1"/>
  <c r="AE906" i="1"/>
  <c r="I906" i="1"/>
  <c r="J906" i="1"/>
  <c r="Z906" i="1" s="1"/>
  <c r="K906" i="1"/>
  <c r="L906" i="1"/>
  <c r="M906" i="1"/>
  <c r="N906" i="1"/>
  <c r="O906" i="1"/>
  <c r="P906" i="1"/>
  <c r="AA906" i="1"/>
  <c r="A907" i="1"/>
  <c r="B907" i="1"/>
  <c r="C907" i="1"/>
  <c r="D907" i="1" s="1"/>
  <c r="X907" i="1" s="1"/>
  <c r="E907" i="1"/>
  <c r="F907" i="1"/>
  <c r="G907" i="1"/>
  <c r="H907" i="1"/>
  <c r="Y907" i="1"/>
  <c r="AE907" i="1" s="1"/>
  <c r="I907" i="1"/>
  <c r="J907" i="1"/>
  <c r="Z907" i="1" s="1"/>
  <c r="K907" i="1"/>
  <c r="L907" i="1"/>
  <c r="M907" i="1"/>
  <c r="N907" i="1"/>
  <c r="O907" i="1"/>
  <c r="P907" i="1"/>
  <c r="AA907" i="1"/>
  <c r="A908" i="1"/>
  <c r="B908" i="1"/>
  <c r="C908" i="1"/>
  <c r="D908" i="1"/>
  <c r="X908" i="1"/>
  <c r="E908" i="1"/>
  <c r="F908" i="1"/>
  <c r="R908" i="1"/>
  <c r="S908" i="1" s="1"/>
  <c r="G908" i="1"/>
  <c r="H908" i="1"/>
  <c r="Y908" i="1"/>
  <c r="AE908" i="1" s="1"/>
  <c r="I908" i="1"/>
  <c r="J908" i="1"/>
  <c r="Z908" i="1"/>
  <c r="AA908" i="1" s="1"/>
  <c r="K908" i="1"/>
  <c r="L908" i="1"/>
  <c r="M908" i="1"/>
  <c r="N908" i="1"/>
  <c r="O908" i="1"/>
  <c r="P908" i="1"/>
  <c r="A909" i="1"/>
  <c r="B909" i="1"/>
  <c r="C909" i="1"/>
  <c r="D909" i="1"/>
  <c r="X909" i="1"/>
  <c r="E909" i="1"/>
  <c r="F909" i="1"/>
  <c r="G909" i="1"/>
  <c r="H909" i="1"/>
  <c r="Y909" i="1" s="1"/>
  <c r="AE909" i="1" s="1"/>
  <c r="I909" i="1"/>
  <c r="J909" i="1"/>
  <c r="Z909" i="1" s="1"/>
  <c r="AA909" i="1" s="1"/>
  <c r="K909" i="1"/>
  <c r="L909" i="1"/>
  <c r="M909" i="1"/>
  <c r="N909" i="1"/>
  <c r="O909" i="1"/>
  <c r="P909" i="1"/>
  <c r="A910" i="1"/>
  <c r="B910" i="1"/>
  <c r="C910" i="1"/>
  <c r="D910" i="1"/>
  <c r="X910" i="1" s="1"/>
  <c r="E910" i="1"/>
  <c r="F910" i="1"/>
  <c r="G910" i="1"/>
  <c r="H910" i="1"/>
  <c r="Y910" i="1"/>
  <c r="AE910" i="1" s="1"/>
  <c r="I910" i="1"/>
  <c r="J910" i="1"/>
  <c r="Z910" i="1" s="1"/>
  <c r="AA910" i="1" s="1"/>
  <c r="K910" i="1"/>
  <c r="L910" i="1"/>
  <c r="M910" i="1"/>
  <c r="N910" i="1"/>
  <c r="O910" i="1"/>
  <c r="P910" i="1"/>
  <c r="A911" i="1"/>
  <c r="B911" i="1"/>
  <c r="C911" i="1"/>
  <c r="D911" i="1"/>
  <c r="X911" i="1" s="1"/>
  <c r="E911" i="1"/>
  <c r="F911" i="1"/>
  <c r="G911" i="1"/>
  <c r="H911" i="1"/>
  <c r="Y911" i="1"/>
  <c r="AE911" i="1"/>
  <c r="I911" i="1"/>
  <c r="J911" i="1"/>
  <c r="K911" i="1"/>
  <c r="L911" i="1"/>
  <c r="M911" i="1"/>
  <c r="N911" i="1"/>
  <c r="O911" i="1"/>
  <c r="P911" i="1"/>
  <c r="Z911" i="1"/>
  <c r="AA911" i="1" s="1"/>
  <c r="A912" i="1"/>
  <c r="B912" i="1"/>
  <c r="C912" i="1"/>
  <c r="D912" i="1" s="1"/>
  <c r="X912" i="1" s="1"/>
  <c r="E912" i="1"/>
  <c r="F912" i="1"/>
  <c r="R912" i="1" s="1"/>
  <c r="S912" i="1" s="1"/>
  <c r="G912" i="1"/>
  <c r="H912" i="1"/>
  <c r="Y912" i="1"/>
  <c r="AE912" i="1" s="1"/>
  <c r="I912" i="1"/>
  <c r="J912" i="1"/>
  <c r="Z912" i="1"/>
  <c r="AA912" i="1" s="1"/>
  <c r="K912" i="1"/>
  <c r="L912" i="1"/>
  <c r="M912" i="1"/>
  <c r="N912" i="1"/>
  <c r="O912" i="1"/>
  <c r="P912" i="1"/>
  <c r="A913" i="1"/>
  <c r="B913" i="1"/>
  <c r="C913" i="1"/>
  <c r="D913" i="1" s="1"/>
  <c r="X913" i="1" s="1"/>
  <c r="E913" i="1"/>
  <c r="R913" i="1" s="1"/>
  <c r="S913" i="1" s="1"/>
  <c r="F913" i="1"/>
  <c r="G913" i="1"/>
  <c r="H913" i="1"/>
  <c r="Y913" i="1" s="1"/>
  <c r="AE913" i="1" s="1"/>
  <c r="I913" i="1"/>
  <c r="J913" i="1"/>
  <c r="Z913" i="1"/>
  <c r="AA913" i="1"/>
  <c r="K913" i="1"/>
  <c r="L913" i="1"/>
  <c r="M913" i="1"/>
  <c r="N913" i="1"/>
  <c r="O913" i="1"/>
  <c r="P913" i="1"/>
  <c r="A914" i="1"/>
  <c r="B914" i="1"/>
  <c r="C914" i="1"/>
  <c r="D914" i="1"/>
  <c r="X914" i="1" s="1"/>
  <c r="E914" i="1"/>
  <c r="F914" i="1"/>
  <c r="G914" i="1"/>
  <c r="H914" i="1"/>
  <c r="Y914" i="1"/>
  <c r="AE914" i="1"/>
  <c r="I914" i="1"/>
  <c r="J914" i="1"/>
  <c r="K914" i="1"/>
  <c r="L914" i="1"/>
  <c r="V914" i="1" s="1"/>
  <c r="M914" i="1"/>
  <c r="N914" i="1"/>
  <c r="O914" i="1"/>
  <c r="P914" i="1"/>
  <c r="Z914" i="1"/>
  <c r="AA914" i="1" s="1"/>
  <c r="A915" i="1"/>
  <c r="B915" i="1"/>
  <c r="C915" i="1"/>
  <c r="D915" i="1"/>
  <c r="X915" i="1"/>
  <c r="E915" i="1"/>
  <c r="F915" i="1"/>
  <c r="R915" i="1" s="1"/>
  <c r="G915" i="1"/>
  <c r="H915" i="1"/>
  <c r="Y915" i="1"/>
  <c r="AE915" i="1" s="1"/>
  <c r="I915" i="1"/>
  <c r="J915" i="1"/>
  <c r="Z915" i="1" s="1"/>
  <c r="AA915" i="1" s="1"/>
  <c r="K915" i="1"/>
  <c r="L915" i="1"/>
  <c r="M915" i="1"/>
  <c r="N915" i="1"/>
  <c r="O915" i="1"/>
  <c r="P915" i="1"/>
  <c r="A916" i="1"/>
  <c r="B916" i="1"/>
  <c r="C916" i="1"/>
  <c r="D916" i="1" s="1"/>
  <c r="X916" i="1" s="1"/>
  <c r="E916" i="1"/>
  <c r="F916" i="1"/>
  <c r="R916" i="1"/>
  <c r="S916" i="1"/>
  <c r="G916" i="1"/>
  <c r="H916" i="1"/>
  <c r="Y916" i="1" s="1"/>
  <c r="AE916" i="1"/>
  <c r="I916" i="1"/>
  <c r="J916" i="1"/>
  <c r="Z916" i="1"/>
  <c r="AA916" i="1"/>
  <c r="K916" i="1"/>
  <c r="L916" i="1"/>
  <c r="M916" i="1"/>
  <c r="N916" i="1"/>
  <c r="O916" i="1"/>
  <c r="P916" i="1"/>
  <c r="A917" i="1"/>
  <c r="B917" i="1"/>
  <c r="C917" i="1"/>
  <c r="D917" i="1"/>
  <c r="X917" i="1" s="1"/>
  <c r="E917" i="1"/>
  <c r="R917" i="1" s="1"/>
  <c r="S917" i="1" s="1"/>
  <c r="F917" i="1"/>
  <c r="G917" i="1"/>
  <c r="H917" i="1"/>
  <c r="Y917" i="1" s="1"/>
  <c r="AE917" i="1" s="1"/>
  <c r="I917" i="1"/>
  <c r="J917" i="1"/>
  <c r="Z917" i="1"/>
  <c r="AA917" i="1"/>
  <c r="K917" i="1"/>
  <c r="L917" i="1"/>
  <c r="M917" i="1"/>
  <c r="N917" i="1"/>
  <c r="O917" i="1"/>
  <c r="P917" i="1"/>
  <c r="A918" i="1"/>
  <c r="B918" i="1"/>
  <c r="C918" i="1"/>
  <c r="D918" i="1" s="1"/>
  <c r="X918" i="1" s="1"/>
  <c r="E918" i="1"/>
  <c r="F918" i="1"/>
  <c r="R918" i="1" s="1"/>
  <c r="G918" i="1"/>
  <c r="H918" i="1"/>
  <c r="Y918" i="1"/>
  <c r="AE918" i="1"/>
  <c r="I918" i="1"/>
  <c r="J918" i="1"/>
  <c r="Z918" i="1" s="1"/>
  <c r="K918" i="1"/>
  <c r="L918" i="1"/>
  <c r="M918" i="1"/>
  <c r="N918" i="1"/>
  <c r="O918" i="1"/>
  <c r="P918" i="1"/>
  <c r="AA918" i="1"/>
  <c r="A919" i="1"/>
  <c r="B919" i="1"/>
  <c r="C919" i="1"/>
  <c r="D919" i="1"/>
  <c r="X919" i="1"/>
  <c r="E919" i="1"/>
  <c r="F919" i="1"/>
  <c r="G919" i="1"/>
  <c r="H919" i="1"/>
  <c r="Y919" i="1"/>
  <c r="AE919" i="1" s="1"/>
  <c r="I919" i="1"/>
  <c r="J919" i="1"/>
  <c r="Z919" i="1" s="1"/>
  <c r="AA919" i="1" s="1"/>
  <c r="K919" i="1"/>
  <c r="L919" i="1"/>
  <c r="M919" i="1"/>
  <c r="N919" i="1"/>
  <c r="O919" i="1"/>
  <c r="P919" i="1"/>
  <c r="A920" i="1"/>
  <c r="B920" i="1"/>
  <c r="C920" i="1"/>
  <c r="D920" i="1" s="1"/>
  <c r="X920" i="1"/>
  <c r="E920" i="1"/>
  <c r="F920" i="1"/>
  <c r="R920" i="1"/>
  <c r="S920" i="1"/>
  <c r="G920" i="1"/>
  <c r="H920" i="1"/>
  <c r="Y920" i="1" s="1"/>
  <c r="AE920" i="1" s="1"/>
  <c r="I920" i="1"/>
  <c r="J920" i="1"/>
  <c r="Z920" i="1"/>
  <c r="AA920" i="1"/>
  <c r="K920" i="1"/>
  <c r="L920" i="1"/>
  <c r="V920" i="1" s="1"/>
  <c r="M920" i="1"/>
  <c r="N920" i="1"/>
  <c r="O920" i="1"/>
  <c r="P920" i="1"/>
  <c r="A921" i="1"/>
  <c r="B921" i="1"/>
  <c r="C921" i="1"/>
  <c r="D921" i="1"/>
  <c r="X921" i="1" s="1"/>
  <c r="E921" i="1"/>
  <c r="R921" i="1" s="1"/>
  <c r="F921" i="1"/>
  <c r="G921" i="1"/>
  <c r="H921" i="1"/>
  <c r="Y921" i="1"/>
  <c r="AE921" i="1"/>
  <c r="I921" i="1"/>
  <c r="J921" i="1"/>
  <c r="K921" i="1"/>
  <c r="L921" i="1"/>
  <c r="M921" i="1"/>
  <c r="N921" i="1"/>
  <c r="O921" i="1"/>
  <c r="P921" i="1"/>
  <c r="Z921" i="1"/>
  <c r="AA921" i="1" s="1"/>
  <c r="A922" i="1"/>
  <c r="B922" i="1"/>
  <c r="C922" i="1"/>
  <c r="D922" i="1"/>
  <c r="X922" i="1"/>
  <c r="E922" i="1"/>
  <c r="F922" i="1"/>
  <c r="R922" i="1" s="1"/>
  <c r="S922" i="1" s="1"/>
  <c r="G922" i="1"/>
  <c r="H922" i="1"/>
  <c r="Y922" i="1" s="1"/>
  <c r="AE922" i="1" s="1"/>
  <c r="I922" i="1"/>
  <c r="J922" i="1"/>
  <c r="Z922" i="1" s="1"/>
  <c r="K922" i="1"/>
  <c r="L922" i="1"/>
  <c r="M922" i="1"/>
  <c r="N922" i="1"/>
  <c r="O922" i="1"/>
  <c r="P922" i="1"/>
  <c r="AA922" i="1"/>
  <c r="A923" i="1"/>
  <c r="B923" i="1"/>
  <c r="C923" i="1"/>
  <c r="D923" i="1"/>
  <c r="X923" i="1" s="1"/>
  <c r="E923" i="1"/>
  <c r="F923" i="1"/>
  <c r="G923" i="1"/>
  <c r="H923" i="1"/>
  <c r="Y923" i="1" s="1"/>
  <c r="AE923" i="1" s="1"/>
  <c r="I923" i="1"/>
  <c r="J923" i="1"/>
  <c r="K923" i="1"/>
  <c r="L923" i="1"/>
  <c r="M923" i="1"/>
  <c r="N923" i="1"/>
  <c r="O923" i="1"/>
  <c r="P923" i="1"/>
  <c r="Z923" i="1"/>
  <c r="AA923" i="1" s="1"/>
  <c r="A924" i="1"/>
  <c r="B924" i="1"/>
  <c r="C924" i="1"/>
  <c r="D924" i="1" s="1"/>
  <c r="X924" i="1"/>
  <c r="E924" i="1"/>
  <c r="F924" i="1"/>
  <c r="R924" i="1" s="1"/>
  <c r="S924" i="1" s="1"/>
  <c r="G924" i="1"/>
  <c r="H924" i="1"/>
  <c r="Y924" i="1"/>
  <c r="AE924" i="1"/>
  <c r="I924" i="1"/>
  <c r="J924" i="1"/>
  <c r="Z924" i="1" s="1"/>
  <c r="AA924" i="1" s="1"/>
  <c r="K924" i="1"/>
  <c r="L924" i="1"/>
  <c r="M924" i="1"/>
  <c r="N924" i="1"/>
  <c r="O924" i="1"/>
  <c r="P924" i="1"/>
  <c r="A925" i="1"/>
  <c r="B925" i="1"/>
  <c r="C925" i="1"/>
  <c r="D925" i="1"/>
  <c r="X925" i="1"/>
  <c r="E925" i="1"/>
  <c r="F925" i="1"/>
  <c r="G925" i="1"/>
  <c r="H925" i="1"/>
  <c r="Y925" i="1"/>
  <c r="AE925" i="1"/>
  <c r="I925" i="1"/>
  <c r="J925" i="1"/>
  <c r="Z925" i="1" s="1"/>
  <c r="AA925" i="1" s="1"/>
  <c r="K925" i="1"/>
  <c r="L925" i="1"/>
  <c r="M925" i="1"/>
  <c r="N925" i="1"/>
  <c r="O925" i="1"/>
  <c r="P925" i="1"/>
  <c r="A926" i="1"/>
  <c r="B926" i="1"/>
  <c r="C926" i="1"/>
  <c r="D926" i="1" s="1"/>
  <c r="X926" i="1" s="1"/>
  <c r="E926" i="1"/>
  <c r="F926" i="1"/>
  <c r="R926" i="1" s="1"/>
  <c r="S926" i="1" s="1"/>
  <c r="G926" i="1"/>
  <c r="H926" i="1"/>
  <c r="Y926" i="1" s="1"/>
  <c r="AE926" i="1"/>
  <c r="I926" i="1"/>
  <c r="J926" i="1"/>
  <c r="Z926" i="1" s="1"/>
  <c r="AA926" i="1" s="1"/>
  <c r="K926" i="1"/>
  <c r="L926" i="1"/>
  <c r="M926" i="1"/>
  <c r="N926" i="1"/>
  <c r="O926" i="1"/>
  <c r="P926" i="1"/>
  <c r="A927" i="1"/>
  <c r="B927" i="1"/>
  <c r="C927" i="1"/>
  <c r="D927" i="1" s="1"/>
  <c r="X927" i="1" s="1"/>
  <c r="E927" i="1"/>
  <c r="F927" i="1"/>
  <c r="G927" i="1"/>
  <c r="H927" i="1"/>
  <c r="Y927" i="1"/>
  <c r="AE927" i="1"/>
  <c r="I927" i="1"/>
  <c r="J927" i="1"/>
  <c r="K927" i="1"/>
  <c r="L927" i="1"/>
  <c r="M927" i="1"/>
  <c r="N927" i="1"/>
  <c r="O927" i="1"/>
  <c r="P927" i="1"/>
  <c r="Z927" i="1"/>
  <c r="AA927" i="1" s="1"/>
  <c r="A928" i="1"/>
  <c r="B928" i="1"/>
  <c r="C928" i="1"/>
  <c r="D928" i="1"/>
  <c r="X928" i="1"/>
  <c r="E928" i="1"/>
  <c r="F928" i="1"/>
  <c r="R928" i="1" s="1"/>
  <c r="S928" i="1" s="1"/>
  <c r="G928" i="1"/>
  <c r="H928" i="1"/>
  <c r="Y928" i="1"/>
  <c r="AE928" i="1"/>
  <c r="I928" i="1"/>
  <c r="J928" i="1"/>
  <c r="Z928" i="1" s="1"/>
  <c r="AA928" i="1"/>
  <c r="K928" i="1"/>
  <c r="L928" i="1"/>
  <c r="M928" i="1"/>
  <c r="N928" i="1"/>
  <c r="O928" i="1"/>
  <c r="P928" i="1"/>
  <c r="A929" i="1"/>
  <c r="B929" i="1"/>
  <c r="C929" i="1"/>
  <c r="D929" i="1"/>
  <c r="X929" i="1"/>
  <c r="E929" i="1"/>
  <c r="R929" i="1" s="1"/>
  <c r="S929" i="1" s="1"/>
  <c r="F929" i="1"/>
  <c r="G929" i="1"/>
  <c r="H929" i="1"/>
  <c r="Y929" i="1"/>
  <c r="AE929" i="1"/>
  <c r="I929" i="1"/>
  <c r="J929" i="1"/>
  <c r="Z929" i="1" s="1"/>
  <c r="AA929" i="1" s="1"/>
  <c r="K929" i="1"/>
  <c r="L929" i="1"/>
  <c r="M929" i="1"/>
  <c r="N929" i="1"/>
  <c r="O929" i="1"/>
  <c r="P929" i="1"/>
  <c r="A930" i="1"/>
  <c r="B930" i="1"/>
  <c r="C930" i="1"/>
  <c r="D930" i="1" s="1"/>
  <c r="X930" i="1" s="1"/>
  <c r="E930" i="1"/>
  <c r="F930" i="1"/>
  <c r="R930" i="1" s="1"/>
  <c r="S930" i="1" s="1"/>
  <c r="G930" i="1"/>
  <c r="H930" i="1"/>
  <c r="Y930" i="1" s="1"/>
  <c r="AE930" i="1"/>
  <c r="I930" i="1"/>
  <c r="J930" i="1"/>
  <c r="Z930" i="1" s="1"/>
  <c r="AA930" i="1" s="1"/>
  <c r="K930" i="1"/>
  <c r="L930" i="1"/>
  <c r="M930" i="1"/>
  <c r="N930" i="1"/>
  <c r="O930" i="1"/>
  <c r="P930" i="1"/>
  <c r="A931" i="1"/>
  <c r="B931" i="1"/>
  <c r="C931" i="1"/>
  <c r="D931" i="1" s="1"/>
  <c r="X931" i="1" s="1"/>
  <c r="E931" i="1"/>
  <c r="R931" i="1" s="1"/>
  <c r="S931" i="1" s="1"/>
  <c r="F931" i="1"/>
  <c r="G931" i="1"/>
  <c r="H931" i="1"/>
  <c r="Y931" i="1"/>
  <c r="AE931" i="1" s="1"/>
  <c r="I931" i="1"/>
  <c r="J931" i="1"/>
  <c r="K931" i="1"/>
  <c r="L931" i="1"/>
  <c r="M931" i="1"/>
  <c r="N931" i="1"/>
  <c r="O931" i="1"/>
  <c r="P931" i="1"/>
  <c r="Z931" i="1"/>
  <c r="AA931" i="1" s="1"/>
  <c r="A932" i="1"/>
  <c r="B932" i="1"/>
  <c r="C932" i="1"/>
  <c r="D932" i="1"/>
  <c r="X932" i="1"/>
  <c r="E932" i="1"/>
  <c r="F932" i="1"/>
  <c r="G932" i="1"/>
  <c r="H932" i="1"/>
  <c r="Y932" i="1"/>
  <c r="AE932" i="1"/>
  <c r="I932" i="1"/>
  <c r="J932" i="1"/>
  <c r="Z932" i="1" s="1"/>
  <c r="AA932" i="1" s="1"/>
  <c r="K932" i="1"/>
  <c r="L932" i="1"/>
  <c r="M932" i="1"/>
  <c r="N932" i="1"/>
  <c r="O932" i="1"/>
  <c r="P932" i="1"/>
  <c r="A933" i="1"/>
  <c r="B933" i="1"/>
  <c r="C933" i="1"/>
  <c r="D933" i="1"/>
  <c r="X933" i="1"/>
  <c r="E933" i="1"/>
  <c r="F933" i="1"/>
  <c r="R933" i="1"/>
  <c r="S933" i="1" s="1"/>
  <c r="G933" i="1"/>
  <c r="H933" i="1"/>
  <c r="Y933" i="1"/>
  <c r="AE933" i="1"/>
  <c r="I933" i="1"/>
  <c r="J933" i="1"/>
  <c r="Z933" i="1" s="1"/>
  <c r="AA933" i="1" s="1"/>
  <c r="K933" i="1"/>
  <c r="L933" i="1"/>
  <c r="M933" i="1"/>
  <c r="N933" i="1"/>
  <c r="O933" i="1"/>
  <c r="P933" i="1"/>
  <c r="A934" i="1"/>
  <c r="B934" i="1"/>
  <c r="C934" i="1"/>
  <c r="D934" i="1" s="1"/>
  <c r="X934" i="1" s="1"/>
  <c r="E934" i="1"/>
  <c r="F934" i="1"/>
  <c r="R934" i="1" s="1"/>
  <c r="G934" i="1"/>
  <c r="H934" i="1"/>
  <c r="Y934" i="1" s="1"/>
  <c r="AE934" i="1"/>
  <c r="I934" i="1"/>
  <c r="J934" i="1"/>
  <c r="Z934" i="1" s="1"/>
  <c r="AA934" i="1" s="1"/>
  <c r="K934" i="1"/>
  <c r="L934" i="1"/>
  <c r="V934" i="1" s="1"/>
  <c r="M934" i="1"/>
  <c r="N934" i="1"/>
  <c r="O934" i="1"/>
  <c r="P934" i="1"/>
  <c r="A935" i="1"/>
  <c r="B935" i="1"/>
  <c r="C935" i="1"/>
  <c r="D935" i="1" s="1"/>
  <c r="X935" i="1" s="1"/>
  <c r="E935" i="1"/>
  <c r="F935" i="1"/>
  <c r="G935" i="1"/>
  <c r="H935" i="1"/>
  <c r="Y935" i="1"/>
  <c r="AE935" i="1" s="1"/>
  <c r="I935" i="1"/>
  <c r="J935" i="1"/>
  <c r="K935" i="1"/>
  <c r="L935" i="1"/>
  <c r="M935" i="1"/>
  <c r="N935" i="1"/>
  <c r="O935" i="1"/>
  <c r="P935" i="1"/>
  <c r="Z935" i="1"/>
  <c r="AA935" i="1" s="1"/>
  <c r="A936" i="1"/>
  <c r="B936" i="1"/>
  <c r="C936" i="1"/>
  <c r="D936" i="1"/>
  <c r="X936" i="1"/>
  <c r="E936" i="1"/>
  <c r="F936" i="1"/>
  <c r="G936" i="1"/>
  <c r="H936" i="1"/>
  <c r="Y936" i="1"/>
  <c r="AE936" i="1"/>
  <c r="I936" i="1"/>
  <c r="J936" i="1"/>
  <c r="Z936" i="1" s="1"/>
  <c r="AA936" i="1" s="1"/>
  <c r="K936" i="1"/>
  <c r="L936" i="1"/>
  <c r="M936" i="1"/>
  <c r="N936" i="1"/>
  <c r="O936" i="1"/>
  <c r="P936" i="1"/>
  <c r="A937" i="1"/>
  <c r="B937" i="1"/>
  <c r="C937" i="1"/>
  <c r="D937" i="1"/>
  <c r="X937" i="1"/>
  <c r="E937" i="1"/>
  <c r="F937" i="1"/>
  <c r="G937" i="1"/>
  <c r="H937" i="1"/>
  <c r="Y937" i="1"/>
  <c r="AE937" i="1" s="1"/>
  <c r="I937" i="1"/>
  <c r="J937" i="1"/>
  <c r="Z937" i="1" s="1"/>
  <c r="AA937" i="1" s="1"/>
  <c r="K937" i="1"/>
  <c r="L937" i="1"/>
  <c r="M937" i="1"/>
  <c r="N937" i="1"/>
  <c r="O937" i="1"/>
  <c r="P937" i="1"/>
  <c r="A938" i="1"/>
  <c r="B938" i="1"/>
  <c r="C938" i="1"/>
  <c r="D938" i="1" s="1"/>
  <c r="X938" i="1"/>
  <c r="E938" i="1"/>
  <c r="F938" i="1"/>
  <c r="G938" i="1"/>
  <c r="H938" i="1"/>
  <c r="Y938" i="1"/>
  <c r="AE938" i="1"/>
  <c r="I938" i="1"/>
  <c r="J938" i="1"/>
  <c r="Z938" i="1" s="1"/>
  <c r="AA938" i="1" s="1"/>
  <c r="K938" i="1"/>
  <c r="L938" i="1"/>
  <c r="M938" i="1"/>
  <c r="N938" i="1"/>
  <c r="O938" i="1"/>
  <c r="P938" i="1"/>
  <c r="A939" i="1"/>
  <c r="B939" i="1"/>
  <c r="C939" i="1"/>
  <c r="D939" i="1"/>
  <c r="X939" i="1" s="1"/>
  <c r="E939" i="1"/>
  <c r="R939" i="1" s="1"/>
  <c r="S939" i="1" s="1"/>
  <c r="F939" i="1"/>
  <c r="G939" i="1"/>
  <c r="H939" i="1"/>
  <c r="Y939" i="1"/>
  <c r="AE939" i="1"/>
  <c r="I939" i="1"/>
  <c r="J939" i="1"/>
  <c r="K939" i="1"/>
  <c r="T939" i="1" s="1"/>
  <c r="L939" i="1"/>
  <c r="M939" i="1"/>
  <c r="N939" i="1"/>
  <c r="O939" i="1"/>
  <c r="P939" i="1"/>
  <c r="Z939" i="1"/>
  <c r="AA939" i="1" s="1"/>
  <c r="A940" i="1"/>
  <c r="B940" i="1"/>
  <c r="C940" i="1"/>
  <c r="D940" i="1" s="1"/>
  <c r="X940" i="1" s="1"/>
  <c r="E940" i="1"/>
  <c r="F940" i="1"/>
  <c r="R940" i="1"/>
  <c r="S940" i="1" s="1"/>
  <c r="G940" i="1"/>
  <c r="H940" i="1"/>
  <c r="Y940" i="1" s="1"/>
  <c r="AE940" i="1" s="1"/>
  <c r="I940" i="1"/>
  <c r="J940" i="1"/>
  <c r="Z940" i="1"/>
  <c r="AA940" i="1" s="1"/>
  <c r="K940" i="1"/>
  <c r="L940" i="1"/>
  <c r="T940" i="1" s="1"/>
  <c r="AB940" i="1" s="1"/>
  <c r="M940" i="1"/>
  <c r="N940" i="1"/>
  <c r="O940" i="1"/>
  <c r="P940" i="1"/>
  <c r="A941" i="1"/>
  <c r="B941" i="1"/>
  <c r="C941" i="1"/>
  <c r="D941" i="1"/>
  <c r="X941" i="1" s="1"/>
  <c r="E941" i="1"/>
  <c r="F941" i="1"/>
  <c r="G941" i="1"/>
  <c r="H941" i="1"/>
  <c r="Y941" i="1"/>
  <c r="AE941" i="1" s="1"/>
  <c r="I941" i="1"/>
  <c r="J941" i="1"/>
  <c r="K941" i="1"/>
  <c r="L941" i="1"/>
  <c r="M941" i="1"/>
  <c r="N941" i="1"/>
  <c r="O941" i="1"/>
  <c r="P941" i="1"/>
  <c r="Z941" i="1"/>
  <c r="AA941" i="1" s="1"/>
  <c r="A942" i="1"/>
  <c r="B942" i="1"/>
  <c r="C942" i="1"/>
  <c r="D942" i="1"/>
  <c r="X942" i="1" s="1"/>
  <c r="E942" i="1"/>
  <c r="F942" i="1"/>
  <c r="G942" i="1"/>
  <c r="H942" i="1"/>
  <c r="Y942" i="1"/>
  <c r="AE942" i="1"/>
  <c r="I942" i="1"/>
  <c r="J942" i="1"/>
  <c r="K942" i="1"/>
  <c r="L942" i="1"/>
  <c r="M942" i="1"/>
  <c r="N942" i="1"/>
  <c r="O942" i="1"/>
  <c r="P942" i="1"/>
  <c r="Z942" i="1"/>
  <c r="AA942" i="1" s="1"/>
  <c r="A943" i="1"/>
  <c r="B943" i="1"/>
  <c r="C943" i="1"/>
  <c r="D943" i="1"/>
  <c r="X943" i="1"/>
  <c r="E943" i="1"/>
  <c r="F943" i="1"/>
  <c r="R943" i="1" s="1"/>
  <c r="S943" i="1" s="1"/>
  <c r="G943" i="1"/>
  <c r="H943" i="1"/>
  <c r="Y943" i="1"/>
  <c r="AE943" i="1" s="1"/>
  <c r="I943" i="1"/>
  <c r="J943" i="1"/>
  <c r="Z943" i="1" s="1"/>
  <c r="AA943" i="1" s="1"/>
  <c r="K943" i="1"/>
  <c r="T943" i="1" s="1"/>
  <c r="L943" i="1"/>
  <c r="M943" i="1"/>
  <c r="N943" i="1"/>
  <c r="O943" i="1"/>
  <c r="P943" i="1"/>
  <c r="A944" i="1"/>
  <c r="B944" i="1"/>
  <c r="C944" i="1"/>
  <c r="D944" i="1" s="1"/>
  <c r="X944" i="1" s="1"/>
  <c r="E944" i="1"/>
  <c r="F944" i="1"/>
  <c r="R944" i="1"/>
  <c r="S944" i="1"/>
  <c r="G944" i="1"/>
  <c r="H944" i="1"/>
  <c r="Y944" i="1" s="1"/>
  <c r="AE944" i="1"/>
  <c r="I944" i="1"/>
  <c r="J944" i="1"/>
  <c r="Z944" i="1"/>
  <c r="AA944" i="1"/>
  <c r="K944" i="1"/>
  <c r="L944" i="1"/>
  <c r="M944" i="1"/>
  <c r="N944" i="1"/>
  <c r="O944" i="1"/>
  <c r="P944" i="1"/>
  <c r="A945" i="1"/>
  <c r="B945" i="1"/>
  <c r="C945" i="1"/>
  <c r="D945" i="1" s="1"/>
  <c r="X945" i="1" s="1"/>
  <c r="E945" i="1"/>
  <c r="R945" i="1" s="1"/>
  <c r="S945" i="1" s="1"/>
  <c r="F945" i="1"/>
  <c r="G945" i="1"/>
  <c r="H945" i="1"/>
  <c r="Y945" i="1" s="1"/>
  <c r="AE945" i="1" s="1"/>
  <c r="I945" i="1"/>
  <c r="J945" i="1"/>
  <c r="Z945" i="1"/>
  <c r="AA945" i="1"/>
  <c r="K945" i="1"/>
  <c r="L945" i="1"/>
  <c r="M945" i="1"/>
  <c r="N945" i="1"/>
  <c r="O945" i="1"/>
  <c r="P945" i="1"/>
  <c r="A946" i="1"/>
  <c r="B946" i="1"/>
  <c r="C946" i="1"/>
  <c r="D946" i="1" s="1"/>
  <c r="X946" i="1"/>
  <c r="E946" i="1"/>
  <c r="F946" i="1"/>
  <c r="G946" i="1"/>
  <c r="H946" i="1"/>
  <c r="Y946" i="1"/>
  <c r="AE946" i="1"/>
  <c r="I946" i="1"/>
  <c r="J946" i="1"/>
  <c r="Z946" i="1" s="1"/>
  <c r="AA946" i="1" s="1"/>
  <c r="K946" i="1"/>
  <c r="L946" i="1"/>
  <c r="M946" i="1"/>
  <c r="N946" i="1"/>
  <c r="O946" i="1"/>
  <c r="P946" i="1"/>
  <c r="A947" i="1"/>
  <c r="B947" i="1"/>
  <c r="C947" i="1"/>
  <c r="D947" i="1"/>
  <c r="X947" i="1"/>
  <c r="E947" i="1"/>
  <c r="R947" i="1" s="1"/>
  <c r="S947" i="1" s="1"/>
  <c r="F947" i="1"/>
  <c r="G947" i="1"/>
  <c r="H947" i="1"/>
  <c r="Y947" i="1"/>
  <c r="AE947" i="1" s="1"/>
  <c r="I947" i="1"/>
  <c r="J947" i="1"/>
  <c r="Z947" i="1" s="1"/>
  <c r="AA947" i="1" s="1"/>
  <c r="K947" i="1"/>
  <c r="L947" i="1"/>
  <c r="M947" i="1"/>
  <c r="N947" i="1"/>
  <c r="O947" i="1"/>
  <c r="P947" i="1"/>
  <c r="A948" i="1"/>
  <c r="B948" i="1"/>
  <c r="C948" i="1"/>
  <c r="D948" i="1" s="1"/>
  <c r="X948" i="1"/>
  <c r="E948" i="1"/>
  <c r="F948" i="1"/>
  <c r="R948" i="1"/>
  <c r="S948" i="1"/>
  <c r="G948" i="1"/>
  <c r="H948" i="1"/>
  <c r="Y948" i="1" s="1"/>
  <c r="AE948" i="1"/>
  <c r="I948" i="1"/>
  <c r="J948" i="1"/>
  <c r="Z948" i="1"/>
  <c r="AA948" i="1"/>
  <c r="K948" i="1"/>
  <c r="L948" i="1"/>
  <c r="M948" i="1"/>
  <c r="N948" i="1"/>
  <c r="O948" i="1"/>
  <c r="P948" i="1"/>
  <c r="A949" i="1"/>
  <c r="B949" i="1"/>
  <c r="C949" i="1"/>
  <c r="D949" i="1"/>
  <c r="X949" i="1" s="1"/>
  <c r="E949" i="1"/>
  <c r="R949" i="1" s="1"/>
  <c r="S949" i="1" s="1"/>
  <c r="F949" i="1"/>
  <c r="G949" i="1"/>
  <c r="H949" i="1"/>
  <c r="Y949" i="1"/>
  <c r="AE949" i="1" s="1"/>
  <c r="I949" i="1"/>
  <c r="J949" i="1"/>
  <c r="Z949" i="1"/>
  <c r="AA949" i="1"/>
  <c r="K949" i="1"/>
  <c r="L949" i="1"/>
  <c r="V949" i="1" s="1"/>
  <c r="M949" i="1"/>
  <c r="N949" i="1"/>
  <c r="O949" i="1"/>
  <c r="P949" i="1"/>
  <c r="A950" i="1"/>
  <c r="B950" i="1"/>
  <c r="C950" i="1"/>
  <c r="D950" i="1"/>
  <c r="X950" i="1" s="1"/>
  <c r="E950" i="1"/>
  <c r="F950" i="1"/>
  <c r="R950" i="1" s="1"/>
  <c r="S950" i="1" s="1"/>
  <c r="G950" i="1"/>
  <c r="H950" i="1"/>
  <c r="Y950" i="1"/>
  <c r="AE950" i="1"/>
  <c r="I950" i="1"/>
  <c r="J950" i="1"/>
  <c r="K950" i="1"/>
  <c r="L950" i="1"/>
  <c r="M950" i="1"/>
  <c r="N950" i="1"/>
  <c r="O950" i="1"/>
  <c r="P950" i="1"/>
  <c r="Z950" i="1"/>
  <c r="AA950" i="1" s="1"/>
  <c r="A951" i="1"/>
  <c r="B951" i="1"/>
  <c r="C951" i="1"/>
  <c r="D951" i="1"/>
  <c r="X951" i="1"/>
  <c r="E951" i="1"/>
  <c r="F951" i="1"/>
  <c r="R951" i="1" s="1"/>
  <c r="S951" i="1" s="1"/>
  <c r="G951" i="1"/>
  <c r="H951" i="1"/>
  <c r="Y951" i="1"/>
  <c r="AE951" i="1" s="1"/>
  <c r="I951" i="1"/>
  <c r="J951" i="1"/>
  <c r="Z951" i="1" s="1"/>
  <c r="AA951" i="1" s="1"/>
  <c r="K951" i="1"/>
  <c r="L951" i="1"/>
  <c r="M951" i="1"/>
  <c r="N951" i="1"/>
  <c r="O951" i="1"/>
  <c r="P951" i="1"/>
  <c r="A952" i="1"/>
  <c r="B952" i="1"/>
  <c r="C952" i="1"/>
  <c r="D952" i="1" s="1"/>
  <c r="X952" i="1"/>
  <c r="E952" i="1"/>
  <c r="F952" i="1"/>
  <c r="R952" i="1"/>
  <c r="S952" i="1"/>
  <c r="G952" i="1"/>
  <c r="H952" i="1"/>
  <c r="Y952" i="1" s="1"/>
  <c r="AE952" i="1" s="1"/>
  <c r="I952" i="1"/>
  <c r="J952" i="1"/>
  <c r="Z952" i="1"/>
  <c r="AA952" i="1"/>
  <c r="K952" i="1"/>
  <c r="T952" i="1" s="1"/>
  <c r="L952" i="1"/>
  <c r="M952" i="1"/>
  <c r="N952" i="1"/>
  <c r="O952" i="1"/>
  <c r="P952" i="1"/>
  <c r="A953" i="1"/>
  <c r="B953" i="1"/>
  <c r="C953" i="1"/>
  <c r="D953" i="1" s="1"/>
  <c r="X953" i="1" s="1"/>
  <c r="E953" i="1"/>
  <c r="F953" i="1"/>
  <c r="G953" i="1"/>
  <c r="H953" i="1"/>
  <c r="Y953" i="1"/>
  <c r="AE953" i="1"/>
  <c r="I953" i="1"/>
  <c r="J953" i="1"/>
  <c r="K953" i="1"/>
  <c r="L953" i="1"/>
  <c r="M953" i="1"/>
  <c r="N953" i="1"/>
  <c r="O953" i="1"/>
  <c r="P953" i="1"/>
  <c r="Z953" i="1"/>
  <c r="AA953" i="1" s="1"/>
  <c r="A954" i="1"/>
  <c r="B954" i="1"/>
  <c r="C954" i="1"/>
  <c r="D954" i="1"/>
  <c r="X954" i="1"/>
  <c r="E954" i="1"/>
  <c r="F954" i="1"/>
  <c r="R954" i="1" s="1"/>
  <c r="S954" i="1" s="1"/>
  <c r="G954" i="1"/>
  <c r="H954" i="1"/>
  <c r="Y954" i="1" s="1"/>
  <c r="AE954" i="1" s="1"/>
  <c r="I954" i="1"/>
  <c r="J954" i="1"/>
  <c r="Z954" i="1" s="1"/>
  <c r="K954" i="1"/>
  <c r="L954" i="1"/>
  <c r="T954" i="1" s="1"/>
  <c r="M954" i="1"/>
  <c r="N954" i="1"/>
  <c r="O954" i="1"/>
  <c r="P954" i="1"/>
  <c r="AA954" i="1"/>
  <c r="A955" i="1"/>
  <c r="B955" i="1"/>
  <c r="C955" i="1"/>
  <c r="D955" i="1"/>
  <c r="X955" i="1" s="1"/>
  <c r="E955" i="1"/>
  <c r="F955" i="1"/>
  <c r="G955" i="1"/>
  <c r="H955" i="1"/>
  <c r="Y955" i="1" s="1"/>
  <c r="AE955" i="1" s="1"/>
  <c r="I955" i="1"/>
  <c r="J955" i="1"/>
  <c r="K955" i="1"/>
  <c r="L955" i="1"/>
  <c r="M955" i="1"/>
  <c r="N955" i="1"/>
  <c r="O955" i="1"/>
  <c r="P955" i="1"/>
  <c r="Z955" i="1"/>
  <c r="AA955" i="1" s="1"/>
  <c r="A956" i="1"/>
  <c r="B956" i="1"/>
  <c r="C956" i="1"/>
  <c r="D956" i="1"/>
  <c r="X956" i="1" s="1"/>
  <c r="E956" i="1"/>
  <c r="F956" i="1"/>
  <c r="R956" i="1" s="1"/>
  <c r="S956" i="1" s="1"/>
  <c r="G956" i="1"/>
  <c r="H956" i="1"/>
  <c r="Y956" i="1" s="1"/>
  <c r="AE956" i="1"/>
  <c r="I956" i="1"/>
  <c r="J956" i="1"/>
  <c r="Z956" i="1" s="1"/>
  <c r="AA956" i="1" s="1"/>
  <c r="K956" i="1"/>
  <c r="L956" i="1"/>
  <c r="M956" i="1"/>
  <c r="N956" i="1"/>
  <c r="O956" i="1"/>
  <c r="P956" i="1"/>
  <c r="A957" i="1"/>
  <c r="B957" i="1"/>
  <c r="C957" i="1"/>
  <c r="D957" i="1"/>
  <c r="X957" i="1"/>
  <c r="E957" i="1"/>
  <c r="R957" i="1" s="1"/>
  <c r="F957" i="1"/>
  <c r="G957" i="1"/>
  <c r="H957" i="1"/>
  <c r="Y957" i="1"/>
  <c r="AE957" i="1"/>
  <c r="I957" i="1"/>
  <c r="J957" i="1"/>
  <c r="Z957" i="1" s="1"/>
  <c r="AA957" i="1" s="1"/>
  <c r="K957" i="1"/>
  <c r="L957" i="1"/>
  <c r="M957" i="1"/>
  <c r="N957" i="1"/>
  <c r="O957" i="1"/>
  <c r="P957" i="1"/>
  <c r="A958" i="1"/>
  <c r="B958" i="1"/>
  <c r="C958" i="1"/>
  <c r="D958" i="1" s="1"/>
  <c r="X958" i="1" s="1"/>
  <c r="E958" i="1"/>
  <c r="F958" i="1"/>
  <c r="G958" i="1"/>
  <c r="H958" i="1"/>
  <c r="Y958" i="1" s="1"/>
  <c r="AE958" i="1"/>
  <c r="I958" i="1"/>
  <c r="J958" i="1"/>
  <c r="Z958" i="1" s="1"/>
  <c r="AA958" i="1" s="1"/>
  <c r="K958" i="1"/>
  <c r="L958" i="1"/>
  <c r="M958" i="1"/>
  <c r="N958" i="1"/>
  <c r="O958" i="1"/>
  <c r="P958" i="1"/>
  <c r="A959" i="1"/>
  <c r="B959" i="1"/>
  <c r="C959" i="1"/>
  <c r="D959" i="1"/>
  <c r="X959" i="1" s="1"/>
  <c r="E959" i="1"/>
  <c r="F959" i="1"/>
  <c r="G959" i="1"/>
  <c r="H959" i="1"/>
  <c r="Y959" i="1"/>
  <c r="AE959" i="1" s="1"/>
  <c r="I959" i="1"/>
  <c r="J959" i="1"/>
  <c r="K959" i="1"/>
  <c r="L959" i="1"/>
  <c r="M959" i="1"/>
  <c r="N959" i="1"/>
  <c r="O959" i="1"/>
  <c r="P959" i="1"/>
  <c r="Z959" i="1"/>
  <c r="AA959" i="1" s="1"/>
  <c r="A960" i="1"/>
  <c r="B960" i="1"/>
  <c r="C960" i="1"/>
  <c r="D960" i="1"/>
  <c r="X960" i="1"/>
  <c r="E960" i="1"/>
  <c r="F960" i="1"/>
  <c r="G960" i="1"/>
  <c r="H960" i="1"/>
  <c r="Y960" i="1"/>
  <c r="AE960" i="1"/>
  <c r="I960" i="1"/>
  <c r="J960" i="1"/>
  <c r="Z960" i="1" s="1"/>
  <c r="AA960" i="1" s="1"/>
  <c r="K960" i="1"/>
  <c r="L960" i="1"/>
  <c r="M960" i="1"/>
  <c r="N960" i="1"/>
  <c r="O960" i="1"/>
  <c r="P960" i="1"/>
  <c r="A961" i="1"/>
  <c r="B961" i="1"/>
  <c r="C961" i="1"/>
  <c r="D961" i="1"/>
  <c r="X961" i="1"/>
  <c r="E961" i="1"/>
  <c r="F961" i="1"/>
  <c r="R961" i="1"/>
  <c r="S961" i="1" s="1"/>
  <c r="G961" i="1"/>
  <c r="H961" i="1"/>
  <c r="Y961" i="1"/>
  <c r="AE961" i="1"/>
  <c r="I961" i="1"/>
  <c r="J961" i="1"/>
  <c r="Z961" i="1" s="1"/>
  <c r="K961" i="1"/>
  <c r="L961" i="1"/>
  <c r="V961" i="1"/>
  <c r="M961" i="1"/>
  <c r="N961" i="1"/>
  <c r="O961" i="1"/>
  <c r="P961" i="1"/>
  <c r="T961" i="1"/>
  <c r="U961" i="1" s="1"/>
  <c r="AA961" i="1"/>
  <c r="AB961" i="1" s="1"/>
  <c r="A962" i="1"/>
  <c r="B962" i="1"/>
  <c r="C962" i="1"/>
  <c r="D962" i="1"/>
  <c r="X962" i="1" s="1"/>
  <c r="E962" i="1"/>
  <c r="F962" i="1"/>
  <c r="R962" i="1"/>
  <c r="S962" i="1" s="1"/>
  <c r="G962" i="1"/>
  <c r="H962" i="1"/>
  <c r="Y962" i="1"/>
  <c r="AE962" i="1" s="1"/>
  <c r="I962" i="1"/>
  <c r="J962" i="1"/>
  <c r="K962" i="1"/>
  <c r="L962" i="1"/>
  <c r="M962" i="1"/>
  <c r="N962" i="1"/>
  <c r="O962" i="1"/>
  <c r="P962" i="1"/>
  <c r="Z962" i="1"/>
  <c r="AA962" i="1" s="1"/>
  <c r="A963" i="1"/>
  <c r="B963" i="1"/>
  <c r="C963" i="1"/>
  <c r="D963" i="1"/>
  <c r="X963" i="1"/>
  <c r="E963" i="1"/>
  <c r="F963" i="1"/>
  <c r="G963" i="1"/>
  <c r="H963" i="1"/>
  <c r="Y963" i="1" s="1"/>
  <c r="AE963" i="1" s="1"/>
  <c r="I963" i="1"/>
  <c r="J963" i="1"/>
  <c r="K963" i="1"/>
  <c r="L963" i="1"/>
  <c r="V963" i="1" s="1"/>
  <c r="M963" i="1"/>
  <c r="N963" i="1"/>
  <c r="O963" i="1"/>
  <c r="P963" i="1"/>
  <c r="Z963" i="1"/>
  <c r="AA963" i="1" s="1"/>
  <c r="A964" i="1"/>
  <c r="B964" i="1"/>
  <c r="C964" i="1"/>
  <c r="D964" i="1"/>
  <c r="X964" i="1"/>
  <c r="E964" i="1"/>
  <c r="F964" i="1"/>
  <c r="R964" i="1" s="1"/>
  <c r="S964" i="1"/>
  <c r="G964" i="1"/>
  <c r="H964" i="1"/>
  <c r="Y964" i="1"/>
  <c r="AE964" i="1"/>
  <c r="I964" i="1"/>
  <c r="J964" i="1"/>
  <c r="K964" i="1"/>
  <c r="T964" i="1"/>
  <c r="U964" i="1" s="1"/>
  <c r="L964" i="1"/>
  <c r="V964" i="1"/>
  <c r="M964" i="1"/>
  <c r="N964" i="1"/>
  <c r="O964" i="1"/>
  <c r="P964" i="1"/>
  <c r="Z964" i="1"/>
  <c r="AA964" i="1" s="1"/>
  <c r="A965" i="1"/>
  <c r="B965" i="1"/>
  <c r="C965" i="1"/>
  <c r="D965" i="1"/>
  <c r="X965" i="1" s="1"/>
  <c r="E965" i="1"/>
  <c r="F965" i="1"/>
  <c r="R965" i="1" s="1"/>
  <c r="G965" i="1"/>
  <c r="H965" i="1"/>
  <c r="Y965" i="1"/>
  <c r="AE965" i="1"/>
  <c r="I965" i="1"/>
  <c r="J965" i="1"/>
  <c r="K965" i="1"/>
  <c r="L965" i="1"/>
  <c r="V965" i="1" s="1"/>
  <c r="M965" i="1"/>
  <c r="N965" i="1"/>
  <c r="O965" i="1"/>
  <c r="P965" i="1"/>
  <c r="Z965" i="1"/>
  <c r="AA965" i="1" s="1"/>
  <c r="AB965" i="1" s="1"/>
  <c r="A966" i="1"/>
  <c r="B966" i="1"/>
  <c r="C966" i="1"/>
  <c r="D966" i="1"/>
  <c r="X966" i="1"/>
  <c r="E966" i="1"/>
  <c r="F966" i="1"/>
  <c r="R966" i="1" s="1"/>
  <c r="S966" i="1" s="1"/>
  <c r="G966" i="1"/>
  <c r="H966" i="1"/>
  <c r="Y966" i="1"/>
  <c r="AE966" i="1"/>
  <c r="I966" i="1"/>
  <c r="J966" i="1"/>
  <c r="K966" i="1"/>
  <c r="T966" i="1"/>
  <c r="U966" i="1" s="1"/>
  <c r="L966" i="1"/>
  <c r="V966" i="1"/>
  <c r="M966" i="1"/>
  <c r="N966" i="1"/>
  <c r="O966" i="1"/>
  <c r="P966" i="1"/>
  <c r="Z966" i="1"/>
  <c r="AA966" i="1" s="1"/>
  <c r="A967" i="1"/>
  <c r="B967" i="1"/>
  <c r="C967" i="1"/>
  <c r="D967" i="1" s="1"/>
  <c r="X967" i="1"/>
  <c r="E967" i="1"/>
  <c r="F967" i="1"/>
  <c r="G967" i="1"/>
  <c r="H967" i="1"/>
  <c r="Y967" i="1"/>
  <c r="AE967" i="1"/>
  <c r="I967" i="1"/>
  <c r="J967" i="1"/>
  <c r="Z967" i="1" s="1"/>
  <c r="AA967" i="1" s="1"/>
  <c r="K967" i="1"/>
  <c r="L967" i="1"/>
  <c r="M967" i="1"/>
  <c r="N967" i="1"/>
  <c r="O967" i="1"/>
  <c r="P967" i="1"/>
  <c r="A968" i="1"/>
  <c r="B968" i="1"/>
  <c r="C968" i="1"/>
  <c r="D968" i="1"/>
  <c r="X968" i="1"/>
  <c r="E968" i="1"/>
  <c r="F968" i="1"/>
  <c r="R968" i="1" s="1"/>
  <c r="S968" i="1" s="1"/>
  <c r="G968" i="1"/>
  <c r="H968" i="1"/>
  <c r="Y968" i="1"/>
  <c r="AE968" i="1"/>
  <c r="I968" i="1"/>
  <c r="J968" i="1"/>
  <c r="Z968" i="1" s="1"/>
  <c r="AA968" i="1"/>
  <c r="K968" i="1"/>
  <c r="L968" i="1"/>
  <c r="T968" i="1" s="1"/>
  <c r="U968" i="1" s="1"/>
  <c r="M968" i="1"/>
  <c r="N968" i="1"/>
  <c r="O968" i="1"/>
  <c r="P968" i="1"/>
  <c r="A969" i="1"/>
  <c r="B969" i="1"/>
  <c r="C969" i="1"/>
  <c r="D969" i="1" s="1"/>
  <c r="X969" i="1" s="1"/>
  <c r="E969" i="1"/>
  <c r="F969" i="1"/>
  <c r="R969" i="1" s="1"/>
  <c r="G969" i="1"/>
  <c r="H969" i="1"/>
  <c r="Y969" i="1"/>
  <c r="AE969" i="1"/>
  <c r="I969" i="1"/>
  <c r="J969" i="1"/>
  <c r="K969" i="1"/>
  <c r="L969" i="1"/>
  <c r="V969" i="1" s="1"/>
  <c r="M969" i="1"/>
  <c r="N969" i="1"/>
  <c r="O969" i="1"/>
  <c r="P969" i="1"/>
  <c r="T969" i="1"/>
  <c r="U969" i="1" s="1"/>
  <c r="Z969" i="1"/>
  <c r="AA969" i="1" s="1"/>
  <c r="A970" i="1"/>
  <c r="B970" i="1"/>
  <c r="C970" i="1"/>
  <c r="D970" i="1"/>
  <c r="X970" i="1" s="1"/>
  <c r="E970" i="1"/>
  <c r="F970" i="1"/>
  <c r="R970" i="1" s="1"/>
  <c r="S970" i="1" s="1"/>
  <c r="G970" i="1"/>
  <c r="H970" i="1"/>
  <c r="Y970" i="1"/>
  <c r="AE970" i="1" s="1"/>
  <c r="I970" i="1"/>
  <c r="J970" i="1"/>
  <c r="Z970" i="1" s="1"/>
  <c r="AA970" i="1" s="1"/>
  <c r="K970" i="1"/>
  <c r="T970" i="1"/>
  <c r="L970" i="1"/>
  <c r="V970" i="1" s="1"/>
  <c r="M970" i="1"/>
  <c r="N970" i="1"/>
  <c r="O970" i="1"/>
  <c r="P970" i="1"/>
  <c r="A971" i="1"/>
  <c r="B971" i="1"/>
  <c r="C971" i="1"/>
  <c r="D971" i="1" s="1"/>
  <c r="X971" i="1"/>
  <c r="E971" i="1"/>
  <c r="F971" i="1"/>
  <c r="R971" i="1"/>
  <c r="S971" i="1"/>
  <c r="G971" i="1"/>
  <c r="H971" i="1"/>
  <c r="Y971" i="1" s="1"/>
  <c r="AE971" i="1" s="1"/>
  <c r="I971" i="1"/>
  <c r="J971" i="1"/>
  <c r="Z971" i="1" s="1"/>
  <c r="AA971" i="1" s="1"/>
  <c r="K971" i="1"/>
  <c r="L971" i="1"/>
  <c r="M971" i="1"/>
  <c r="N971" i="1"/>
  <c r="O971" i="1"/>
  <c r="P971" i="1"/>
  <c r="A972" i="1"/>
  <c r="B972" i="1"/>
  <c r="C972" i="1"/>
  <c r="D972" i="1"/>
  <c r="X972" i="1" s="1"/>
  <c r="E972" i="1"/>
  <c r="R972" i="1" s="1"/>
  <c r="F972" i="1"/>
  <c r="G972" i="1"/>
  <c r="H972" i="1"/>
  <c r="Y972" i="1"/>
  <c r="AE972" i="1" s="1"/>
  <c r="I972" i="1"/>
  <c r="J972" i="1"/>
  <c r="Z972" i="1" s="1"/>
  <c r="AA972" i="1" s="1"/>
  <c r="K972" i="1"/>
  <c r="T972" i="1" s="1"/>
  <c r="L972" i="1"/>
  <c r="V972" i="1"/>
  <c r="M972" i="1"/>
  <c r="N972" i="1"/>
  <c r="O972" i="1"/>
  <c r="P972" i="1"/>
  <c r="U972" i="1"/>
  <c r="A973" i="1"/>
  <c r="B973" i="1"/>
  <c r="C973" i="1"/>
  <c r="D973" i="1" s="1"/>
  <c r="X973" i="1" s="1"/>
  <c r="E973" i="1"/>
  <c r="R973" i="1" s="1"/>
  <c r="S973" i="1" s="1"/>
  <c r="F973" i="1"/>
  <c r="G973" i="1"/>
  <c r="H973" i="1"/>
  <c r="Y973" i="1" s="1"/>
  <c r="AE973" i="1" s="1"/>
  <c r="I973" i="1"/>
  <c r="J973" i="1"/>
  <c r="K973" i="1"/>
  <c r="L973" i="1"/>
  <c r="M973" i="1"/>
  <c r="N973" i="1"/>
  <c r="O973" i="1"/>
  <c r="P973" i="1"/>
  <c r="Z973" i="1"/>
  <c r="AA973" i="1" s="1"/>
  <c r="A974" i="1"/>
  <c r="B974" i="1"/>
  <c r="C974" i="1"/>
  <c r="D974" i="1"/>
  <c r="X974" i="1" s="1"/>
  <c r="E974" i="1"/>
  <c r="F974" i="1"/>
  <c r="G974" i="1"/>
  <c r="H974" i="1"/>
  <c r="Y974" i="1"/>
  <c r="AE974" i="1"/>
  <c r="I974" i="1"/>
  <c r="J974" i="1"/>
  <c r="Z974" i="1" s="1"/>
  <c r="K974" i="1"/>
  <c r="L974" i="1"/>
  <c r="V974" i="1" s="1"/>
  <c r="M974" i="1"/>
  <c r="N974" i="1"/>
  <c r="O974" i="1"/>
  <c r="P974" i="1"/>
  <c r="T974" i="1"/>
  <c r="U974" i="1" s="1"/>
  <c r="AA974" i="1"/>
  <c r="A975" i="1"/>
  <c r="B975" i="1"/>
  <c r="C975" i="1"/>
  <c r="D975" i="1"/>
  <c r="X975" i="1" s="1"/>
  <c r="E975" i="1"/>
  <c r="R975" i="1" s="1"/>
  <c r="S975" i="1" s="1"/>
  <c r="F975" i="1"/>
  <c r="G975" i="1"/>
  <c r="H975" i="1"/>
  <c r="Y975" i="1"/>
  <c r="AE975" i="1" s="1"/>
  <c r="AF975" i="1" s="1"/>
  <c r="AG975" i="1" s="1"/>
  <c r="AH975" i="1" s="1"/>
  <c r="I975" i="1"/>
  <c r="J975" i="1"/>
  <c r="Z975" i="1"/>
  <c r="AA975" i="1" s="1"/>
  <c r="K975" i="1"/>
  <c r="U975" i="1"/>
  <c r="L975" i="1"/>
  <c r="T975" i="1" s="1"/>
  <c r="V975" i="1"/>
  <c r="M975" i="1"/>
  <c r="N975" i="1"/>
  <c r="O975" i="1"/>
  <c r="P975" i="1"/>
  <c r="A976" i="1"/>
  <c r="B976" i="1"/>
  <c r="C976" i="1"/>
  <c r="D976" i="1"/>
  <c r="X976" i="1" s="1"/>
  <c r="E976" i="1"/>
  <c r="R976" i="1" s="1"/>
  <c r="S976" i="1" s="1"/>
  <c r="F976" i="1"/>
  <c r="G976" i="1"/>
  <c r="H976" i="1"/>
  <c r="Y976" i="1"/>
  <c r="AE976" i="1"/>
  <c r="I976" i="1"/>
  <c r="J976" i="1"/>
  <c r="Z976" i="1" s="1"/>
  <c r="AA976" i="1" s="1"/>
  <c r="K976" i="1"/>
  <c r="T976" i="1" s="1"/>
  <c r="L976" i="1"/>
  <c r="V976" i="1"/>
  <c r="M976" i="1"/>
  <c r="N976" i="1"/>
  <c r="O976" i="1"/>
  <c r="P976" i="1"/>
  <c r="U976" i="1"/>
  <c r="A977" i="1"/>
  <c r="B977" i="1"/>
  <c r="C977" i="1"/>
  <c r="D977" i="1"/>
  <c r="X977" i="1" s="1"/>
  <c r="E977" i="1"/>
  <c r="R977" i="1" s="1"/>
  <c r="S977" i="1" s="1"/>
  <c r="F977" i="1"/>
  <c r="G977" i="1"/>
  <c r="H977" i="1"/>
  <c r="Y977" i="1" s="1"/>
  <c r="AE977" i="1" s="1"/>
  <c r="I977" i="1"/>
  <c r="J977" i="1"/>
  <c r="K977" i="1"/>
  <c r="L977" i="1"/>
  <c r="T977" i="1" s="1"/>
  <c r="U977" i="1" s="1"/>
  <c r="M977" i="1"/>
  <c r="N977" i="1"/>
  <c r="O977" i="1"/>
  <c r="P977" i="1"/>
  <c r="Z977" i="1"/>
  <c r="AA977" i="1"/>
  <c r="A978" i="1"/>
  <c r="B978" i="1"/>
  <c r="C978" i="1"/>
  <c r="D978" i="1"/>
  <c r="X978" i="1" s="1"/>
  <c r="E978" i="1"/>
  <c r="F978" i="1"/>
  <c r="R978" i="1"/>
  <c r="S978" i="1" s="1"/>
  <c r="G978" i="1"/>
  <c r="H978" i="1"/>
  <c r="Y978" i="1"/>
  <c r="AE978" i="1" s="1"/>
  <c r="I978" i="1"/>
  <c r="J978" i="1"/>
  <c r="Z978" i="1" s="1"/>
  <c r="AA978" i="1" s="1"/>
  <c r="K978" i="1"/>
  <c r="L978" i="1"/>
  <c r="M978" i="1"/>
  <c r="N978" i="1"/>
  <c r="O978" i="1"/>
  <c r="P978" i="1"/>
  <c r="A979" i="1"/>
  <c r="B979" i="1"/>
  <c r="C979" i="1"/>
  <c r="D979" i="1" s="1"/>
  <c r="X979" i="1" s="1"/>
  <c r="E979" i="1"/>
  <c r="F979" i="1"/>
  <c r="G979" i="1"/>
  <c r="H979" i="1"/>
  <c r="Y979" i="1" s="1"/>
  <c r="AE979" i="1" s="1"/>
  <c r="I979" i="1"/>
  <c r="J979" i="1"/>
  <c r="Z979" i="1" s="1"/>
  <c r="AA979" i="1" s="1"/>
  <c r="K979" i="1"/>
  <c r="L979" i="1"/>
  <c r="V979" i="1"/>
  <c r="M979" i="1"/>
  <c r="N979" i="1"/>
  <c r="O979" i="1"/>
  <c r="P979" i="1"/>
  <c r="T979" i="1"/>
  <c r="U979" i="1" s="1"/>
  <c r="A980" i="1"/>
  <c r="B980" i="1"/>
  <c r="C980" i="1"/>
  <c r="D980" i="1" s="1"/>
  <c r="X980" i="1"/>
  <c r="E980" i="1"/>
  <c r="F980" i="1"/>
  <c r="R980" i="1"/>
  <c r="S980" i="1"/>
  <c r="G980" i="1"/>
  <c r="H980" i="1"/>
  <c r="Y980" i="1" s="1"/>
  <c r="AE980" i="1" s="1"/>
  <c r="I980" i="1"/>
  <c r="J980" i="1"/>
  <c r="Z980" i="1" s="1"/>
  <c r="AA980" i="1" s="1"/>
  <c r="AB980" i="1" s="1"/>
  <c r="K980" i="1"/>
  <c r="L980" i="1"/>
  <c r="T980" i="1" s="1"/>
  <c r="U980" i="1" s="1"/>
  <c r="M980" i="1"/>
  <c r="N980" i="1"/>
  <c r="O980" i="1"/>
  <c r="P980" i="1"/>
  <c r="A981" i="1"/>
  <c r="B981" i="1"/>
  <c r="C981" i="1"/>
  <c r="D981" i="1"/>
  <c r="X981" i="1" s="1"/>
  <c r="E981" i="1"/>
  <c r="R981" i="1" s="1"/>
  <c r="S981" i="1" s="1"/>
  <c r="F981" i="1"/>
  <c r="G981" i="1"/>
  <c r="H981" i="1"/>
  <c r="Y981" i="1"/>
  <c r="AE981" i="1" s="1"/>
  <c r="I981" i="1"/>
  <c r="J981" i="1"/>
  <c r="K981" i="1"/>
  <c r="L981" i="1"/>
  <c r="T981" i="1" s="1"/>
  <c r="U981" i="1" s="1"/>
  <c r="V981" i="1"/>
  <c r="M981" i="1"/>
  <c r="N981" i="1"/>
  <c r="O981" i="1"/>
  <c r="P981" i="1"/>
  <c r="Z981" i="1"/>
  <c r="AA981" i="1"/>
  <c r="A982" i="1"/>
  <c r="B982" i="1"/>
  <c r="C982" i="1"/>
  <c r="D982" i="1"/>
  <c r="X982" i="1" s="1"/>
  <c r="E982" i="1"/>
  <c r="F982" i="1"/>
  <c r="R982" i="1"/>
  <c r="S982" i="1"/>
  <c r="G982" i="1"/>
  <c r="H982" i="1"/>
  <c r="Y982" i="1"/>
  <c r="AE982" i="1" s="1"/>
  <c r="I982" i="1"/>
  <c r="J982" i="1"/>
  <c r="Z982" i="1" s="1"/>
  <c r="AA982" i="1" s="1"/>
  <c r="K982" i="1"/>
  <c r="L982" i="1"/>
  <c r="M982" i="1"/>
  <c r="N982" i="1"/>
  <c r="O982" i="1"/>
  <c r="P982" i="1"/>
  <c r="A983" i="1"/>
  <c r="B983" i="1"/>
  <c r="C983" i="1"/>
  <c r="D983" i="1" s="1"/>
  <c r="X983" i="1" s="1"/>
  <c r="E983" i="1"/>
  <c r="F983" i="1"/>
  <c r="R983" i="1"/>
  <c r="S983" i="1"/>
  <c r="G983" i="1"/>
  <c r="H983" i="1"/>
  <c r="Y983" i="1" s="1"/>
  <c r="AE983" i="1" s="1"/>
  <c r="I983" i="1"/>
  <c r="J983" i="1"/>
  <c r="K983" i="1"/>
  <c r="L983" i="1"/>
  <c r="T983" i="1" s="1"/>
  <c r="U983" i="1" s="1"/>
  <c r="V983" i="1"/>
  <c r="M983" i="1"/>
  <c r="N983" i="1"/>
  <c r="O983" i="1"/>
  <c r="P983" i="1"/>
  <c r="Z983" i="1"/>
  <c r="AA983" i="1" s="1"/>
  <c r="AB983" i="1" s="1"/>
  <c r="A984" i="1"/>
  <c r="B984" i="1"/>
  <c r="C984" i="1"/>
  <c r="D984" i="1" s="1"/>
  <c r="X984" i="1" s="1"/>
  <c r="E984" i="1"/>
  <c r="F984" i="1"/>
  <c r="R984" i="1" s="1"/>
  <c r="S984" i="1"/>
  <c r="G984" i="1"/>
  <c r="H984" i="1"/>
  <c r="Y984" i="1" s="1"/>
  <c r="AE984" i="1" s="1"/>
  <c r="I984" i="1"/>
  <c r="J984" i="1"/>
  <c r="Z984" i="1" s="1"/>
  <c r="AA984" i="1" s="1"/>
  <c r="K984" i="1"/>
  <c r="L984" i="1"/>
  <c r="T984" i="1" s="1"/>
  <c r="U984" i="1" s="1"/>
  <c r="M984" i="1"/>
  <c r="N984" i="1"/>
  <c r="O984" i="1"/>
  <c r="P984" i="1"/>
  <c r="A985" i="1"/>
  <c r="B985" i="1"/>
  <c r="C985" i="1"/>
  <c r="D985" i="1"/>
  <c r="X985" i="1" s="1"/>
  <c r="E985" i="1"/>
  <c r="F985" i="1"/>
  <c r="R985" i="1" s="1"/>
  <c r="S985" i="1" s="1"/>
  <c r="G985" i="1"/>
  <c r="H985" i="1"/>
  <c r="Y985" i="1"/>
  <c r="AE985" i="1" s="1"/>
  <c r="I985" i="1"/>
  <c r="J985" i="1"/>
  <c r="K985" i="1"/>
  <c r="L985" i="1"/>
  <c r="V985" i="1"/>
  <c r="M985" i="1"/>
  <c r="N985" i="1"/>
  <c r="O985" i="1"/>
  <c r="P985" i="1"/>
  <c r="Z985" i="1"/>
  <c r="AA985" i="1"/>
  <c r="A986" i="1"/>
  <c r="B986" i="1"/>
  <c r="C986" i="1"/>
  <c r="D986" i="1"/>
  <c r="X986" i="1" s="1"/>
  <c r="E986" i="1"/>
  <c r="F986" i="1"/>
  <c r="G986" i="1"/>
  <c r="H986" i="1"/>
  <c r="Y986" i="1"/>
  <c r="AE986" i="1"/>
  <c r="I986" i="1"/>
  <c r="J986" i="1"/>
  <c r="Z986" i="1" s="1"/>
  <c r="AA986" i="1" s="1"/>
  <c r="K986" i="1"/>
  <c r="T986" i="1" s="1"/>
  <c r="L986" i="1"/>
  <c r="V986" i="1"/>
  <c r="M986" i="1"/>
  <c r="N986" i="1"/>
  <c r="O986" i="1"/>
  <c r="P986" i="1"/>
  <c r="U986" i="1"/>
  <c r="A987" i="1"/>
  <c r="B987" i="1"/>
  <c r="C987" i="1"/>
  <c r="D987" i="1" s="1"/>
  <c r="X987" i="1" s="1"/>
  <c r="E987" i="1"/>
  <c r="R987" i="1" s="1"/>
  <c r="S987" i="1" s="1"/>
  <c r="F987" i="1"/>
  <c r="G987" i="1"/>
  <c r="H987" i="1"/>
  <c r="Y987" i="1" s="1"/>
  <c r="AE987" i="1" s="1"/>
  <c r="I987" i="1"/>
  <c r="J987" i="1"/>
  <c r="K987" i="1"/>
  <c r="L987" i="1"/>
  <c r="M987" i="1"/>
  <c r="N987" i="1"/>
  <c r="O987" i="1"/>
  <c r="P987" i="1"/>
  <c r="Z987" i="1"/>
  <c r="AA987" i="1" s="1"/>
  <c r="A988" i="1"/>
  <c r="B988" i="1"/>
  <c r="C988" i="1"/>
  <c r="D988" i="1"/>
  <c r="X988" i="1" s="1"/>
  <c r="E988" i="1"/>
  <c r="F988" i="1"/>
  <c r="R988" i="1" s="1"/>
  <c r="S988" i="1" s="1"/>
  <c r="G988" i="1"/>
  <c r="H988" i="1"/>
  <c r="Y988" i="1" s="1"/>
  <c r="AE988" i="1"/>
  <c r="I988" i="1"/>
  <c r="J988" i="1"/>
  <c r="Z988" i="1" s="1"/>
  <c r="AA988" i="1" s="1"/>
  <c r="K988" i="1"/>
  <c r="L988" i="1"/>
  <c r="V988" i="1"/>
  <c r="M988" i="1"/>
  <c r="N988" i="1"/>
  <c r="O988" i="1"/>
  <c r="P988" i="1"/>
  <c r="T988" i="1"/>
  <c r="AC988" i="1" s="1"/>
  <c r="A989" i="1"/>
  <c r="B989" i="1"/>
  <c r="C989" i="1"/>
  <c r="D989" i="1" s="1"/>
  <c r="X989" i="1" s="1"/>
  <c r="E989" i="1"/>
  <c r="R989" i="1" s="1"/>
  <c r="S989" i="1" s="1"/>
  <c r="F989" i="1"/>
  <c r="G989" i="1"/>
  <c r="H989" i="1"/>
  <c r="Y989" i="1"/>
  <c r="AE989" i="1" s="1"/>
  <c r="I989" i="1"/>
  <c r="J989" i="1"/>
  <c r="K989" i="1"/>
  <c r="L989" i="1"/>
  <c r="T989" i="1" s="1"/>
  <c r="V989" i="1"/>
  <c r="M989" i="1"/>
  <c r="N989" i="1"/>
  <c r="O989" i="1"/>
  <c r="P989" i="1"/>
  <c r="Z989" i="1"/>
  <c r="AA989" i="1"/>
  <c r="A990" i="1"/>
  <c r="B990" i="1"/>
  <c r="C990" i="1"/>
  <c r="D990" i="1"/>
  <c r="X990" i="1" s="1"/>
  <c r="E990" i="1"/>
  <c r="F990" i="1"/>
  <c r="R990" i="1"/>
  <c r="S990" i="1" s="1"/>
  <c r="G990" i="1"/>
  <c r="H990" i="1"/>
  <c r="Y990" i="1"/>
  <c r="AE990" i="1" s="1"/>
  <c r="I990" i="1"/>
  <c r="J990" i="1"/>
  <c r="Z990" i="1"/>
  <c r="AA990" i="1" s="1"/>
  <c r="K990" i="1"/>
  <c r="L990" i="1"/>
  <c r="M990" i="1"/>
  <c r="N990" i="1"/>
  <c r="O990" i="1"/>
  <c r="P990" i="1"/>
  <c r="A991" i="1"/>
  <c r="B991" i="1"/>
  <c r="C991" i="1"/>
  <c r="D991" i="1" s="1"/>
  <c r="X991" i="1"/>
  <c r="E991" i="1"/>
  <c r="F991" i="1"/>
  <c r="R991" i="1"/>
  <c r="S991" i="1"/>
  <c r="G991" i="1"/>
  <c r="H991" i="1"/>
  <c r="Y991" i="1" s="1"/>
  <c r="AE991" i="1" s="1"/>
  <c r="I991" i="1"/>
  <c r="J991" i="1"/>
  <c r="K991" i="1"/>
  <c r="L991" i="1"/>
  <c r="T991" i="1" s="1"/>
  <c r="U991" i="1" s="1"/>
  <c r="M991" i="1"/>
  <c r="N991" i="1"/>
  <c r="O991" i="1"/>
  <c r="P991" i="1"/>
  <c r="Z991" i="1"/>
  <c r="AA991" i="1" s="1"/>
  <c r="AB991" i="1" s="1"/>
  <c r="A992" i="1"/>
  <c r="B992" i="1"/>
  <c r="C992" i="1"/>
  <c r="D992" i="1" s="1"/>
  <c r="X992" i="1" s="1"/>
  <c r="E992" i="1"/>
  <c r="F992" i="1"/>
  <c r="R992" i="1"/>
  <c r="S992" i="1" s="1"/>
  <c r="G992" i="1"/>
  <c r="H992" i="1"/>
  <c r="Y992" i="1" s="1"/>
  <c r="AE992" i="1" s="1"/>
  <c r="I992" i="1"/>
  <c r="J992" i="1"/>
  <c r="Z992" i="1" s="1"/>
  <c r="AA992" i="1" s="1"/>
  <c r="K992" i="1"/>
  <c r="T992" i="1" s="1"/>
  <c r="AC992" i="1" s="1"/>
  <c r="L992" i="1"/>
  <c r="M992" i="1"/>
  <c r="N992" i="1"/>
  <c r="O992" i="1"/>
  <c r="P992" i="1"/>
  <c r="A993" i="1"/>
  <c r="B993" i="1"/>
  <c r="C993" i="1"/>
  <c r="D993" i="1"/>
  <c r="X993" i="1" s="1"/>
  <c r="E993" i="1"/>
  <c r="F993" i="1"/>
  <c r="R993" i="1"/>
  <c r="S993" i="1" s="1"/>
  <c r="G993" i="1"/>
  <c r="H993" i="1"/>
  <c r="Y993" i="1"/>
  <c r="AE993" i="1" s="1"/>
  <c r="I993" i="1"/>
  <c r="J993" i="1"/>
  <c r="K993" i="1"/>
  <c r="L993" i="1"/>
  <c r="T993" i="1" s="1"/>
  <c r="M993" i="1"/>
  <c r="N993" i="1"/>
  <c r="O993" i="1"/>
  <c r="P993" i="1"/>
  <c r="U993" i="1"/>
  <c r="Z993" i="1"/>
  <c r="AA993" i="1"/>
  <c r="A994" i="1"/>
  <c r="B994" i="1"/>
  <c r="C994" i="1"/>
  <c r="D994" i="1"/>
  <c r="X994" i="1"/>
  <c r="E994" i="1"/>
  <c r="R994" i="1" s="1"/>
  <c r="S994" i="1" s="1"/>
  <c r="F994" i="1"/>
  <c r="G994" i="1"/>
  <c r="H994" i="1"/>
  <c r="Y994" i="1"/>
  <c r="AE994" i="1"/>
  <c r="I994" i="1"/>
  <c r="J994" i="1"/>
  <c r="Z994" i="1" s="1"/>
  <c r="AA994" i="1" s="1"/>
  <c r="AB994" i="1" s="1"/>
  <c r="K994" i="1"/>
  <c r="L994" i="1"/>
  <c r="M994" i="1"/>
  <c r="N994" i="1"/>
  <c r="O994" i="1"/>
  <c r="P994" i="1"/>
  <c r="A995" i="1"/>
  <c r="B995" i="1"/>
  <c r="C995" i="1"/>
  <c r="D995" i="1" s="1"/>
  <c r="X995" i="1" s="1"/>
  <c r="E995" i="1"/>
  <c r="F995" i="1"/>
  <c r="R995" i="1" s="1"/>
  <c r="S995" i="1" s="1"/>
  <c r="G995" i="1"/>
  <c r="H995" i="1"/>
  <c r="Y995" i="1" s="1"/>
  <c r="AE995" i="1"/>
  <c r="I995" i="1"/>
  <c r="J995" i="1"/>
  <c r="K995" i="1"/>
  <c r="L995" i="1"/>
  <c r="T995" i="1" s="1"/>
  <c r="U995" i="1" s="1"/>
  <c r="V995" i="1"/>
  <c r="M995" i="1"/>
  <c r="N995" i="1"/>
  <c r="O995" i="1"/>
  <c r="P995" i="1"/>
  <c r="Z995" i="1"/>
  <c r="AA995" i="1" s="1"/>
  <c r="A996" i="1"/>
  <c r="B996" i="1"/>
  <c r="C996" i="1"/>
  <c r="D996" i="1" s="1"/>
  <c r="X996" i="1" s="1"/>
  <c r="E996" i="1"/>
  <c r="F996" i="1"/>
  <c r="R996" i="1" s="1"/>
  <c r="S996" i="1" s="1"/>
  <c r="G996" i="1"/>
  <c r="H996" i="1"/>
  <c r="Y996" i="1" s="1"/>
  <c r="AE996" i="1" s="1"/>
  <c r="I996" i="1"/>
  <c r="J996" i="1"/>
  <c r="Z996" i="1" s="1"/>
  <c r="K996" i="1"/>
  <c r="L996" i="1"/>
  <c r="M996" i="1"/>
  <c r="N996" i="1"/>
  <c r="O996" i="1"/>
  <c r="P996" i="1"/>
  <c r="AA996" i="1"/>
  <c r="A997" i="1"/>
  <c r="B997" i="1"/>
  <c r="C997" i="1"/>
  <c r="D997" i="1"/>
  <c r="X997" i="1" s="1"/>
  <c r="E997" i="1"/>
  <c r="F997" i="1"/>
  <c r="R997" i="1" s="1"/>
  <c r="S997" i="1" s="1"/>
  <c r="G997" i="1"/>
  <c r="H997" i="1"/>
  <c r="Y997" i="1" s="1"/>
  <c r="AE997" i="1" s="1"/>
  <c r="I997" i="1"/>
  <c r="J997" i="1"/>
  <c r="K997" i="1"/>
  <c r="L997" i="1"/>
  <c r="T997" i="1" s="1"/>
  <c r="U997" i="1" s="1"/>
  <c r="M997" i="1"/>
  <c r="N997" i="1"/>
  <c r="O997" i="1"/>
  <c r="P997" i="1"/>
  <c r="Z997" i="1"/>
  <c r="AA997" i="1" s="1"/>
  <c r="A998" i="1"/>
  <c r="B998" i="1"/>
  <c r="C998" i="1"/>
  <c r="D998" i="1"/>
  <c r="X998" i="1" s="1"/>
  <c r="E998" i="1"/>
  <c r="F998" i="1"/>
  <c r="R998" i="1" s="1"/>
  <c r="S998" i="1" s="1"/>
  <c r="G998" i="1"/>
  <c r="H998" i="1"/>
  <c r="Y998" i="1"/>
  <c r="AE998" i="1" s="1"/>
  <c r="I998" i="1"/>
  <c r="J998" i="1"/>
  <c r="Z998" i="1" s="1"/>
  <c r="K998" i="1"/>
  <c r="L998" i="1"/>
  <c r="M998" i="1"/>
  <c r="N998" i="1"/>
  <c r="O998" i="1"/>
  <c r="P998" i="1"/>
  <c r="AA998" i="1"/>
  <c r="A999" i="1"/>
  <c r="B999" i="1"/>
  <c r="C999" i="1"/>
  <c r="D999" i="1" s="1"/>
  <c r="X999" i="1" s="1"/>
  <c r="E999" i="1"/>
  <c r="F999" i="1"/>
  <c r="G999" i="1"/>
  <c r="H999" i="1"/>
  <c r="Y999" i="1" s="1"/>
  <c r="AE999" i="1" s="1"/>
  <c r="AF999" i="1" s="1"/>
  <c r="AG999" i="1" s="1"/>
  <c r="I999" i="1"/>
  <c r="J999" i="1"/>
  <c r="Z999" i="1" s="1"/>
  <c r="K999" i="1"/>
  <c r="L999" i="1"/>
  <c r="V999" i="1"/>
  <c r="M999" i="1"/>
  <c r="N999" i="1"/>
  <c r="O999" i="1"/>
  <c r="P999" i="1"/>
  <c r="T999" i="1"/>
  <c r="U999" i="1" s="1"/>
  <c r="AA999" i="1"/>
  <c r="A1000" i="1"/>
  <c r="B1000" i="1"/>
  <c r="C1000" i="1"/>
  <c r="D1000" i="1" s="1"/>
  <c r="X1000" i="1" s="1"/>
  <c r="E1000" i="1"/>
  <c r="F1000" i="1"/>
  <c r="R1000" i="1"/>
  <c r="S1000" i="1"/>
  <c r="G1000" i="1"/>
  <c r="H1000" i="1"/>
  <c r="Y1000" i="1" s="1"/>
  <c r="AE1000" i="1"/>
  <c r="I1000" i="1"/>
  <c r="J1000" i="1"/>
  <c r="Z1000" i="1"/>
  <c r="AA1000" i="1" s="1"/>
  <c r="K1000" i="1"/>
  <c r="L1000" i="1"/>
  <c r="M1000" i="1"/>
  <c r="N1000" i="1"/>
  <c r="O1000" i="1"/>
  <c r="P1000" i="1"/>
  <c r="T643" i="1"/>
  <c r="T629" i="1"/>
  <c r="T619" i="1"/>
  <c r="AC619" i="1" s="1"/>
  <c r="AD619" i="1" s="1"/>
  <c r="AF619" i="1"/>
  <c r="AG619" i="1"/>
  <c r="AH619" i="1" s="1"/>
  <c r="T637" i="1"/>
  <c r="U637" i="1" s="1"/>
  <c r="T612" i="1"/>
  <c r="AC612" i="1"/>
  <c r="AD612" i="1" s="1"/>
  <c r="T611" i="1"/>
  <c r="U611" i="1"/>
  <c r="V605" i="1"/>
  <c r="T596" i="1"/>
  <c r="T555" i="1"/>
  <c r="T554" i="1"/>
  <c r="V547" i="1"/>
  <c r="V145" i="1"/>
  <c r="V80" i="1"/>
  <c r="T647" i="1"/>
  <c r="AC647" i="1"/>
  <c r="AD647" i="1"/>
  <c r="T646" i="1"/>
  <c r="U646" i="1"/>
  <c r="T644" i="1"/>
  <c r="T634" i="1"/>
  <c r="U634" i="1"/>
  <c r="T626" i="1"/>
  <c r="U626" i="1" s="1"/>
  <c r="T614" i="1"/>
  <c r="AB614" i="1" s="1"/>
  <c r="T613" i="1"/>
  <c r="T561" i="1"/>
  <c r="AC561" i="1" s="1"/>
  <c r="AD561" i="1" s="1"/>
  <c r="AF561" i="1" s="1"/>
  <c r="U548" i="1"/>
  <c r="R521" i="1"/>
  <c r="S521" i="1" s="1"/>
  <c r="V515" i="1"/>
  <c r="R428" i="1"/>
  <c r="S428" i="1" s="1"/>
  <c r="T696" i="1"/>
  <c r="V696" i="1"/>
  <c r="V987" i="1"/>
  <c r="T987" i="1"/>
  <c r="R986" i="1"/>
  <c r="S986" i="1" s="1"/>
  <c r="V980" i="1"/>
  <c r="R979" i="1"/>
  <c r="S979" i="1" s="1"/>
  <c r="R974" i="1"/>
  <c r="S974" i="1"/>
  <c r="S957" i="1"/>
  <c r="R941" i="1"/>
  <c r="S941" i="1" s="1"/>
  <c r="R925" i="1"/>
  <c r="S925" i="1" s="1"/>
  <c r="R893" i="1"/>
  <c r="S893" i="1"/>
  <c r="R877" i="1"/>
  <c r="S877" i="1"/>
  <c r="R861" i="1"/>
  <c r="S861" i="1"/>
  <c r="R845" i="1"/>
  <c r="S845" i="1"/>
  <c r="R829" i="1"/>
  <c r="S829" i="1"/>
  <c r="T786" i="1"/>
  <c r="AC786" i="1"/>
  <c r="AD786" i="1" s="1"/>
  <c r="T771" i="1"/>
  <c r="AC771" i="1" s="1"/>
  <c r="AD771" i="1" s="1"/>
  <c r="AF771" i="1" s="1"/>
  <c r="T749" i="1"/>
  <c r="AC749" i="1"/>
  <c r="AD749" i="1"/>
  <c r="AF749" i="1" s="1"/>
  <c r="T695" i="1"/>
  <c r="AB695" i="1" s="1"/>
  <c r="V695" i="1"/>
  <c r="T689" i="1"/>
  <c r="V689" i="1"/>
  <c r="V663" i="1"/>
  <c r="T663" i="1"/>
  <c r="V655" i="1"/>
  <c r="T655" i="1"/>
  <c r="V982" i="1"/>
  <c r="AC974" i="1"/>
  <c r="AD974" i="1" s="1"/>
  <c r="V992" i="1"/>
  <c r="U992" i="1"/>
  <c r="V962" i="1"/>
  <c r="T962" i="1"/>
  <c r="T702" i="1"/>
  <c r="V702" i="1"/>
  <c r="T676" i="1"/>
  <c r="V676" i="1"/>
  <c r="T669" i="1"/>
  <c r="AB669" i="1" s="1"/>
  <c r="V669" i="1"/>
  <c r="V994" i="1"/>
  <c r="T994" i="1"/>
  <c r="U994" i="1"/>
  <c r="U988" i="1"/>
  <c r="AD988" i="1"/>
  <c r="V971" i="1"/>
  <c r="T971" i="1"/>
  <c r="T738" i="1"/>
  <c r="AC738" i="1"/>
  <c r="AD738" i="1" s="1"/>
  <c r="AF738" i="1" s="1"/>
  <c r="V738" i="1"/>
  <c r="T727" i="1"/>
  <c r="AB727" i="1" s="1"/>
  <c r="V727" i="1"/>
  <c r="T721" i="1"/>
  <c r="V721" i="1"/>
  <c r="V661" i="1"/>
  <c r="T661" i="1"/>
  <c r="AC661" i="1" s="1"/>
  <c r="AD661" i="1" s="1"/>
  <c r="AF661" i="1" s="1"/>
  <c r="V653" i="1"/>
  <c r="T653" i="1"/>
  <c r="V990" i="1"/>
  <c r="T990" i="1"/>
  <c r="AB990" i="1" s="1"/>
  <c r="T985" i="1"/>
  <c r="AC977" i="1"/>
  <c r="AD977" i="1"/>
  <c r="V973" i="1"/>
  <c r="T973" i="1"/>
  <c r="U973" i="1"/>
  <c r="AG973" i="1" s="1"/>
  <c r="AH973" i="1" s="1"/>
  <c r="S972" i="1"/>
  <c r="T965" i="1"/>
  <c r="U965" i="1"/>
  <c r="R953" i="1"/>
  <c r="S953" i="1"/>
  <c r="R937" i="1"/>
  <c r="S937" i="1" s="1"/>
  <c r="S921" i="1"/>
  <c r="R905" i="1"/>
  <c r="S905" i="1" s="1"/>
  <c r="R889" i="1"/>
  <c r="S889" i="1" s="1"/>
  <c r="R873" i="1"/>
  <c r="S873" i="1" s="1"/>
  <c r="R841" i="1"/>
  <c r="S841" i="1" s="1"/>
  <c r="R825" i="1"/>
  <c r="S825" i="1"/>
  <c r="T774" i="1"/>
  <c r="AC774" i="1"/>
  <c r="AD774" i="1" s="1"/>
  <c r="T760" i="1"/>
  <c r="AC760" i="1" s="1"/>
  <c r="AD760" i="1" s="1"/>
  <c r="AF760" i="1" s="1"/>
  <c r="T753" i="1"/>
  <c r="AC753" i="1" s="1"/>
  <c r="AD753" i="1" s="1"/>
  <c r="AF753" i="1" s="1"/>
  <c r="T728" i="1"/>
  <c r="V728" i="1"/>
  <c r="T708" i="1"/>
  <c r="V708" i="1"/>
  <c r="T701" i="1"/>
  <c r="AC701" i="1" s="1"/>
  <c r="AD701" i="1" s="1"/>
  <c r="AF701" i="1" s="1"/>
  <c r="AB701" i="1"/>
  <c r="V701" i="1"/>
  <c r="AB687" i="1"/>
  <c r="T670" i="1"/>
  <c r="V670" i="1"/>
  <c r="V645" i="1"/>
  <c r="T645" i="1"/>
  <c r="T742" i="1"/>
  <c r="AC742" i="1"/>
  <c r="AD742" i="1" s="1"/>
  <c r="T739" i="1"/>
  <c r="AC739" i="1" s="1"/>
  <c r="AD739" i="1" s="1"/>
  <c r="T735" i="1"/>
  <c r="AC735" i="1" s="1"/>
  <c r="AD735" i="1" s="1"/>
  <c r="T726" i="1"/>
  <c r="V726" i="1"/>
  <c r="T720" i="1"/>
  <c r="T719" i="1"/>
  <c r="AB719" i="1"/>
  <c r="V719" i="1"/>
  <c r="T713" i="1"/>
  <c r="AB713" i="1"/>
  <c r="T694" i="1"/>
  <c r="V694" i="1"/>
  <c r="T688" i="1"/>
  <c r="T687" i="1"/>
  <c r="V687" i="1"/>
  <c r="T681" i="1"/>
  <c r="AB681" i="1" s="1"/>
  <c r="T664" i="1"/>
  <c r="R660" i="1"/>
  <c r="S660" i="1"/>
  <c r="T658" i="1"/>
  <c r="U658" i="1"/>
  <c r="T656" i="1"/>
  <c r="AB652" i="1"/>
  <c r="R652" i="1"/>
  <c r="S652" i="1" s="1"/>
  <c r="T650" i="1"/>
  <c r="U650" i="1"/>
  <c r="T648" i="1"/>
  <c r="AB648" i="1"/>
  <c r="T642" i="1"/>
  <c r="T640" i="1"/>
  <c r="AB640" i="1"/>
  <c r="R636" i="1"/>
  <c r="S636" i="1"/>
  <c r="R631" i="1"/>
  <c r="S631" i="1"/>
  <c r="R628" i="1"/>
  <c r="S628" i="1" s="1"/>
  <c r="T600" i="1"/>
  <c r="T599" i="1"/>
  <c r="AB599" i="1"/>
  <c r="U598" i="1"/>
  <c r="AB598" i="1"/>
  <c r="T594" i="1"/>
  <c r="AB594" i="1" s="1"/>
  <c r="V594" i="1"/>
  <c r="V564" i="1"/>
  <c r="R547" i="1"/>
  <c r="S547" i="1"/>
  <c r="V541" i="1"/>
  <c r="T541" i="1"/>
  <c r="V507" i="1"/>
  <c r="T507" i="1"/>
  <c r="R959" i="1"/>
  <c r="S959" i="1"/>
  <c r="R955" i="1"/>
  <c r="S955" i="1"/>
  <c r="R935" i="1"/>
  <c r="S935" i="1" s="1"/>
  <c r="R927" i="1"/>
  <c r="S927" i="1" s="1"/>
  <c r="R923" i="1"/>
  <c r="S923" i="1"/>
  <c r="R919" i="1"/>
  <c r="S919" i="1"/>
  <c r="S915" i="1"/>
  <c r="R911" i="1"/>
  <c r="S911" i="1" s="1"/>
  <c r="R907" i="1"/>
  <c r="S907" i="1"/>
  <c r="R903" i="1"/>
  <c r="S903" i="1" s="1"/>
  <c r="R899" i="1"/>
  <c r="S899" i="1"/>
  <c r="R895" i="1"/>
  <c r="S895" i="1" s="1"/>
  <c r="S891" i="1"/>
  <c r="R887" i="1"/>
  <c r="S887" i="1"/>
  <c r="R883" i="1"/>
  <c r="S883" i="1" s="1"/>
  <c r="R879" i="1"/>
  <c r="S879" i="1"/>
  <c r="R875" i="1"/>
  <c r="S875" i="1"/>
  <c r="R871" i="1"/>
  <c r="S871" i="1"/>
  <c r="R867" i="1"/>
  <c r="S867" i="1" s="1"/>
  <c r="R863" i="1"/>
  <c r="S863" i="1" s="1"/>
  <c r="R859" i="1"/>
  <c r="S859" i="1"/>
  <c r="R855" i="1"/>
  <c r="S855" i="1"/>
  <c r="R851" i="1"/>
  <c r="S851" i="1" s="1"/>
  <c r="R847" i="1"/>
  <c r="S847" i="1" s="1"/>
  <c r="R843" i="1"/>
  <c r="S843" i="1"/>
  <c r="S839" i="1"/>
  <c r="R835" i="1"/>
  <c r="S835" i="1" s="1"/>
  <c r="R831" i="1"/>
  <c r="S831" i="1" s="1"/>
  <c r="T784" i="1"/>
  <c r="AC784" i="1" s="1"/>
  <c r="AD784" i="1" s="1"/>
  <c r="AF784" i="1" s="1"/>
  <c r="T780" i="1"/>
  <c r="AC780" i="1" s="1"/>
  <c r="AD780" i="1"/>
  <c r="T776" i="1"/>
  <c r="AC776" i="1"/>
  <c r="AD776" i="1"/>
  <c r="T772" i="1"/>
  <c r="AC772" i="1"/>
  <c r="AD772" i="1" s="1"/>
  <c r="T769" i="1"/>
  <c r="AC769" i="1"/>
  <c r="AD769" i="1" s="1"/>
  <c r="T765" i="1"/>
  <c r="AC765" i="1" s="1"/>
  <c r="AD765" i="1" s="1"/>
  <c r="R763" i="1"/>
  <c r="S763" i="1"/>
  <c r="T762" i="1"/>
  <c r="AC762" i="1" s="1"/>
  <c r="AD762" i="1" s="1"/>
  <c r="T759" i="1"/>
  <c r="T755" i="1"/>
  <c r="AC755" i="1" s="1"/>
  <c r="AD755" i="1"/>
  <c r="T751" i="1"/>
  <c r="T747" i="1"/>
  <c r="AB747" i="1" s="1"/>
  <c r="V739" i="1"/>
  <c r="T737" i="1"/>
  <c r="AC737" i="1"/>
  <c r="AD737" i="1" s="1"/>
  <c r="V735" i="1"/>
  <c r="T729" i="1"/>
  <c r="AC729" i="1"/>
  <c r="AD729" i="1"/>
  <c r="V725" i="1"/>
  <c r="AB721" i="1"/>
  <c r="T710" i="1"/>
  <c r="V710" i="1"/>
  <c r="T704" i="1"/>
  <c r="T703" i="1"/>
  <c r="AB703" i="1" s="1"/>
  <c r="V703" i="1"/>
  <c r="V700" i="1"/>
  <c r="T697" i="1"/>
  <c r="AB697" i="1" s="1"/>
  <c r="V693" i="1"/>
  <c r="AB689" i="1"/>
  <c r="T678" i="1"/>
  <c r="V678" i="1"/>
  <c r="T672" i="1"/>
  <c r="T671" i="1"/>
  <c r="V671" i="1"/>
  <c r="V668" i="1"/>
  <c r="V638" i="1"/>
  <c r="T638" i="1"/>
  <c r="AC638" i="1"/>
  <c r="AD638" i="1"/>
  <c r="R637" i="1"/>
  <c r="S637" i="1"/>
  <c r="V630" i="1"/>
  <c r="T630" i="1"/>
  <c r="AB630" i="1" s="1"/>
  <c r="U630" i="1"/>
  <c r="R629" i="1"/>
  <c r="S629" i="1"/>
  <c r="T627" i="1"/>
  <c r="AB627" i="1" s="1"/>
  <c r="T616" i="1"/>
  <c r="T615" i="1"/>
  <c r="AC615" i="1"/>
  <c r="AD615" i="1" s="1"/>
  <c r="AF615" i="1" s="1"/>
  <c r="T603" i="1"/>
  <c r="AB602" i="1"/>
  <c r="T565" i="1"/>
  <c r="U565" i="1" s="1"/>
  <c r="T549" i="1"/>
  <c r="U549" i="1" s="1"/>
  <c r="V538" i="1"/>
  <c r="T538" i="1"/>
  <c r="U538" i="1"/>
  <c r="R999" i="1"/>
  <c r="S999" i="1"/>
  <c r="S969" i="1"/>
  <c r="R967" i="1"/>
  <c r="S967" i="1" s="1"/>
  <c r="S965" i="1"/>
  <c r="R958" i="1"/>
  <c r="S958" i="1" s="1"/>
  <c r="R946" i="1"/>
  <c r="S946" i="1" s="1"/>
  <c r="R942" i="1"/>
  <c r="S942" i="1" s="1"/>
  <c r="R938" i="1"/>
  <c r="S938" i="1"/>
  <c r="S934" i="1"/>
  <c r="S918" i="1"/>
  <c r="R914" i="1"/>
  <c r="S914" i="1" s="1"/>
  <c r="R910" i="1"/>
  <c r="S910" i="1" s="1"/>
  <c r="R906" i="1"/>
  <c r="S906" i="1"/>
  <c r="R890" i="1"/>
  <c r="S890" i="1"/>
  <c r="S886" i="1"/>
  <c r="R882" i="1"/>
  <c r="S882" i="1"/>
  <c r="R878" i="1"/>
  <c r="S878" i="1" s="1"/>
  <c r="R874" i="1"/>
  <c r="S874" i="1" s="1"/>
  <c r="R870" i="1"/>
  <c r="S870" i="1"/>
  <c r="R866" i="1"/>
  <c r="S866" i="1"/>
  <c r="R862" i="1"/>
  <c r="S862" i="1" s="1"/>
  <c r="R858" i="1"/>
  <c r="S858" i="1" s="1"/>
  <c r="S854" i="1"/>
  <c r="R850" i="1"/>
  <c r="S850" i="1" s="1"/>
  <c r="R846" i="1"/>
  <c r="S846" i="1"/>
  <c r="R838" i="1"/>
  <c r="S838" i="1"/>
  <c r="R834" i="1"/>
  <c r="S834" i="1" s="1"/>
  <c r="R830" i="1"/>
  <c r="S830" i="1"/>
  <c r="R826" i="1"/>
  <c r="S826" i="1"/>
  <c r="T785" i="1"/>
  <c r="AC785" i="1"/>
  <c r="AD785" i="1"/>
  <c r="AF785" i="1" s="1"/>
  <c r="T781" i="1"/>
  <c r="AC781" i="1"/>
  <c r="AD781" i="1"/>
  <c r="T777" i="1"/>
  <c r="AC777" i="1"/>
  <c r="AD777" i="1" s="1"/>
  <c r="T773" i="1"/>
  <c r="AC773" i="1"/>
  <c r="AD773" i="1"/>
  <c r="T770" i="1"/>
  <c r="AC770" i="1"/>
  <c r="AD770" i="1"/>
  <c r="T766" i="1"/>
  <c r="AC766" i="1" s="1"/>
  <c r="AD766" i="1"/>
  <c r="T763" i="1"/>
  <c r="AC763" i="1"/>
  <c r="AD763" i="1"/>
  <c r="T756" i="1"/>
  <c r="AC756" i="1"/>
  <c r="AD756" i="1"/>
  <c r="T752" i="1"/>
  <c r="AC752" i="1"/>
  <c r="AD752" i="1" s="1"/>
  <c r="T748" i="1"/>
  <c r="AC748" i="1"/>
  <c r="AD748" i="1" s="1"/>
  <c r="AF748" i="1" s="1"/>
  <c r="T744" i="1"/>
  <c r="U744" i="1" s="1"/>
  <c r="T741" i="1"/>
  <c r="AC741" i="1"/>
  <c r="AD741" i="1" s="1"/>
  <c r="AF741" i="1" s="1"/>
  <c r="T740" i="1"/>
  <c r="AC740" i="1" s="1"/>
  <c r="AD740" i="1" s="1"/>
  <c r="AF740" i="1" s="1"/>
  <c r="T736" i="1"/>
  <c r="AC736" i="1" s="1"/>
  <c r="AD736" i="1"/>
  <c r="T733" i="1"/>
  <c r="AC733" i="1"/>
  <c r="AD733" i="1" s="1"/>
  <c r="T732" i="1"/>
  <c r="AC732" i="1"/>
  <c r="AD732" i="1" s="1"/>
  <c r="AF732" i="1" s="1"/>
  <c r="V732" i="1"/>
  <c r="V720" i="1"/>
  <c r="T718" i="1"/>
  <c r="V718" i="1"/>
  <c r="V713" i="1"/>
  <c r="T712" i="1"/>
  <c r="T711" i="1"/>
  <c r="V711" i="1"/>
  <c r="T705" i="1"/>
  <c r="AB705" i="1" s="1"/>
  <c r="V688" i="1"/>
  <c r="T686" i="1"/>
  <c r="V686" i="1"/>
  <c r="V681" i="1"/>
  <c r="T680" i="1"/>
  <c r="T679" i="1"/>
  <c r="AB679" i="1" s="1"/>
  <c r="V679" i="1"/>
  <c r="T673" i="1"/>
  <c r="AB673" i="1"/>
  <c r="AB671" i="1"/>
  <c r="V664" i="1"/>
  <c r="T662" i="1"/>
  <c r="U662" i="1"/>
  <c r="R661" i="1"/>
  <c r="S661" i="1"/>
  <c r="U659" i="1"/>
  <c r="AC659" i="1"/>
  <c r="AD659" i="1" s="1"/>
  <c r="V658" i="1"/>
  <c r="V656" i="1"/>
  <c r="T654" i="1"/>
  <c r="R653" i="1"/>
  <c r="S653" i="1" s="1"/>
  <c r="U651" i="1"/>
  <c r="AC651" i="1"/>
  <c r="AD651" i="1"/>
  <c r="AF651" i="1" s="1"/>
  <c r="V650" i="1"/>
  <c r="V648" i="1"/>
  <c r="R645" i="1"/>
  <c r="S645" i="1"/>
  <c r="R639" i="1"/>
  <c r="S639" i="1"/>
  <c r="R635" i="1"/>
  <c r="S635" i="1"/>
  <c r="R634" i="1"/>
  <c r="S634" i="1"/>
  <c r="R633" i="1"/>
  <c r="S633" i="1"/>
  <c r="R632" i="1"/>
  <c r="S632" i="1"/>
  <c r="T618" i="1"/>
  <c r="U618" i="1"/>
  <c r="V613" i="1"/>
  <c r="V606" i="1"/>
  <c r="T606" i="1"/>
  <c r="U606" i="1"/>
  <c r="R605" i="1"/>
  <c r="S605" i="1"/>
  <c r="T588" i="1"/>
  <c r="AB588" i="1"/>
  <c r="V588" i="1"/>
  <c r="T544" i="1"/>
  <c r="AC544" i="1" s="1"/>
  <c r="V526" i="1"/>
  <c r="T734" i="1"/>
  <c r="AC734" i="1" s="1"/>
  <c r="AD734" i="1" s="1"/>
  <c r="T730" i="1"/>
  <c r="AC730" i="1"/>
  <c r="AD730" i="1" s="1"/>
  <c r="AB725" i="1"/>
  <c r="T723" i="1"/>
  <c r="T722" i="1"/>
  <c r="AB717" i="1"/>
  <c r="T715" i="1"/>
  <c r="AB715" i="1"/>
  <c r="T714" i="1"/>
  <c r="AB709" i="1"/>
  <c r="T707" i="1"/>
  <c r="AC707" i="1" s="1"/>
  <c r="AD707" i="1" s="1"/>
  <c r="AB707" i="1"/>
  <c r="T706" i="1"/>
  <c r="T699" i="1"/>
  <c r="AB699" i="1" s="1"/>
  <c r="T698" i="1"/>
  <c r="AB693" i="1"/>
  <c r="T691" i="1"/>
  <c r="AB691" i="1"/>
  <c r="T690" i="1"/>
  <c r="T683" i="1"/>
  <c r="AB683" i="1" s="1"/>
  <c r="T682" i="1"/>
  <c r="U682" i="1" s="1"/>
  <c r="T675" i="1"/>
  <c r="AB675" i="1"/>
  <c r="T674" i="1"/>
  <c r="T667" i="1"/>
  <c r="AB667" i="1" s="1"/>
  <c r="T666" i="1"/>
  <c r="R662" i="1"/>
  <c r="S662" i="1" s="1"/>
  <c r="R654" i="1"/>
  <c r="S654" i="1" s="1"/>
  <c r="R647" i="1"/>
  <c r="S647" i="1" s="1"/>
  <c r="R644" i="1"/>
  <c r="S644" i="1" s="1"/>
  <c r="R643" i="1"/>
  <c r="S643" i="1" s="1"/>
  <c r="R642" i="1"/>
  <c r="S642" i="1"/>
  <c r="R641" i="1"/>
  <c r="S641" i="1" s="1"/>
  <c r="R640" i="1"/>
  <c r="S640" i="1"/>
  <c r="T636" i="1"/>
  <c r="T635" i="1"/>
  <c r="T631" i="1"/>
  <c r="AC631" i="1" s="1"/>
  <c r="AD631" i="1" s="1"/>
  <c r="U631" i="1"/>
  <c r="T628" i="1"/>
  <c r="AC628" i="1" s="1"/>
  <c r="AD628" i="1" s="1"/>
  <c r="R620" i="1"/>
  <c r="S620" i="1" s="1"/>
  <c r="T610" i="1"/>
  <c r="U610" i="1"/>
  <c r="T608" i="1"/>
  <c r="AC608" i="1" s="1"/>
  <c r="AB608" i="1"/>
  <c r="R604" i="1"/>
  <c r="S604" i="1" s="1"/>
  <c r="T545" i="1"/>
  <c r="V542" i="1"/>
  <c r="T542" i="1"/>
  <c r="U542" i="1"/>
  <c r="R627" i="1"/>
  <c r="S627" i="1" s="1"/>
  <c r="R626" i="1"/>
  <c r="S626" i="1" s="1"/>
  <c r="R625" i="1"/>
  <c r="S625" i="1" s="1"/>
  <c r="R624" i="1"/>
  <c r="S624" i="1"/>
  <c r="R623" i="1"/>
  <c r="S623" i="1"/>
  <c r="T620" i="1"/>
  <c r="AC620" i="1" s="1"/>
  <c r="AD620" i="1" s="1"/>
  <c r="AF620" i="1" s="1"/>
  <c r="R619" i="1"/>
  <c r="S619" i="1"/>
  <c r="R618" i="1"/>
  <c r="S618" i="1" s="1"/>
  <c r="R617" i="1"/>
  <c r="S617" i="1" s="1"/>
  <c r="R616" i="1"/>
  <c r="S616" i="1" s="1"/>
  <c r="R615" i="1"/>
  <c r="S615" i="1"/>
  <c r="R612" i="1"/>
  <c r="S612" i="1"/>
  <c r="R611" i="1"/>
  <c r="S611" i="1" s="1"/>
  <c r="R610" i="1"/>
  <c r="S610" i="1" s="1"/>
  <c r="R609" i="1"/>
  <c r="S609" i="1"/>
  <c r="R608" i="1"/>
  <c r="S608" i="1" s="1"/>
  <c r="T604" i="1"/>
  <c r="U604" i="1" s="1"/>
  <c r="R603" i="1"/>
  <c r="S603" i="1" s="1"/>
  <c r="R602" i="1"/>
  <c r="S602" i="1"/>
  <c r="R601" i="1"/>
  <c r="S601" i="1"/>
  <c r="R600" i="1"/>
  <c r="S600" i="1" s="1"/>
  <c r="R599" i="1"/>
  <c r="S599" i="1" s="1"/>
  <c r="T595" i="1"/>
  <c r="R594" i="1"/>
  <c r="S594" i="1" s="1"/>
  <c r="R588" i="1"/>
  <c r="S588" i="1" s="1"/>
  <c r="T571" i="1"/>
  <c r="U571" i="1"/>
  <c r="S556" i="1"/>
  <c r="R554" i="1"/>
  <c r="S554" i="1"/>
  <c r="T553" i="1"/>
  <c r="T552" i="1"/>
  <c r="T546" i="1"/>
  <c r="R545" i="1"/>
  <c r="S545" i="1" s="1"/>
  <c r="V502" i="1"/>
  <c r="R481" i="1"/>
  <c r="S481" i="1"/>
  <c r="R597" i="1"/>
  <c r="S597" i="1" s="1"/>
  <c r="R587" i="1"/>
  <c r="S587" i="1"/>
  <c r="R583" i="1"/>
  <c r="S583" i="1" s="1"/>
  <c r="R566" i="1"/>
  <c r="S566" i="1"/>
  <c r="R560" i="1"/>
  <c r="S560" i="1"/>
  <c r="R546" i="1"/>
  <c r="S546" i="1" s="1"/>
  <c r="R485" i="1"/>
  <c r="S485" i="1" s="1"/>
  <c r="V112" i="1"/>
  <c r="R538" i="1"/>
  <c r="S538" i="1" s="1"/>
  <c r="R509" i="1"/>
  <c r="S509" i="1"/>
  <c r="R472" i="1"/>
  <c r="S472" i="1" s="1"/>
  <c r="R73" i="1"/>
  <c r="S73" i="1"/>
  <c r="R65" i="1"/>
  <c r="S65" i="1" s="1"/>
  <c r="U636" i="1"/>
  <c r="AC636" i="1"/>
  <c r="AD636" i="1"/>
  <c r="U635" i="1"/>
  <c r="AC635" i="1"/>
  <c r="AD635" i="1"/>
  <c r="AB635" i="1"/>
  <c r="AB634" i="1"/>
  <c r="U596" i="1"/>
  <c r="AG596" i="1" s="1"/>
  <c r="AH596" i="1" s="1"/>
  <c r="AC596" i="1"/>
  <c r="AD596" i="1" s="1"/>
  <c r="AF596" i="1" s="1"/>
  <c r="U647" i="1"/>
  <c r="AB647" i="1"/>
  <c r="U624" i="1"/>
  <c r="AC624" i="1"/>
  <c r="AD624" i="1"/>
  <c r="U623" i="1"/>
  <c r="AB623" i="1"/>
  <c r="AC623" i="1"/>
  <c r="AD623" i="1"/>
  <c r="AF623" i="1"/>
  <c r="U616" i="1"/>
  <c r="AC616" i="1"/>
  <c r="AD616" i="1"/>
  <c r="AF616" i="1" s="1"/>
  <c r="AG616" i="1" s="1"/>
  <c r="AH616" i="1" s="1"/>
  <c r="U615" i="1"/>
  <c r="AB615" i="1"/>
  <c r="AD608" i="1"/>
  <c r="AF608" i="1" s="1"/>
  <c r="AC599" i="1"/>
  <c r="AD599" i="1" s="1"/>
  <c r="U556" i="1"/>
  <c r="AG556" i="1" s="1"/>
  <c r="AH556" i="1" s="1"/>
  <c r="AD556" i="1"/>
  <c r="AF556" i="1"/>
  <c r="U644" i="1"/>
  <c r="AC644" i="1"/>
  <c r="AD644" i="1" s="1"/>
  <c r="U643" i="1"/>
  <c r="AC643" i="1"/>
  <c r="AD643" i="1" s="1"/>
  <c r="AF643" i="1" s="1"/>
  <c r="AB643" i="1"/>
  <c r="U632" i="1"/>
  <c r="AC632" i="1"/>
  <c r="AD632" i="1" s="1"/>
  <c r="AB626" i="1"/>
  <c r="U619" i="1"/>
  <c r="AB618" i="1"/>
  <c r="U612" i="1"/>
  <c r="AB611" i="1"/>
  <c r="U603" i="1"/>
  <c r="AC603" i="1"/>
  <c r="AD603" i="1" s="1"/>
  <c r="AB603" i="1"/>
  <c r="T456" i="1"/>
  <c r="U456" i="1" s="1"/>
  <c r="AB644" i="1"/>
  <c r="AB636" i="1"/>
  <c r="V529" i="1"/>
  <c r="V634" i="1"/>
  <c r="AB632" i="1"/>
  <c r="V626" i="1"/>
  <c r="AB616" i="1"/>
  <c r="T607" i="1"/>
  <c r="V544" i="1"/>
  <c r="V521" i="1"/>
  <c r="AB622" i="1"/>
  <c r="U562" i="1"/>
  <c r="V505" i="1"/>
  <c r="V647" i="1"/>
  <c r="V639" i="1"/>
  <c r="V631" i="1"/>
  <c r="V623" i="1"/>
  <c r="V615" i="1"/>
  <c r="AB604" i="1"/>
  <c r="V599" i="1"/>
  <c r="V499" i="1"/>
  <c r="V642" i="1"/>
  <c r="V640" i="1"/>
  <c r="V632" i="1"/>
  <c r="V624" i="1"/>
  <c r="AB624" i="1"/>
  <c r="V618" i="1"/>
  <c r="V616" i="1"/>
  <c r="V610" i="1"/>
  <c r="V608" i="1"/>
  <c r="V602" i="1"/>
  <c r="V600" i="1"/>
  <c r="R646" i="1"/>
  <c r="S646" i="1"/>
  <c r="R638" i="1"/>
  <c r="S638" i="1"/>
  <c r="R630" i="1"/>
  <c r="S630" i="1" s="1"/>
  <c r="R622" i="1"/>
  <c r="S622" i="1" s="1"/>
  <c r="R614" i="1"/>
  <c r="S614" i="1"/>
  <c r="R606" i="1"/>
  <c r="S606" i="1"/>
  <c r="R598" i="1"/>
  <c r="S598" i="1" s="1"/>
  <c r="V597" i="1"/>
  <c r="AC595" i="1"/>
  <c r="AD595" i="1" s="1"/>
  <c r="AF595" i="1" s="1"/>
  <c r="T592" i="1"/>
  <c r="T557" i="1"/>
  <c r="U557" i="1"/>
  <c r="V551" i="1"/>
  <c r="T550" i="1"/>
  <c r="V527" i="1"/>
  <c r="V522" i="1"/>
  <c r="V503" i="1"/>
  <c r="R480" i="1"/>
  <c r="S480" i="1" s="1"/>
  <c r="T465" i="1"/>
  <c r="V451" i="1"/>
  <c r="V344" i="1"/>
  <c r="AB596" i="1"/>
  <c r="R596" i="1"/>
  <c r="S596" i="1" s="1"/>
  <c r="R559" i="1"/>
  <c r="S559" i="1" s="1"/>
  <c r="R558" i="1"/>
  <c r="S558" i="1"/>
  <c r="R557" i="1"/>
  <c r="S557" i="1"/>
  <c r="R550" i="1"/>
  <c r="S550" i="1"/>
  <c r="R549" i="1"/>
  <c r="S549" i="1" s="1"/>
  <c r="T528" i="1"/>
  <c r="AC528" i="1"/>
  <c r="AD528" i="1"/>
  <c r="T520" i="1"/>
  <c r="R488" i="1"/>
  <c r="S488" i="1" s="1"/>
  <c r="AA218" i="1"/>
  <c r="R452" i="1"/>
  <c r="S452" i="1"/>
  <c r="R436" i="1"/>
  <c r="S436" i="1"/>
  <c r="R431" i="1"/>
  <c r="S431" i="1" s="1"/>
  <c r="R427" i="1"/>
  <c r="S427" i="1"/>
  <c r="V156" i="1"/>
  <c r="V84" i="1"/>
  <c r="V56" i="1"/>
  <c r="AA38" i="1"/>
  <c r="AF977" i="1"/>
  <c r="AF988" i="1"/>
  <c r="AG988" i="1"/>
  <c r="AH988" i="1"/>
  <c r="AF974" i="1"/>
  <c r="AG974" i="1" s="1"/>
  <c r="AH974" i="1" s="1"/>
  <c r="AC993" i="1"/>
  <c r="AD993" i="1" s="1"/>
  <c r="AD992" i="1"/>
  <c r="AC991" i="1"/>
  <c r="AD991" i="1" s="1"/>
  <c r="AF991" i="1" s="1"/>
  <c r="AC980" i="1"/>
  <c r="AD980" i="1"/>
  <c r="AC976" i="1"/>
  <c r="AD976" i="1" s="1"/>
  <c r="AF976" i="1" s="1"/>
  <c r="AC975" i="1"/>
  <c r="AD975" i="1" s="1"/>
  <c r="AC973" i="1"/>
  <c r="AD973" i="1" s="1"/>
  <c r="AC969" i="1"/>
  <c r="AD969" i="1" s="1"/>
  <c r="T822" i="1"/>
  <c r="AB822" i="1"/>
  <c r="T818" i="1"/>
  <c r="AB818" i="1" s="1"/>
  <c r="T814" i="1"/>
  <c r="AB814" i="1" s="1"/>
  <c r="T798" i="1"/>
  <c r="AB798" i="1" s="1"/>
  <c r="T794" i="1"/>
  <c r="U794" i="1" s="1"/>
  <c r="AF786" i="1"/>
  <c r="AG786" i="1" s="1"/>
  <c r="AF782" i="1"/>
  <c r="AF766" i="1"/>
  <c r="AF758" i="1"/>
  <c r="AF746" i="1"/>
  <c r="AG746" i="1" s="1"/>
  <c r="AH746" i="1" s="1"/>
  <c r="AF742" i="1"/>
  <c r="AC724" i="1"/>
  <c r="AD724" i="1"/>
  <c r="U724" i="1"/>
  <c r="AC716" i="1"/>
  <c r="AD716" i="1" s="1"/>
  <c r="U716" i="1"/>
  <c r="AC708" i="1"/>
  <c r="AD708" i="1"/>
  <c r="U708" i="1"/>
  <c r="AC700" i="1"/>
  <c r="AD700" i="1"/>
  <c r="U700" i="1"/>
  <c r="AC692" i="1"/>
  <c r="AD692" i="1"/>
  <c r="U692" i="1"/>
  <c r="AC676" i="1"/>
  <c r="AD676" i="1" s="1"/>
  <c r="U676" i="1"/>
  <c r="AC668" i="1"/>
  <c r="AD668" i="1"/>
  <c r="U668" i="1"/>
  <c r="V905" i="1"/>
  <c r="T905" i="1"/>
  <c r="AB905" i="1"/>
  <c r="V904" i="1"/>
  <c r="V901" i="1"/>
  <c r="T901" i="1"/>
  <c r="V898" i="1"/>
  <c r="T898" i="1"/>
  <c r="V896" i="1"/>
  <c r="V890" i="1"/>
  <c r="T890" i="1"/>
  <c r="V883" i="1"/>
  <c r="T883" i="1"/>
  <c r="AB883" i="1"/>
  <c r="V882" i="1"/>
  <c r="T882" i="1"/>
  <c r="V881" i="1"/>
  <c r="T881" i="1"/>
  <c r="AC881" i="1" s="1"/>
  <c r="V879" i="1"/>
  <c r="T879" i="1"/>
  <c r="V878" i="1"/>
  <c r="T878" i="1"/>
  <c r="U878" i="1" s="1"/>
  <c r="V877" i="1"/>
  <c r="T877" i="1"/>
  <c r="V876" i="1"/>
  <c r="V875" i="1"/>
  <c r="T875" i="1"/>
  <c r="V874" i="1"/>
  <c r="T874" i="1"/>
  <c r="AC874" i="1" s="1"/>
  <c r="AD874" i="1" s="1"/>
  <c r="V873" i="1"/>
  <c r="T873" i="1"/>
  <c r="V872" i="1"/>
  <c r="T872" i="1"/>
  <c r="V871" i="1"/>
  <c r="T871" i="1"/>
  <c r="V870" i="1"/>
  <c r="T870" i="1"/>
  <c r="AB870" i="1"/>
  <c r="V869" i="1"/>
  <c r="V868" i="1"/>
  <c r="T868" i="1"/>
  <c r="V867" i="1"/>
  <c r="V866" i="1"/>
  <c r="T866" i="1"/>
  <c r="AB866" i="1" s="1"/>
  <c r="V865" i="1"/>
  <c r="T865" i="1"/>
  <c r="V864" i="1"/>
  <c r="T864" i="1"/>
  <c r="V863" i="1"/>
  <c r="T863" i="1"/>
  <c r="AB863" i="1" s="1"/>
  <c r="V862" i="1"/>
  <c r="T862" i="1"/>
  <c r="V861" i="1"/>
  <c r="T861" i="1"/>
  <c r="V860" i="1"/>
  <c r="T860" i="1"/>
  <c r="V859" i="1"/>
  <c r="T859" i="1"/>
  <c r="V858" i="1"/>
  <c r="T858" i="1"/>
  <c r="AB858" i="1"/>
  <c r="V857" i="1"/>
  <c r="T857" i="1"/>
  <c r="V856" i="1"/>
  <c r="T856" i="1"/>
  <c r="V855" i="1"/>
  <c r="T855" i="1"/>
  <c r="V854" i="1"/>
  <c r="T854" i="1"/>
  <c r="AB854" i="1"/>
  <c r="V853" i="1"/>
  <c r="T853" i="1"/>
  <c r="V852" i="1"/>
  <c r="T852" i="1"/>
  <c r="V851" i="1"/>
  <c r="T851" i="1"/>
  <c r="V850" i="1"/>
  <c r="T850" i="1"/>
  <c r="AB850" i="1" s="1"/>
  <c r="V849" i="1"/>
  <c r="T849" i="1"/>
  <c r="V848" i="1"/>
  <c r="T848" i="1"/>
  <c r="AC848" i="1" s="1"/>
  <c r="AD848" i="1" s="1"/>
  <c r="V847" i="1"/>
  <c r="T847" i="1"/>
  <c r="V846" i="1"/>
  <c r="T846" i="1"/>
  <c r="AB846" i="1" s="1"/>
  <c r="V845" i="1"/>
  <c r="T845" i="1"/>
  <c r="AC845" i="1" s="1"/>
  <c r="AD845" i="1" s="1"/>
  <c r="V844" i="1"/>
  <c r="V843" i="1"/>
  <c r="T843" i="1"/>
  <c r="V842" i="1"/>
  <c r="T842" i="1"/>
  <c r="AB842" i="1" s="1"/>
  <c r="V841" i="1"/>
  <c r="T841" i="1"/>
  <c r="AB841" i="1" s="1"/>
  <c r="V840" i="1"/>
  <c r="T840" i="1"/>
  <c r="V839" i="1"/>
  <c r="T839" i="1"/>
  <c r="V838" i="1"/>
  <c r="T838" i="1"/>
  <c r="AB838" i="1"/>
  <c r="V837" i="1"/>
  <c r="T837" i="1"/>
  <c r="V836" i="1"/>
  <c r="T836" i="1"/>
  <c r="V835" i="1"/>
  <c r="T835" i="1"/>
  <c r="V834" i="1"/>
  <c r="T834" i="1"/>
  <c r="AB834" i="1"/>
  <c r="V833" i="1"/>
  <c r="T833" i="1"/>
  <c r="V832" i="1"/>
  <c r="T832" i="1"/>
  <c r="AC832" i="1" s="1"/>
  <c r="V831" i="1"/>
  <c r="T831" i="1"/>
  <c r="V830" i="1"/>
  <c r="T830" i="1"/>
  <c r="V829" i="1"/>
  <c r="T829" i="1"/>
  <c r="V828" i="1"/>
  <c r="T828" i="1"/>
  <c r="V827" i="1"/>
  <c r="T827" i="1"/>
  <c r="V826" i="1"/>
  <c r="T826" i="1"/>
  <c r="AB826" i="1"/>
  <c r="V825" i="1"/>
  <c r="T825" i="1"/>
  <c r="V824" i="1"/>
  <c r="T824" i="1"/>
  <c r="T823" i="1"/>
  <c r="AB823" i="1" s="1"/>
  <c r="T819" i="1"/>
  <c r="AB819" i="1" s="1"/>
  <c r="AB815" i="1"/>
  <c r="T815" i="1"/>
  <c r="U815" i="1" s="1"/>
  <c r="T811" i="1"/>
  <c r="AB807" i="1"/>
  <c r="T807" i="1"/>
  <c r="T803" i="1"/>
  <c r="AB803" i="1" s="1"/>
  <c r="AB799" i="1"/>
  <c r="T799" i="1"/>
  <c r="AB795" i="1"/>
  <c r="T795" i="1"/>
  <c r="AB791" i="1"/>
  <c r="T791" i="1"/>
  <c r="AF783" i="1"/>
  <c r="AF779" i="1"/>
  <c r="AG779" i="1" s="1"/>
  <c r="AH779" i="1" s="1"/>
  <c r="AF775" i="1"/>
  <c r="AF767" i="1"/>
  <c r="AF763" i="1"/>
  <c r="AF755" i="1"/>
  <c r="AF743" i="1"/>
  <c r="AF730" i="1"/>
  <c r="AF635" i="1"/>
  <c r="AC995" i="1"/>
  <c r="AD995" i="1"/>
  <c r="AC994" i="1"/>
  <c r="AD994" i="1"/>
  <c r="AC983" i="1"/>
  <c r="AD983" i="1"/>
  <c r="AC981" i="1"/>
  <c r="AD981" i="1"/>
  <c r="AC972" i="1"/>
  <c r="AD972" i="1"/>
  <c r="AC965" i="1"/>
  <c r="AD965" i="1"/>
  <c r="AC964" i="1"/>
  <c r="AD964" i="1" s="1"/>
  <c r="AF964" i="1" s="1"/>
  <c r="T810" i="1"/>
  <c r="T806" i="1"/>
  <c r="AB806" i="1" s="1"/>
  <c r="T802" i="1"/>
  <c r="AF778" i="1"/>
  <c r="AF774" i="1"/>
  <c r="AF735" i="1"/>
  <c r="V958" i="1"/>
  <c r="T958" i="1"/>
  <c r="AB958" i="1"/>
  <c r="V957" i="1"/>
  <c r="T957" i="1"/>
  <c r="AC957" i="1" s="1"/>
  <c r="AD957" i="1" s="1"/>
  <c r="V956" i="1"/>
  <c r="T956" i="1"/>
  <c r="AB956" i="1" s="1"/>
  <c r="V955" i="1"/>
  <c r="T955" i="1"/>
  <c r="V954" i="1"/>
  <c r="V953" i="1"/>
  <c r="T953" i="1"/>
  <c r="AB953" i="1" s="1"/>
  <c r="V952" i="1"/>
  <c r="AB952" i="1"/>
  <c r="V951" i="1"/>
  <c r="T951" i="1"/>
  <c r="V950" i="1"/>
  <c r="T950" i="1"/>
  <c r="AB950" i="1" s="1"/>
  <c r="V948" i="1"/>
  <c r="T948" i="1"/>
  <c r="AB948" i="1"/>
  <c r="V946" i="1"/>
  <c r="T946" i="1"/>
  <c r="V945" i="1"/>
  <c r="T945" i="1"/>
  <c r="V939" i="1"/>
  <c r="AB939" i="1"/>
  <c r="V935" i="1"/>
  <c r="T935" i="1"/>
  <c r="T934" i="1"/>
  <c r="AB934" i="1" s="1"/>
  <c r="V926" i="1"/>
  <c r="T926" i="1"/>
  <c r="V924" i="1"/>
  <c r="T924" i="1"/>
  <c r="AB924" i="1" s="1"/>
  <c r="V921" i="1"/>
  <c r="T921" i="1"/>
  <c r="AC921" i="1" s="1"/>
  <c r="AD921" i="1" s="1"/>
  <c r="V919" i="1"/>
  <c r="T919" i="1"/>
  <c r="V918" i="1"/>
  <c r="T918" i="1"/>
  <c r="AB918" i="1"/>
  <c r="V917" i="1"/>
  <c r="T917" i="1"/>
  <c r="AB917" i="1"/>
  <c r="V916" i="1"/>
  <c r="T916" i="1"/>
  <c r="AB916" i="1"/>
  <c r="T914" i="1"/>
  <c r="V913" i="1"/>
  <c r="T913" i="1"/>
  <c r="AB913" i="1"/>
  <c r="V910" i="1"/>
  <c r="T910" i="1"/>
  <c r="U910" i="1" s="1"/>
  <c r="V907" i="1"/>
  <c r="T907" i="1"/>
  <c r="V906" i="1"/>
  <c r="T906" i="1"/>
  <c r="V902" i="1"/>
  <c r="T902" i="1"/>
  <c r="AB902" i="1"/>
  <c r="V899" i="1"/>
  <c r="T899" i="1"/>
  <c r="V895" i="1"/>
  <c r="T895" i="1"/>
  <c r="AB895" i="1" s="1"/>
  <c r="V893" i="1"/>
  <c r="T893" i="1"/>
  <c r="AB893" i="1"/>
  <c r="V892" i="1"/>
  <c r="T892" i="1"/>
  <c r="AB892" i="1" s="1"/>
  <c r="V891" i="1"/>
  <c r="T891" i="1"/>
  <c r="V889" i="1"/>
  <c r="T889" i="1"/>
  <c r="AB889" i="1"/>
  <c r="V888" i="1"/>
  <c r="T888" i="1"/>
  <c r="AB888" i="1" s="1"/>
  <c r="V887" i="1"/>
  <c r="T887" i="1"/>
  <c r="AB887" i="1" s="1"/>
  <c r="V885" i="1"/>
  <c r="T885" i="1"/>
  <c r="AB885" i="1"/>
  <c r="V880" i="1"/>
  <c r="T880" i="1"/>
  <c r="AB880" i="1"/>
  <c r="AB993" i="1"/>
  <c r="AB989" i="1"/>
  <c r="AB988" i="1"/>
  <c r="AB985" i="1"/>
  <c r="AB981" i="1"/>
  <c r="AB979" i="1"/>
  <c r="AB977" i="1"/>
  <c r="AB975" i="1"/>
  <c r="AB974" i="1"/>
  <c r="AB973" i="1"/>
  <c r="AB972" i="1"/>
  <c r="AB971" i="1"/>
  <c r="AB970" i="1"/>
  <c r="AB969" i="1"/>
  <c r="AB964" i="1"/>
  <c r="AB962" i="1"/>
  <c r="AB945" i="1"/>
  <c r="AB921" i="1"/>
  <c r="AB907" i="1"/>
  <c r="AB904" i="1"/>
  <c r="AB890" i="1"/>
  <c r="AB881" i="1"/>
  <c r="AB879" i="1"/>
  <c r="AB877" i="1"/>
  <c r="AB876" i="1"/>
  <c r="AB875" i="1"/>
  <c r="AB873" i="1"/>
  <c r="AB872" i="1"/>
  <c r="AB871" i="1"/>
  <c r="AB869" i="1"/>
  <c r="AB868" i="1"/>
  <c r="AB867" i="1"/>
  <c r="AB864" i="1"/>
  <c r="AB860" i="1"/>
  <c r="AB859" i="1"/>
  <c r="AB857" i="1"/>
  <c r="AB856" i="1"/>
  <c r="AB853" i="1"/>
  <c r="AB851" i="1"/>
  <c r="AB849" i="1"/>
  <c r="AB848" i="1"/>
  <c r="AB847" i="1"/>
  <c r="AB845" i="1"/>
  <c r="AB844" i="1"/>
  <c r="AB843" i="1"/>
  <c r="AB837" i="1"/>
  <c r="AB836" i="1"/>
  <c r="AB835" i="1"/>
  <c r="AB832" i="1"/>
  <c r="AB831" i="1"/>
  <c r="AB827" i="1"/>
  <c r="AB825" i="1"/>
  <c r="AB824" i="1"/>
  <c r="T820" i="1"/>
  <c r="AB816" i="1"/>
  <c r="T816" i="1"/>
  <c r="T812" i="1"/>
  <c r="AB812" i="1" s="1"/>
  <c r="T808" i="1"/>
  <c r="AB808" i="1" s="1"/>
  <c r="T804" i="1"/>
  <c r="AB804" i="1" s="1"/>
  <c r="AB800" i="1"/>
  <c r="T800" i="1"/>
  <c r="T796" i="1"/>
  <c r="T792" i="1"/>
  <c r="AC792" i="1" s="1"/>
  <c r="AD792" i="1" s="1"/>
  <c r="T788" i="1"/>
  <c r="AF780" i="1"/>
  <c r="AF776" i="1"/>
  <c r="AF772" i="1"/>
  <c r="AG772" i="1" s="1"/>
  <c r="AH772" i="1" s="1"/>
  <c r="AF768" i="1"/>
  <c r="AF752" i="1"/>
  <c r="AF737" i="1"/>
  <c r="AG737" i="1" s="1"/>
  <c r="AF733" i="1"/>
  <c r="AG733" i="1" s="1"/>
  <c r="AH733" i="1" s="1"/>
  <c r="AF729" i="1"/>
  <c r="AC728" i="1"/>
  <c r="AD728" i="1" s="1"/>
  <c r="U728" i="1"/>
  <c r="AC720" i="1"/>
  <c r="AD720" i="1"/>
  <c r="AG720" i="1" s="1"/>
  <c r="U720" i="1"/>
  <c r="AC712" i="1"/>
  <c r="AD712" i="1"/>
  <c r="U712" i="1"/>
  <c r="AC704" i="1"/>
  <c r="AD704" i="1"/>
  <c r="U704" i="1"/>
  <c r="AC696" i="1"/>
  <c r="AD696" i="1" s="1"/>
  <c r="U696" i="1"/>
  <c r="AC688" i="1"/>
  <c r="AD688" i="1" s="1"/>
  <c r="U688" i="1"/>
  <c r="AC680" i="1"/>
  <c r="AD680" i="1"/>
  <c r="U680" i="1"/>
  <c r="AC672" i="1"/>
  <c r="AD672" i="1" s="1"/>
  <c r="U672" i="1"/>
  <c r="U588" i="1"/>
  <c r="AC588" i="1"/>
  <c r="AD588" i="1"/>
  <c r="AC999" i="1"/>
  <c r="AD999" i="1"/>
  <c r="AC997" i="1"/>
  <c r="AD997" i="1" s="1"/>
  <c r="AF997" i="1" s="1"/>
  <c r="AC990" i="1"/>
  <c r="AD990" i="1" s="1"/>
  <c r="AC986" i="1"/>
  <c r="AD986" i="1" s="1"/>
  <c r="AF986" i="1" s="1"/>
  <c r="AC961" i="1"/>
  <c r="AD961" i="1"/>
  <c r="T790" i="1"/>
  <c r="AC790" i="1" s="1"/>
  <c r="AF762" i="1"/>
  <c r="AF754" i="1"/>
  <c r="AF750" i="1"/>
  <c r="AF739" i="1"/>
  <c r="AH739" i="1"/>
  <c r="V960" i="1"/>
  <c r="T960" i="1"/>
  <c r="AB960" i="1" s="1"/>
  <c r="V959" i="1"/>
  <c r="T959" i="1"/>
  <c r="V947" i="1"/>
  <c r="T947" i="1"/>
  <c r="U947" i="1" s="1"/>
  <c r="V944" i="1"/>
  <c r="T944" i="1"/>
  <c r="AB944" i="1"/>
  <c r="V943" i="1"/>
  <c r="V942" i="1"/>
  <c r="T942" i="1"/>
  <c r="U942" i="1" s="1"/>
  <c r="V941" i="1"/>
  <c r="T941" i="1"/>
  <c r="V940" i="1"/>
  <c r="V938" i="1"/>
  <c r="T938" i="1"/>
  <c r="AC938" i="1" s="1"/>
  <c r="V937" i="1"/>
  <c r="T937" i="1"/>
  <c r="AB937" i="1" s="1"/>
  <c r="V936" i="1"/>
  <c r="T936" i="1"/>
  <c r="V933" i="1"/>
  <c r="V932" i="1"/>
  <c r="T932" i="1"/>
  <c r="U932" i="1" s="1"/>
  <c r="AB932" i="1"/>
  <c r="V931" i="1"/>
  <c r="T931" i="1"/>
  <c r="AB931" i="1" s="1"/>
  <c r="V930" i="1"/>
  <c r="T930" i="1"/>
  <c r="V929" i="1"/>
  <c r="T929" i="1"/>
  <c r="V928" i="1"/>
  <c r="T928" i="1"/>
  <c r="V927" i="1"/>
  <c r="T927" i="1"/>
  <c r="V925" i="1"/>
  <c r="T925" i="1"/>
  <c r="V923" i="1"/>
  <c r="T923" i="1"/>
  <c r="V922" i="1"/>
  <c r="T922" i="1"/>
  <c r="V915" i="1"/>
  <c r="T915" i="1"/>
  <c r="V912" i="1"/>
  <c r="T912" i="1"/>
  <c r="AB912" i="1"/>
  <c r="V911" i="1"/>
  <c r="T911" i="1"/>
  <c r="V909" i="1"/>
  <c r="T909" i="1"/>
  <c r="AC909" i="1" s="1"/>
  <c r="V908" i="1"/>
  <c r="T908" i="1"/>
  <c r="AB908" i="1"/>
  <c r="V903" i="1"/>
  <c r="T903" i="1"/>
  <c r="V900" i="1"/>
  <c r="T900" i="1"/>
  <c r="AB900" i="1"/>
  <c r="V897" i="1"/>
  <c r="T897" i="1"/>
  <c r="V894" i="1"/>
  <c r="T894" i="1"/>
  <c r="AB894" i="1"/>
  <c r="V886" i="1"/>
  <c r="T886" i="1"/>
  <c r="V884" i="1"/>
  <c r="T884" i="1"/>
  <c r="AB884" i="1" s="1"/>
  <c r="AB999" i="1"/>
  <c r="AB997" i="1"/>
  <c r="AB995" i="1"/>
  <c r="AB992" i="1"/>
  <c r="AB986" i="1"/>
  <c r="T821" i="1"/>
  <c r="AB821" i="1"/>
  <c r="T817" i="1"/>
  <c r="T813" i="1"/>
  <c r="AB813" i="1" s="1"/>
  <c r="T809" i="1"/>
  <c r="T805" i="1"/>
  <c r="AB805" i="1"/>
  <c r="T801" i="1"/>
  <c r="T797" i="1"/>
  <c r="AB797" i="1" s="1"/>
  <c r="T793" i="1"/>
  <c r="AB793" i="1" s="1"/>
  <c r="T789" i="1"/>
  <c r="AB789" i="1" s="1"/>
  <c r="AG785" i="1"/>
  <c r="AH785" i="1" s="1"/>
  <c r="AF781" i="1"/>
  <c r="AF777" i="1"/>
  <c r="AF769" i="1"/>
  <c r="AG769" i="1"/>
  <c r="AH769" i="1" s="1"/>
  <c r="AF765" i="1"/>
  <c r="AF761" i="1"/>
  <c r="AG761" i="1"/>
  <c r="AH761" i="1" s="1"/>
  <c r="AF745" i="1"/>
  <c r="AG745" i="1"/>
  <c r="AH745" i="1" s="1"/>
  <c r="AB728" i="1"/>
  <c r="AC727" i="1"/>
  <c r="AD727" i="1"/>
  <c r="U727" i="1"/>
  <c r="AB724" i="1"/>
  <c r="U723" i="1"/>
  <c r="AB720" i="1"/>
  <c r="AC719" i="1"/>
  <c r="AD719" i="1"/>
  <c r="AF719" i="1" s="1"/>
  <c r="U719" i="1"/>
  <c r="AB716" i="1"/>
  <c r="AC715" i="1"/>
  <c r="AD715" i="1"/>
  <c r="AF715" i="1" s="1"/>
  <c r="U715" i="1"/>
  <c r="AB712" i="1"/>
  <c r="AB708" i="1"/>
  <c r="AB704" i="1"/>
  <c r="AC703" i="1"/>
  <c r="AD703" i="1"/>
  <c r="U703" i="1"/>
  <c r="AB700" i="1"/>
  <c r="AC699" i="1"/>
  <c r="AD699" i="1"/>
  <c r="U699" i="1"/>
  <c r="AB696" i="1"/>
  <c r="AC695" i="1"/>
  <c r="AD695" i="1"/>
  <c r="AF695" i="1" s="1"/>
  <c r="U695" i="1"/>
  <c r="AB692" i="1"/>
  <c r="AC691" i="1"/>
  <c r="AD691" i="1"/>
  <c r="AG691" i="1" s="1"/>
  <c r="AH691" i="1" s="1"/>
  <c r="U691" i="1"/>
  <c r="AB688" i="1"/>
  <c r="AC687" i="1"/>
  <c r="AD687" i="1"/>
  <c r="U687" i="1"/>
  <c r="AC683" i="1"/>
  <c r="AD683" i="1"/>
  <c r="U683" i="1"/>
  <c r="AB680" i="1"/>
  <c r="AC679" i="1"/>
  <c r="AD679" i="1"/>
  <c r="AF679" i="1" s="1"/>
  <c r="U679" i="1"/>
  <c r="AB676" i="1"/>
  <c r="AC675" i="1"/>
  <c r="AD675" i="1"/>
  <c r="U675" i="1"/>
  <c r="AB672" i="1"/>
  <c r="AC671" i="1"/>
  <c r="AD671" i="1"/>
  <c r="U671" i="1"/>
  <c r="AB668" i="1"/>
  <c r="AC667" i="1"/>
  <c r="AD667" i="1"/>
  <c r="U667" i="1"/>
  <c r="U653" i="1"/>
  <c r="AC653" i="1"/>
  <c r="AD653" i="1"/>
  <c r="U645" i="1"/>
  <c r="AC645" i="1"/>
  <c r="AD645" i="1"/>
  <c r="AC637" i="1"/>
  <c r="AD637" i="1" s="1"/>
  <c r="U629" i="1"/>
  <c r="AC629" i="1"/>
  <c r="AD629" i="1"/>
  <c r="U621" i="1"/>
  <c r="AC621" i="1"/>
  <c r="AD621" i="1" s="1"/>
  <c r="AF621" i="1" s="1"/>
  <c r="U613" i="1"/>
  <c r="AC613" i="1"/>
  <c r="AD613" i="1" s="1"/>
  <c r="AF613" i="1" s="1"/>
  <c r="U605" i="1"/>
  <c r="AC605" i="1"/>
  <c r="AD605" i="1" s="1"/>
  <c r="U597" i="1"/>
  <c r="AC597" i="1"/>
  <c r="AD597" i="1"/>
  <c r="V787" i="1"/>
  <c r="AB787" i="1"/>
  <c r="V786" i="1"/>
  <c r="AB786" i="1"/>
  <c r="V785" i="1"/>
  <c r="AB785" i="1"/>
  <c r="V784" i="1"/>
  <c r="AB784" i="1"/>
  <c r="V783" i="1"/>
  <c r="AB783" i="1"/>
  <c r="V782" i="1"/>
  <c r="AB782" i="1"/>
  <c r="V781" i="1"/>
  <c r="AB781" i="1"/>
  <c r="V780" i="1"/>
  <c r="AB780" i="1"/>
  <c r="V779" i="1"/>
  <c r="AB779" i="1"/>
  <c r="V778" i="1"/>
  <c r="AB778" i="1"/>
  <c r="V777" i="1"/>
  <c r="AB777" i="1"/>
  <c r="V776" i="1"/>
  <c r="AB776" i="1"/>
  <c r="V775" i="1"/>
  <c r="AB775" i="1"/>
  <c r="V774" i="1"/>
  <c r="AB774" i="1"/>
  <c r="V773" i="1"/>
  <c r="AB773" i="1"/>
  <c r="V772" i="1"/>
  <c r="AB772" i="1"/>
  <c r="V771" i="1"/>
  <c r="AB771" i="1"/>
  <c r="V770" i="1"/>
  <c r="AB770" i="1"/>
  <c r="V769" i="1"/>
  <c r="AB769" i="1"/>
  <c r="V768" i="1"/>
  <c r="AB768" i="1"/>
  <c r="V767" i="1"/>
  <c r="AB767" i="1"/>
  <c r="V766" i="1"/>
  <c r="AB766" i="1"/>
  <c r="V765" i="1"/>
  <c r="AB765" i="1"/>
  <c r="V764" i="1"/>
  <c r="V763" i="1"/>
  <c r="AB763" i="1"/>
  <c r="V762" i="1"/>
  <c r="AB762" i="1"/>
  <c r="V761" i="1"/>
  <c r="AB761" i="1"/>
  <c r="V760" i="1"/>
  <c r="AB760" i="1"/>
  <c r="V759" i="1"/>
  <c r="V758" i="1"/>
  <c r="AB758" i="1"/>
  <c r="V757" i="1"/>
  <c r="V756" i="1"/>
  <c r="AB756" i="1"/>
  <c r="V755" i="1"/>
  <c r="AB755" i="1"/>
  <c r="V754" i="1"/>
  <c r="AB754" i="1"/>
  <c r="V753" i="1"/>
  <c r="AB753" i="1"/>
  <c r="V752" i="1"/>
  <c r="AB752" i="1"/>
  <c r="V751" i="1"/>
  <c r="V750" i="1"/>
  <c r="AB750" i="1"/>
  <c r="V749" i="1"/>
  <c r="AB749" i="1"/>
  <c r="V748" i="1"/>
  <c r="AB748" i="1"/>
  <c r="V747" i="1"/>
  <c r="V746" i="1"/>
  <c r="AB746" i="1"/>
  <c r="V745" i="1"/>
  <c r="AB745" i="1"/>
  <c r="V744" i="1"/>
  <c r="AB744" i="1"/>
  <c r="V743" i="1"/>
  <c r="AB743" i="1"/>
  <c r="V742" i="1"/>
  <c r="AB742" i="1"/>
  <c r="V741" i="1"/>
  <c r="AB741" i="1"/>
  <c r="V740" i="1"/>
  <c r="AB740" i="1"/>
  <c r="AB739" i="1"/>
  <c r="AB738" i="1"/>
  <c r="AB737" i="1"/>
  <c r="AB736" i="1"/>
  <c r="AB734" i="1"/>
  <c r="AB733" i="1"/>
  <c r="AB732" i="1"/>
  <c r="AB730" i="1"/>
  <c r="AB729" i="1"/>
  <c r="AC726" i="1"/>
  <c r="AD726" i="1" s="1"/>
  <c r="AF726" i="1" s="1"/>
  <c r="U726" i="1"/>
  <c r="AC722" i="1"/>
  <c r="AD722" i="1"/>
  <c r="U722" i="1"/>
  <c r="AC718" i="1"/>
  <c r="AD718" i="1"/>
  <c r="U718" i="1"/>
  <c r="AG718" i="1" s="1"/>
  <c r="AH718" i="1" s="1"/>
  <c r="AC714" i="1"/>
  <c r="AD714" i="1"/>
  <c r="AF714" i="1" s="1"/>
  <c r="U714" i="1"/>
  <c r="AC710" i="1"/>
  <c r="AD710" i="1" s="1"/>
  <c r="AF710" i="1" s="1"/>
  <c r="U710" i="1"/>
  <c r="AC706" i="1"/>
  <c r="AD706" i="1"/>
  <c r="U706" i="1"/>
  <c r="AC702" i="1"/>
  <c r="AD702" i="1" s="1"/>
  <c r="U702" i="1"/>
  <c r="AC694" i="1"/>
  <c r="AD694" i="1"/>
  <c r="U694" i="1"/>
  <c r="U686" i="1"/>
  <c r="AC682" i="1"/>
  <c r="AD682" i="1" s="1"/>
  <c r="AC678" i="1"/>
  <c r="AD678" i="1" s="1"/>
  <c r="U678" i="1"/>
  <c r="AC674" i="1"/>
  <c r="AD674" i="1"/>
  <c r="U674" i="1"/>
  <c r="AC670" i="1"/>
  <c r="AD670" i="1" s="1"/>
  <c r="U670" i="1"/>
  <c r="T593" i="1"/>
  <c r="AB593" i="1" s="1"/>
  <c r="AC787" i="1"/>
  <c r="AD787" i="1"/>
  <c r="U786" i="1"/>
  <c r="U785" i="1"/>
  <c r="U784" i="1"/>
  <c r="U783" i="1"/>
  <c r="AG783" i="1" s="1"/>
  <c r="AH783" i="1" s="1"/>
  <c r="U782" i="1"/>
  <c r="U781" i="1"/>
  <c r="U780" i="1"/>
  <c r="U779" i="1"/>
  <c r="U778" i="1"/>
  <c r="AG778" i="1"/>
  <c r="AH778" i="1" s="1"/>
  <c r="U777" i="1"/>
  <c r="AG777" i="1" s="1"/>
  <c r="AH777" i="1" s="1"/>
  <c r="U776" i="1"/>
  <c r="U775" i="1"/>
  <c r="U774" i="1"/>
  <c r="U773" i="1"/>
  <c r="U772" i="1"/>
  <c r="U771" i="1"/>
  <c r="AG771" i="1" s="1"/>
  <c r="AH771" i="1" s="1"/>
  <c r="U770" i="1"/>
  <c r="U769" i="1"/>
  <c r="U768" i="1"/>
  <c r="U767" i="1"/>
  <c r="AG767" i="1" s="1"/>
  <c r="AH767" i="1" s="1"/>
  <c r="U766" i="1"/>
  <c r="U763" i="1"/>
  <c r="U762" i="1"/>
  <c r="AG762" i="1" s="1"/>
  <c r="AH762" i="1" s="1"/>
  <c r="U761" i="1"/>
  <c r="U760" i="1"/>
  <c r="U758" i="1"/>
  <c r="U756" i="1"/>
  <c r="U755" i="1"/>
  <c r="U754" i="1"/>
  <c r="AG754" i="1"/>
  <c r="AH754" i="1" s="1"/>
  <c r="U753" i="1"/>
  <c r="U752" i="1"/>
  <c r="U751" i="1"/>
  <c r="U750" i="1"/>
  <c r="AG750" i="1" s="1"/>
  <c r="AH750" i="1" s="1"/>
  <c r="U749" i="1"/>
  <c r="U748" i="1"/>
  <c r="U747" i="1"/>
  <c r="U746" i="1"/>
  <c r="U745" i="1"/>
  <c r="U743" i="1"/>
  <c r="U742" i="1"/>
  <c r="U741" i="1"/>
  <c r="U740" i="1"/>
  <c r="AG740" i="1"/>
  <c r="AH740" i="1" s="1"/>
  <c r="U739" i="1"/>
  <c r="AG739" i="1" s="1"/>
  <c r="U738" i="1"/>
  <c r="U737" i="1"/>
  <c r="U736" i="1"/>
  <c r="U734" i="1"/>
  <c r="U733" i="1"/>
  <c r="U732" i="1"/>
  <c r="U730" i="1"/>
  <c r="U729" i="1"/>
  <c r="AB726" i="1"/>
  <c r="AC725" i="1"/>
  <c r="AD725" i="1"/>
  <c r="U725" i="1"/>
  <c r="AB722" i="1"/>
  <c r="AC721" i="1"/>
  <c r="AD721" i="1" s="1"/>
  <c r="AF721" i="1" s="1"/>
  <c r="U721" i="1"/>
  <c r="AB718" i="1"/>
  <c r="AC717" i="1"/>
  <c r="AD717" i="1"/>
  <c r="U717" i="1"/>
  <c r="AB714" i="1"/>
  <c r="AC713" i="1"/>
  <c r="AD713" i="1" s="1"/>
  <c r="U713" i="1"/>
  <c r="AB710" i="1"/>
  <c r="AC709" i="1"/>
  <c r="AD709" i="1"/>
  <c r="AF709" i="1" s="1"/>
  <c r="AG709" i="1" s="1"/>
  <c r="AH709" i="1" s="1"/>
  <c r="U709" i="1"/>
  <c r="AB706" i="1"/>
  <c r="AC705" i="1"/>
  <c r="AD705" i="1" s="1"/>
  <c r="U705" i="1"/>
  <c r="AB702" i="1"/>
  <c r="U701" i="1"/>
  <c r="AB698" i="1"/>
  <c r="AC697" i="1"/>
  <c r="AD697" i="1" s="1"/>
  <c r="U697" i="1"/>
  <c r="AB694" i="1"/>
  <c r="AC693" i="1"/>
  <c r="AD693" i="1"/>
  <c r="U693" i="1"/>
  <c r="AC689" i="1"/>
  <c r="AD689" i="1" s="1"/>
  <c r="U689" i="1"/>
  <c r="AB682" i="1"/>
  <c r="AC681" i="1"/>
  <c r="AD681" i="1" s="1"/>
  <c r="U681" i="1"/>
  <c r="AB678" i="1"/>
  <c r="AB674" i="1"/>
  <c r="AC673" i="1"/>
  <c r="AD673" i="1" s="1"/>
  <c r="U673" i="1"/>
  <c r="AB670" i="1"/>
  <c r="AC669" i="1"/>
  <c r="AD669" i="1"/>
  <c r="U669" i="1"/>
  <c r="T665" i="1"/>
  <c r="AB665" i="1" s="1"/>
  <c r="AB661" i="1"/>
  <c r="T657" i="1"/>
  <c r="AB653" i="1"/>
  <c r="T649" i="1"/>
  <c r="AB649" i="1"/>
  <c r="AB645" i="1"/>
  <c r="T641" i="1"/>
  <c r="AC641" i="1" s="1"/>
  <c r="AD641" i="1" s="1"/>
  <c r="T633" i="1"/>
  <c r="AB629" i="1"/>
  <c r="T625" i="1"/>
  <c r="AB621" i="1"/>
  <c r="T617" i="1"/>
  <c r="AB617" i="1"/>
  <c r="AB613" i="1"/>
  <c r="T609" i="1"/>
  <c r="AB605" i="1"/>
  <c r="T601" i="1"/>
  <c r="AB601" i="1"/>
  <c r="AB597" i="1"/>
  <c r="T589" i="1"/>
  <c r="AB589" i="1"/>
  <c r="T590" i="1"/>
  <c r="AB590" i="1"/>
  <c r="T582" i="1"/>
  <c r="U582" i="1" s="1"/>
  <c r="AC662" i="1"/>
  <c r="AD662" i="1"/>
  <c r="AC658" i="1"/>
  <c r="AD658" i="1" s="1"/>
  <c r="AF658" i="1" s="1"/>
  <c r="AC650" i="1"/>
  <c r="AD650" i="1" s="1"/>
  <c r="AF650" i="1" s="1"/>
  <c r="AC634" i="1"/>
  <c r="AD634" i="1"/>
  <c r="AC622" i="1"/>
  <c r="AD622" i="1" s="1"/>
  <c r="AC618" i="1"/>
  <c r="AD618" i="1"/>
  <c r="AC610" i="1"/>
  <c r="AD610" i="1" s="1"/>
  <c r="AC606" i="1"/>
  <c r="AD606" i="1"/>
  <c r="AF606" i="1" s="1"/>
  <c r="AC602" i="1"/>
  <c r="AD602" i="1"/>
  <c r="AC598" i="1"/>
  <c r="AD598" i="1"/>
  <c r="AB592" i="1"/>
  <c r="T591" i="1"/>
  <c r="AB591" i="1"/>
  <c r="T587" i="1"/>
  <c r="AB587" i="1" s="1"/>
  <c r="T579" i="1"/>
  <c r="AC579" i="1" s="1"/>
  <c r="AD579" i="1" s="1"/>
  <c r="AF579" i="1" s="1"/>
  <c r="AA547" i="1"/>
  <c r="AB547" i="1"/>
  <c r="AA501" i="1"/>
  <c r="AA542" i="1"/>
  <c r="AB542" i="1" s="1"/>
  <c r="AA536" i="1"/>
  <c r="U528" i="1"/>
  <c r="AA525" i="1"/>
  <c r="V375" i="1"/>
  <c r="V434" i="1"/>
  <c r="V433" i="1"/>
  <c r="V429" i="1"/>
  <c r="V428" i="1"/>
  <c r="V427" i="1"/>
  <c r="V426" i="1"/>
  <c r="V425" i="1"/>
  <c r="V423" i="1"/>
  <c r="T423" i="1"/>
  <c r="U423" i="1"/>
  <c r="T422" i="1"/>
  <c r="U422" i="1" s="1"/>
  <c r="V421" i="1"/>
  <c r="V418" i="1"/>
  <c r="T418" i="1"/>
  <c r="V414" i="1"/>
  <c r="T414" i="1"/>
  <c r="U414" i="1"/>
  <c r="V413" i="1"/>
  <c r="V411" i="1"/>
  <c r="V410" i="1"/>
  <c r="V409" i="1"/>
  <c r="V405" i="1"/>
  <c r="V404" i="1"/>
  <c r="V400" i="1"/>
  <c r="V397" i="1"/>
  <c r="V386" i="1"/>
  <c r="AA413" i="1"/>
  <c r="AA409" i="1"/>
  <c r="AA407" i="1"/>
  <c r="AA397" i="1"/>
  <c r="AA388" i="1"/>
  <c r="T240" i="1"/>
  <c r="U240" i="1"/>
  <c r="V236" i="1"/>
  <c r="V231" i="1"/>
  <c r="V221" i="1"/>
  <c r="V220" i="1"/>
  <c r="V216" i="1"/>
  <c r="V212" i="1"/>
  <c r="V208" i="1"/>
  <c r="V200" i="1"/>
  <c r="V192" i="1"/>
  <c r="V185" i="1"/>
  <c r="V183" i="1"/>
  <c r="V99" i="1"/>
  <c r="AA99" i="1"/>
  <c r="V68" i="1"/>
  <c r="V136" i="1"/>
  <c r="T91" i="1"/>
  <c r="U91" i="1"/>
  <c r="V95" i="1"/>
  <c r="T79" i="1"/>
  <c r="U79" i="1"/>
  <c r="T67" i="1"/>
  <c r="U67" i="1" s="1"/>
  <c r="T131" i="1"/>
  <c r="V36" i="1"/>
  <c r="T63" i="1"/>
  <c r="U63" i="1"/>
  <c r="T59" i="1"/>
  <c r="U59" i="1"/>
  <c r="V40" i="1"/>
  <c r="V44" i="1"/>
  <c r="V47" i="1"/>
  <c r="T43" i="1"/>
  <c r="AE15" i="1"/>
  <c r="AF612" i="1"/>
  <c r="AG612" i="1" s="1"/>
  <c r="AH612" i="1"/>
  <c r="AC611" i="1"/>
  <c r="AD611" i="1" s="1"/>
  <c r="AC640" i="1"/>
  <c r="AD640" i="1"/>
  <c r="AC626" i="1"/>
  <c r="AD626" i="1"/>
  <c r="AB619" i="1"/>
  <c r="U608" i="1"/>
  <c r="AG608" i="1" s="1"/>
  <c r="AH608" i="1" s="1"/>
  <c r="U640" i="1"/>
  <c r="AC604" i="1"/>
  <c r="AD604" i="1" s="1"/>
  <c r="AB631" i="1"/>
  <c r="AB646" i="1"/>
  <c r="AB600" i="1"/>
  <c r="AC614" i="1"/>
  <c r="AD614" i="1"/>
  <c r="AC630" i="1"/>
  <c r="AD630" i="1"/>
  <c r="AC646" i="1"/>
  <c r="AD646" i="1" s="1"/>
  <c r="AB612" i="1"/>
  <c r="AG752" i="1"/>
  <c r="AH752" i="1"/>
  <c r="AG768" i="1"/>
  <c r="AH768" i="1"/>
  <c r="AG784" i="1"/>
  <c r="AH784" i="1" s="1"/>
  <c r="AG774" i="1"/>
  <c r="AH774" i="1" s="1"/>
  <c r="AG758" i="1"/>
  <c r="AH758" i="1"/>
  <c r="AG776" i="1"/>
  <c r="AH776" i="1" s="1"/>
  <c r="AG742" i="1"/>
  <c r="AH742" i="1"/>
  <c r="AG782" i="1"/>
  <c r="AH782" i="1" s="1"/>
  <c r="AB620" i="1"/>
  <c r="AC627" i="1"/>
  <c r="AD627" i="1" s="1"/>
  <c r="AF627" i="1" s="1"/>
  <c r="U599" i="1"/>
  <c r="U620" i="1"/>
  <c r="AG620" i="1"/>
  <c r="AH620" i="1" s="1"/>
  <c r="AB610" i="1"/>
  <c r="AB606" i="1"/>
  <c r="AB658" i="1"/>
  <c r="U962" i="1"/>
  <c r="AC962" i="1"/>
  <c r="AD962" i="1"/>
  <c r="AF962" i="1"/>
  <c r="AG962" i="1" s="1"/>
  <c r="AH962" i="1" s="1"/>
  <c r="U655" i="1"/>
  <c r="AH737" i="1"/>
  <c r="AG738" i="1"/>
  <c r="AH738" i="1"/>
  <c r="AG755" i="1"/>
  <c r="AH755" i="1" s="1"/>
  <c r="AH786" i="1"/>
  <c r="U627" i="1"/>
  <c r="U595" i="1"/>
  <c r="AG595" i="1"/>
  <c r="AH595" i="1" s="1"/>
  <c r="AB595" i="1"/>
  <c r="AB650" i="1"/>
  <c r="AB662" i="1"/>
  <c r="U648" i="1"/>
  <c r="AC648" i="1"/>
  <c r="AD648" i="1"/>
  <c r="AF648" i="1"/>
  <c r="AG648" i="1"/>
  <c r="AH648" i="1" s="1"/>
  <c r="AC656" i="1"/>
  <c r="AD656" i="1" s="1"/>
  <c r="U985" i="1"/>
  <c r="AC985" i="1"/>
  <c r="AD985" i="1" s="1"/>
  <c r="AF985" i="1"/>
  <c r="AC984" i="1"/>
  <c r="AD984" i="1"/>
  <c r="U663" i="1"/>
  <c r="AC663" i="1"/>
  <c r="AD663" i="1"/>
  <c r="AB663" i="1"/>
  <c r="AG741" i="1"/>
  <c r="AH741" i="1" s="1"/>
  <c r="AG748" i="1"/>
  <c r="AH748" i="1"/>
  <c r="AG780" i="1"/>
  <c r="AH780" i="1" s="1"/>
  <c r="AG730" i="1"/>
  <c r="AH730" i="1"/>
  <c r="AG766" i="1"/>
  <c r="AH766" i="1"/>
  <c r="U638" i="1"/>
  <c r="AB638" i="1"/>
  <c r="AG623" i="1"/>
  <c r="AH623" i="1"/>
  <c r="U550" i="1"/>
  <c r="U592" i="1"/>
  <c r="AC592" i="1"/>
  <c r="AD592" i="1" s="1"/>
  <c r="AF592" i="1" s="1"/>
  <c r="U607" i="1"/>
  <c r="AB607" i="1"/>
  <c r="AC607" i="1"/>
  <c r="AD607" i="1" s="1"/>
  <c r="AG635" i="1"/>
  <c r="AH635" i="1" s="1"/>
  <c r="AF598" i="1"/>
  <c r="AF630" i="1"/>
  <c r="AF662" i="1"/>
  <c r="AF693" i="1"/>
  <c r="AG693" i="1"/>
  <c r="AH693" i="1" s="1"/>
  <c r="AF725" i="1"/>
  <c r="AG725" i="1"/>
  <c r="AH725" i="1" s="1"/>
  <c r="AF787" i="1"/>
  <c r="AF674" i="1"/>
  <c r="AG714" i="1"/>
  <c r="AH714" i="1" s="1"/>
  <c r="AG613" i="1"/>
  <c r="AH613" i="1" s="1"/>
  <c r="AF645" i="1"/>
  <c r="AF691" i="1"/>
  <c r="AF588" i="1"/>
  <c r="AG588" i="1"/>
  <c r="AH588" i="1"/>
  <c r="AC800" i="1"/>
  <c r="AD800" i="1" s="1"/>
  <c r="U800" i="1"/>
  <c r="AC808" i="1"/>
  <c r="AD808" i="1"/>
  <c r="AC816" i="1"/>
  <c r="AD816" i="1"/>
  <c r="U816" i="1"/>
  <c r="AF981" i="1"/>
  <c r="AG981" i="1" s="1"/>
  <c r="AH981" i="1" s="1"/>
  <c r="AC795" i="1"/>
  <c r="AD795" i="1"/>
  <c r="U795" i="1"/>
  <c r="AC803" i="1"/>
  <c r="AD803" i="1" s="1"/>
  <c r="U803" i="1"/>
  <c r="AC819" i="1"/>
  <c r="AD819" i="1" s="1"/>
  <c r="U819" i="1"/>
  <c r="AC824" i="1"/>
  <c r="AD824" i="1"/>
  <c r="U824" i="1"/>
  <c r="AC826" i="1"/>
  <c r="AD826" i="1"/>
  <c r="U826" i="1"/>
  <c r="AC828" i="1"/>
  <c r="AD828" i="1"/>
  <c r="AC830" i="1"/>
  <c r="AD830" i="1" s="1"/>
  <c r="AD832" i="1"/>
  <c r="AC834" i="1"/>
  <c r="AD834" i="1" s="1"/>
  <c r="U834" i="1"/>
  <c r="AC836" i="1"/>
  <c r="AD836" i="1" s="1"/>
  <c r="AF836" i="1" s="1"/>
  <c r="U836" i="1"/>
  <c r="AC838" i="1"/>
  <c r="AD838" i="1" s="1"/>
  <c r="AF838" i="1" s="1"/>
  <c r="U838" i="1"/>
  <c r="AC842" i="1"/>
  <c r="AD842" i="1"/>
  <c r="U842" i="1"/>
  <c r="AC844" i="1"/>
  <c r="AD844" i="1" s="1"/>
  <c r="U844" i="1"/>
  <c r="AC846" i="1"/>
  <c r="AD846" i="1" s="1"/>
  <c r="U846" i="1"/>
  <c r="AC850" i="1"/>
  <c r="AD850" i="1" s="1"/>
  <c r="U850" i="1"/>
  <c r="AC854" i="1"/>
  <c r="AD854" i="1" s="1"/>
  <c r="AF854" i="1" s="1"/>
  <c r="U854" i="1"/>
  <c r="AC856" i="1"/>
  <c r="AD856" i="1"/>
  <c r="U856" i="1"/>
  <c r="AC858" i="1"/>
  <c r="AD858" i="1"/>
  <c r="U858" i="1"/>
  <c r="AC860" i="1"/>
  <c r="AD860" i="1"/>
  <c r="U860" i="1"/>
  <c r="AC862" i="1"/>
  <c r="AD862" i="1" s="1"/>
  <c r="AC864" i="1"/>
  <c r="AD864" i="1"/>
  <c r="U864" i="1"/>
  <c r="AC866" i="1"/>
  <c r="AD866" i="1" s="1"/>
  <c r="AC868" i="1"/>
  <c r="AD868" i="1" s="1"/>
  <c r="AF868" i="1" s="1"/>
  <c r="U868" i="1"/>
  <c r="AC870" i="1"/>
  <c r="AD870" i="1" s="1"/>
  <c r="AF870" i="1" s="1"/>
  <c r="U870" i="1"/>
  <c r="AG870" i="1" s="1"/>
  <c r="AH870" i="1" s="1"/>
  <c r="AC872" i="1"/>
  <c r="AD872" i="1"/>
  <c r="U872" i="1"/>
  <c r="U874" i="1"/>
  <c r="AC876" i="1"/>
  <c r="AD876" i="1"/>
  <c r="U876" i="1"/>
  <c r="AC878" i="1"/>
  <c r="AD878" i="1" s="1"/>
  <c r="AD881" i="1"/>
  <c r="U881" i="1"/>
  <c r="AC883" i="1"/>
  <c r="AD883" i="1" s="1"/>
  <c r="U883" i="1"/>
  <c r="AC901" i="1"/>
  <c r="AD901" i="1"/>
  <c r="U901" i="1"/>
  <c r="AC905" i="1"/>
  <c r="AD905" i="1"/>
  <c r="U905" i="1"/>
  <c r="AC814" i="1"/>
  <c r="AD814" i="1" s="1"/>
  <c r="U814" i="1"/>
  <c r="AC822" i="1"/>
  <c r="AD822" i="1" s="1"/>
  <c r="U822" i="1"/>
  <c r="AF980" i="1"/>
  <c r="AF634" i="1"/>
  <c r="AG634" i="1"/>
  <c r="AH634" i="1" s="1"/>
  <c r="AG650" i="1"/>
  <c r="AH650" i="1" s="1"/>
  <c r="U625" i="1"/>
  <c r="AC625" i="1"/>
  <c r="AD625" i="1" s="1"/>
  <c r="U641" i="1"/>
  <c r="U657" i="1"/>
  <c r="AC657" i="1"/>
  <c r="AD657" i="1" s="1"/>
  <c r="AF673" i="1"/>
  <c r="AF705" i="1"/>
  <c r="AG705" i="1" s="1"/>
  <c r="AH705" i="1" s="1"/>
  <c r="AG721" i="1"/>
  <c r="AH721" i="1" s="1"/>
  <c r="AB625" i="1"/>
  <c r="AF637" i="1"/>
  <c r="AB657" i="1"/>
  <c r="AF687" i="1"/>
  <c r="AG719" i="1"/>
  <c r="AH719" i="1"/>
  <c r="AC793" i="1"/>
  <c r="AD793" i="1" s="1"/>
  <c r="U793" i="1"/>
  <c r="AC809" i="1"/>
  <c r="AD809" i="1"/>
  <c r="AF809" i="1" s="1"/>
  <c r="U809" i="1"/>
  <c r="AC817" i="1"/>
  <c r="AD817" i="1"/>
  <c r="U817" i="1"/>
  <c r="AC886" i="1"/>
  <c r="AD886" i="1"/>
  <c r="U886" i="1"/>
  <c r="AC897" i="1"/>
  <c r="AD897" i="1" s="1"/>
  <c r="U897" i="1"/>
  <c r="AD909" i="1"/>
  <c r="U909" i="1"/>
  <c r="AC912" i="1"/>
  <c r="AD912" i="1" s="1"/>
  <c r="U912" i="1"/>
  <c r="AC922" i="1"/>
  <c r="AD922" i="1" s="1"/>
  <c r="AF922" i="1" s="1"/>
  <c r="U922" i="1"/>
  <c r="AC925" i="1"/>
  <c r="AD925" i="1" s="1"/>
  <c r="AF925" i="1" s="1"/>
  <c r="U925" i="1"/>
  <c r="AC930" i="1"/>
  <c r="AD930" i="1"/>
  <c r="U930" i="1"/>
  <c r="AC932" i="1"/>
  <c r="AD932" i="1"/>
  <c r="AD938" i="1"/>
  <c r="U938" i="1"/>
  <c r="AC941" i="1"/>
  <c r="AD941" i="1" s="1"/>
  <c r="U941" i="1"/>
  <c r="AC947" i="1"/>
  <c r="AD947" i="1" s="1"/>
  <c r="AF947" i="1" s="1"/>
  <c r="AC959" i="1"/>
  <c r="AD959" i="1"/>
  <c r="U959" i="1"/>
  <c r="AD790" i="1"/>
  <c r="U790" i="1"/>
  <c r="AF680" i="1"/>
  <c r="AG680" i="1"/>
  <c r="AH680" i="1"/>
  <c r="AF728" i="1"/>
  <c r="AG728" i="1"/>
  <c r="AH728" i="1" s="1"/>
  <c r="AB897" i="1"/>
  <c r="AB909" i="1"/>
  <c r="AB925" i="1"/>
  <c r="AB941" i="1"/>
  <c r="AC885" i="1"/>
  <c r="AD885" i="1" s="1"/>
  <c r="U885" i="1"/>
  <c r="U888" i="1"/>
  <c r="AC891" i="1"/>
  <c r="AD891" i="1" s="1"/>
  <c r="U891" i="1"/>
  <c r="AC893" i="1"/>
  <c r="AD893" i="1"/>
  <c r="U893" i="1"/>
  <c r="AC906" i="1"/>
  <c r="AD906" i="1"/>
  <c r="AF906" i="1" s="1"/>
  <c r="U906" i="1"/>
  <c r="AC910" i="1"/>
  <c r="AD910" i="1" s="1"/>
  <c r="AF910" i="1" s="1"/>
  <c r="AC914" i="1"/>
  <c r="AD914" i="1" s="1"/>
  <c r="AC917" i="1"/>
  <c r="AD917" i="1"/>
  <c r="U917" i="1"/>
  <c r="AC919" i="1"/>
  <c r="AD919" i="1" s="1"/>
  <c r="U919" i="1"/>
  <c r="U921" i="1"/>
  <c r="AC926" i="1"/>
  <c r="AD926" i="1"/>
  <c r="U926" i="1"/>
  <c r="AC945" i="1"/>
  <c r="AD945" i="1"/>
  <c r="AF945" i="1" s="1"/>
  <c r="U945" i="1"/>
  <c r="AC948" i="1"/>
  <c r="AD948" i="1" s="1"/>
  <c r="AF948" i="1" s="1"/>
  <c r="U948" i="1"/>
  <c r="U953" i="1"/>
  <c r="AC955" i="1"/>
  <c r="AD955" i="1" s="1"/>
  <c r="U955" i="1"/>
  <c r="U957" i="1"/>
  <c r="AC802" i="1"/>
  <c r="AD802" i="1" s="1"/>
  <c r="U802" i="1"/>
  <c r="AC810" i="1"/>
  <c r="AD810" i="1"/>
  <c r="U810" i="1"/>
  <c r="AF692" i="1"/>
  <c r="AG692" i="1"/>
  <c r="AH692" i="1" s="1"/>
  <c r="AF708" i="1"/>
  <c r="AF973" i="1"/>
  <c r="AG991" i="1"/>
  <c r="AH991" i="1" s="1"/>
  <c r="AG606" i="1"/>
  <c r="AH606" i="1" s="1"/>
  <c r="AF638" i="1"/>
  <c r="AG638" i="1" s="1"/>
  <c r="AH638" i="1"/>
  <c r="AF669" i="1"/>
  <c r="AG669" i="1" s="1"/>
  <c r="AH669" i="1"/>
  <c r="AG701" i="1"/>
  <c r="AH701" i="1" s="1"/>
  <c r="AF717" i="1"/>
  <c r="AG717" i="1"/>
  <c r="AH717" i="1" s="1"/>
  <c r="AF670" i="1"/>
  <c r="AF678" i="1"/>
  <c r="AF694" i="1"/>
  <c r="AF718" i="1"/>
  <c r="AG726" i="1"/>
  <c r="AH726" i="1" s="1"/>
  <c r="AF597" i="1"/>
  <c r="AF667" i="1"/>
  <c r="AF699" i="1"/>
  <c r="AG699" i="1"/>
  <c r="AH699" i="1" s="1"/>
  <c r="AG715" i="1"/>
  <c r="AH715" i="1" s="1"/>
  <c r="AB801" i="1"/>
  <c r="AB809" i="1"/>
  <c r="AB817" i="1"/>
  <c r="AB790" i="1"/>
  <c r="AG997" i="1"/>
  <c r="AH997" i="1" s="1"/>
  <c r="AC788" i="1"/>
  <c r="AD788" i="1" s="1"/>
  <c r="AF788" i="1" s="1"/>
  <c r="AC796" i="1"/>
  <c r="AD796" i="1" s="1"/>
  <c r="AC804" i="1"/>
  <c r="AD804" i="1"/>
  <c r="AF804" i="1" s="1"/>
  <c r="U804" i="1"/>
  <c r="U820" i="1"/>
  <c r="AB886" i="1"/>
  <c r="AB906" i="1"/>
  <c r="AB922" i="1"/>
  <c r="AB926" i="1"/>
  <c r="AB930" i="1"/>
  <c r="AB938" i="1"/>
  <c r="AB802" i="1"/>
  <c r="AB810" i="1"/>
  <c r="AC791" i="1"/>
  <c r="AD791" i="1"/>
  <c r="U791" i="1"/>
  <c r="AC807" i="1"/>
  <c r="AD807" i="1"/>
  <c r="U807" i="1"/>
  <c r="AC815" i="1"/>
  <c r="AD815" i="1" s="1"/>
  <c r="AF815" i="1" s="1"/>
  <c r="AC823" i="1"/>
  <c r="AD823" i="1" s="1"/>
  <c r="AF823" i="1" s="1"/>
  <c r="U823" i="1"/>
  <c r="AC825" i="1"/>
  <c r="AD825" i="1"/>
  <c r="U825" i="1"/>
  <c r="AC827" i="1"/>
  <c r="AD827" i="1" s="1"/>
  <c r="U827" i="1"/>
  <c r="AC831" i="1"/>
  <c r="AD831" i="1" s="1"/>
  <c r="AF831" i="1" s="1"/>
  <c r="AG831" i="1" s="1"/>
  <c r="AH831" i="1" s="1"/>
  <c r="U831" i="1"/>
  <c r="AC835" i="1"/>
  <c r="AD835" i="1"/>
  <c r="U835" i="1"/>
  <c r="AG835" i="1" s="1"/>
  <c r="AH835" i="1" s="1"/>
  <c r="AC837" i="1"/>
  <c r="AD837" i="1"/>
  <c r="U837" i="1"/>
  <c r="AC839" i="1"/>
  <c r="AD839" i="1" s="1"/>
  <c r="AC841" i="1"/>
  <c r="AD841" i="1" s="1"/>
  <c r="U841" i="1"/>
  <c r="AC843" i="1"/>
  <c r="AD843" i="1" s="1"/>
  <c r="U843" i="1"/>
  <c r="U845" i="1"/>
  <c r="AC847" i="1"/>
  <c r="AD847" i="1" s="1"/>
  <c r="U847" i="1"/>
  <c r="AC849" i="1"/>
  <c r="AD849" i="1"/>
  <c r="AF849" i="1" s="1"/>
  <c r="U849" i="1"/>
  <c r="AC851" i="1"/>
  <c r="AD851" i="1"/>
  <c r="U851" i="1"/>
  <c r="AC853" i="1"/>
  <c r="AD853" i="1"/>
  <c r="AF853" i="1" s="1"/>
  <c r="U853" i="1"/>
  <c r="AC855" i="1"/>
  <c r="AD855" i="1" s="1"/>
  <c r="AC857" i="1"/>
  <c r="AD857" i="1"/>
  <c r="AG857" i="1" s="1"/>
  <c r="U857" i="1"/>
  <c r="AC859" i="1"/>
  <c r="AD859" i="1" s="1"/>
  <c r="U859" i="1"/>
  <c r="U861" i="1"/>
  <c r="AC863" i="1"/>
  <c r="AD863" i="1" s="1"/>
  <c r="AF863" i="1" s="1"/>
  <c r="AC865" i="1"/>
  <c r="AD865" i="1"/>
  <c r="AF865" i="1" s="1"/>
  <c r="AD867" i="1"/>
  <c r="U867" i="1"/>
  <c r="AC869" i="1"/>
  <c r="AD869" i="1"/>
  <c r="U869" i="1"/>
  <c r="AC871" i="1"/>
  <c r="AD871" i="1" s="1"/>
  <c r="AF871" i="1" s="1"/>
  <c r="U871" i="1"/>
  <c r="AC873" i="1"/>
  <c r="AD873" i="1" s="1"/>
  <c r="U873" i="1"/>
  <c r="AC875" i="1"/>
  <c r="AD875" i="1"/>
  <c r="U875" i="1"/>
  <c r="AC877" i="1"/>
  <c r="AD877" i="1"/>
  <c r="U877" i="1"/>
  <c r="AC879" i="1"/>
  <c r="AD879" i="1"/>
  <c r="AF879" i="1" s="1"/>
  <c r="U879" i="1"/>
  <c r="AC890" i="1"/>
  <c r="AD890" i="1"/>
  <c r="U890" i="1"/>
  <c r="AG890" i="1" s="1"/>
  <c r="AH890" i="1" s="1"/>
  <c r="AC898" i="1"/>
  <c r="AD898" i="1" s="1"/>
  <c r="AC904" i="1"/>
  <c r="AD904" i="1" s="1"/>
  <c r="U904" i="1"/>
  <c r="AC798" i="1"/>
  <c r="AD798" i="1" s="1"/>
  <c r="U798" i="1"/>
  <c r="AC818" i="1"/>
  <c r="AD818" i="1" s="1"/>
  <c r="U818" i="1"/>
  <c r="AF992" i="1"/>
  <c r="AG992" i="1" s="1"/>
  <c r="AH992" i="1" s="1"/>
  <c r="U591" i="1"/>
  <c r="AC591" i="1"/>
  <c r="AD591" i="1"/>
  <c r="AF591" i="1" s="1"/>
  <c r="U579" i="1"/>
  <c r="AG579" i="1" s="1"/>
  <c r="U590" i="1"/>
  <c r="AC590" i="1"/>
  <c r="AD590" i="1"/>
  <c r="U601" i="1"/>
  <c r="AC601" i="1"/>
  <c r="AD601" i="1" s="1"/>
  <c r="U617" i="1"/>
  <c r="AC617" i="1"/>
  <c r="AD617" i="1"/>
  <c r="U649" i="1"/>
  <c r="AC649" i="1"/>
  <c r="AD649" i="1"/>
  <c r="U665" i="1"/>
  <c r="AC665" i="1"/>
  <c r="AD665" i="1" s="1"/>
  <c r="AF681" i="1"/>
  <c r="AG681" i="1"/>
  <c r="AH681" i="1" s="1"/>
  <c r="AF713" i="1"/>
  <c r="U593" i="1"/>
  <c r="AC593" i="1"/>
  <c r="AD593" i="1" s="1"/>
  <c r="AB609" i="1"/>
  <c r="AG621" i="1"/>
  <c r="AH621" i="1" s="1"/>
  <c r="AB641" i="1"/>
  <c r="AF653" i="1"/>
  <c r="AG653" i="1" s="1"/>
  <c r="AH653" i="1" s="1"/>
  <c r="AG695" i="1"/>
  <c r="AH695" i="1" s="1"/>
  <c r="AF727" i="1"/>
  <c r="AG727" i="1"/>
  <c r="AH727" i="1" s="1"/>
  <c r="AC789" i="1"/>
  <c r="AD789" i="1"/>
  <c r="U789" i="1"/>
  <c r="AC797" i="1"/>
  <c r="AD797" i="1" s="1"/>
  <c r="AF797" i="1" s="1"/>
  <c r="U797" i="1"/>
  <c r="AC805" i="1"/>
  <c r="AD805" i="1" s="1"/>
  <c r="U805" i="1"/>
  <c r="U813" i="1"/>
  <c r="AC821" i="1"/>
  <c r="AD821" i="1" s="1"/>
  <c r="AF821" i="1" s="1"/>
  <c r="U821" i="1"/>
  <c r="AC884" i="1"/>
  <c r="AD884" i="1"/>
  <c r="U884" i="1"/>
  <c r="AC894" i="1"/>
  <c r="AD894" i="1" s="1"/>
  <c r="U894" i="1"/>
  <c r="AC900" i="1"/>
  <c r="AD900" i="1"/>
  <c r="U900" i="1"/>
  <c r="AC908" i="1"/>
  <c r="AD908" i="1" s="1"/>
  <c r="U908" i="1"/>
  <c r="AC911" i="1"/>
  <c r="AD911" i="1" s="1"/>
  <c r="U911" i="1"/>
  <c r="AC915" i="1"/>
  <c r="AD915" i="1" s="1"/>
  <c r="U915" i="1"/>
  <c r="U923" i="1"/>
  <c r="AC927" i="1"/>
  <c r="AD927" i="1" s="1"/>
  <c r="U927" i="1"/>
  <c r="AC931" i="1"/>
  <c r="AD931" i="1"/>
  <c r="AF931" i="1" s="1"/>
  <c r="U931" i="1"/>
  <c r="U937" i="1"/>
  <c r="AC940" i="1"/>
  <c r="AD940" i="1" s="1"/>
  <c r="AF940" i="1" s="1"/>
  <c r="U940" i="1"/>
  <c r="AC942" i="1"/>
  <c r="AD942" i="1" s="1"/>
  <c r="AC944" i="1"/>
  <c r="AD944" i="1"/>
  <c r="U944" i="1"/>
  <c r="AC960" i="1"/>
  <c r="AD960" i="1"/>
  <c r="AF960" i="1" s="1"/>
  <c r="U960" i="1"/>
  <c r="AF961" i="1"/>
  <c r="AG961" i="1" s="1"/>
  <c r="AH961" i="1" s="1"/>
  <c r="AH999" i="1"/>
  <c r="AF672" i="1"/>
  <c r="AG672" i="1"/>
  <c r="AH672" i="1" s="1"/>
  <c r="AF688" i="1"/>
  <c r="AG688" i="1" s="1"/>
  <c r="AH688" i="1" s="1"/>
  <c r="AF704" i="1"/>
  <c r="AG704" i="1"/>
  <c r="AH704" i="1" s="1"/>
  <c r="AF720" i="1"/>
  <c r="AH720" i="1"/>
  <c r="AB891" i="1"/>
  <c r="AB899" i="1"/>
  <c r="AB911" i="1"/>
  <c r="AB915" i="1"/>
  <c r="AB919" i="1"/>
  <c r="AB927" i="1"/>
  <c r="AB943" i="1"/>
  <c r="AB947" i="1"/>
  <c r="AB951" i="1"/>
  <c r="AB955" i="1"/>
  <c r="AB959" i="1"/>
  <c r="AC880" i="1"/>
  <c r="AD880" i="1" s="1"/>
  <c r="AF880" i="1" s="1"/>
  <c r="U880" i="1"/>
  <c r="AC887" i="1"/>
  <c r="AD887" i="1"/>
  <c r="U887" i="1"/>
  <c r="AC889" i="1"/>
  <c r="AD889" i="1" s="1"/>
  <c r="U889" i="1"/>
  <c r="AC895" i="1"/>
  <c r="AD895" i="1"/>
  <c r="U895" i="1"/>
  <c r="AC902" i="1"/>
  <c r="AD902" i="1"/>
  <c r="AF902" i="1" s="1"/>
  <c r="U902" i="1"/>
  <c r="AC907" i="1"/>
  <c r="AD907" i="1" s="1"/>
  <c r="U907" i="1"/>
  <c r="AC913" i="1"/>
  <c r="AD913" i="1"/>
  <c r="U913" i="1"/>
  <c r="AC916" i="1"/>
  <c r="AD916" i="1" s="1"/>
  <c r="AF916" i="1" s="1"/>
  <c r="U916" i="1"/>
  <c r="AC918" i="1"/>
  <c r="AD918" i="1"/>
  <c r="U918" i="1"/>
  <c r="AC924" i="1"/>
  <c r="AD924" i="1"/>
  <c r="U924" i="1"/>
  <c r="AC934" i="1"/>
  <c r="AD934" i="1" s="1"/>
  <c r="AF934" i="1" s="1"/>
  <c r="U934" i="1"/>
  <c r="AC939" i="1"/>
  <c r="AD939" i="1"/>
  <c r="AF939" i="1" s="1"/>
  <c r="U939" i="1"/>
  <c r="AC946" i="1"/>
  <c r="AD946" i="1" s="1"/>
  <c r="U946" i="1"/>
  <c r="AC950" i="1"/>
  <c r="AD950" i="1" s="1"/>
  <c r="U950" i="1"/>
  <c r="AC952" i="1"/>
  <c r="AD952" i="1" s="1"/>
  <c r="AF952" i="1" s="1"/>
  <c r="U952" i="1"/>
  <c r="U954" i="1"/>
  <c r="AC956" i="1"/>
  <c r="AD956" i="1" s="1"/>
  <c r="U956" i="1"/>
  <c r="AC958" i="1"/>
  <c r="AD958" i="1"/>
  <c r="AG958" i="1" s="1"/>
  <c r="U958" i="1"/>
  <c r="AC806" i="1"/>
  <c r="AD806" i="1" s="1"/>
  <c r="U806" i="1"/>
  <c r="AG964" i="1"/>
  <c r="AH964" i="1" s="1"/>
  <c r="AF994" i="1"/>
  <c r="AG994" i="1"/>
  <c r="AH994" i="1" s="1"/>
  <c r="AF668" i="1"/>
  <c r="AF700" i="1"/>
  <c r="AF716" i="1"/>
  <c r="AG716" i="1"/>
  <c r="AH716" i="1" s="1"/>
  <c r="AF969" i="1"/>
  <c r="AG969" i="1" s="1"/>
  <c r="AH969" i="1" s="1"/>
  <c r="AG976" i="1"/>
  <c r="AH976" i="1" s="1"/>
  <c r="AF993" i="1"/>
  <c r="AG993" i="1" s="1"/>
  <c r="AH993" i="1" s="1"/>
  <c r="AF640" i="1"/>
  <c r="AG640" i="1" s="1"/>
  <c r="AH640" i="1" s="1"/>
  <c r="AF663" i="1"/>
  <c r="AG663" i="1"/>
  <c r="AH663" i="1" s="1"/>
  <c r="AG627" i="1"/>
  <c r="AH627" i="1"/>
  <c r="AF607" i="1"/>
  <c r="AG607" i="1" s="1"/>
  <c r="AH607" i="1" s="1"/>
  <c r="AF942" i="1"/>
  <c r="AF927" i="1"/>
  <c r="AG821" i="1"/>
  <c r="AH821" i="1" s="1"/>
  <c r="AG591" i="1"/>
  <c r="AH591" i="1" s="1"/>
  <c r="AF798" i="1"/>
  <c r="AF890" i="1"/>
  <c r="AG871" i="1"/>
  <c r="AH871" i="1" s="1"/>
  <c r="AF843" i="1"/>
  <c r="AF835" i="1"/>
  <c r="AG823" i="1"/>
  <c r="AH823" i="1" s="1"/>
  <c r="AF791" i="1"/>
  <c r="AG791" i="1" s="1"/>
  <c r="AH791" i="1" s="1"/>
  <c r="AF958" i="1"/>
  <c r="AH958" i="1"/>
  <c r="AF924" i="1"/>
  <c r="AG924" i="1" s="1"/>
  <c r="AH924" i="1"/>
  <c r="AF918" i="1"/>
  <c r="AG918" i="1"/>
  <c r="AH918" i="1" s="1"/>
  <c r="AG902" i="1"/>
  <c r="AH902" i="1" s="1"/>
  <c r="AF641" i="1"/>
  <c r="AG641" i="1"/>
  <c r="AH641" i="1" s="1"/>
  <c r="AF814" i="1"/>
  <c r="AG814" i="1" s="1"/>
  <c r="AH814" i="1" s="1"/>
  <c r="AF905" i="1"/>
  <c r="AF881" i="1"/>
  <c r="AF876" i="1"/>
  <c r="AG876" i="1"/>
  <c r="AH876" i="1" s="1"/>
  <c r="AF872" i="1"/>
  <c r="AG872" i="1"/>
  <c r="AH872" i="1" s="1"/>
  <c r="AF860" i="1"/>
  <c r="AG860" i="1" s="1"/>
  <c r="AH860" i="1" s="1"/>
  <c r="AF856" i="1"/>
  <c r="AG856" i="1" s="1"/>
  <c r="AH856" i="1" s="1"/>
  <c r="AF848" i="1"/>
  <c r="AG836" i="1"/>
  <c r="AH836" i="1" s="1"/>
  <c r="AF828" i="1"/>
  <c r="AF795" i="1"/>
  <c r="AF816" i="1"/>
  <c r="AG816" i="1"/>
  <c r="AH816" i="1" s="1"/>
  <c r="AF800" i="1"/>
  <c r="AG800" i="1"/>
  <c r="AH800" i="1" s="1"/>
  <c r="AG940" i="1"/>
  <c r="AH940" i="1" s="1"/>
  <c r="AF857" i="1"/>
  <c r="AH857" i="1"/>
  <c r="AF845" i="1"/>
  <c r="AG845" i="1"/>
  <c r="AH845" i="1" s="1"/>
  <c r="AF957" i="1"/>
  <c r="AG957" i="1" s="1"/>
  <c r="AH957" i="1" s="1"/>
  <c r="AF932" i="1"/>
  <c r="AG932" i="1"/>
  <c r="AH932" i="1" s="1"/>
  <c r="AF944" i="1"/>
  <c r="AG944" i="1" s="1"/>
  <c r="AH944" i="1" s="1"/>
  <c r="AF884" i="1"/>
  <c r="AG884" i="1" s="1"/>
  <c r="AH884" i="1" s="1"/>
  <c r="AF590" i="1"/>
  <c r="AG590" i="1" s="1"/>
  <c r="AH590" i="1" s="1"/>
  <c r="AF869" i="1"/>
  <c r="AG853" i="1"/>
  <c r="AH853" i="1"/>
  <c r="AF796" i="1"/>
  <c r="AG948" i="1"/>
  <c r="AH948" i="1" s="1"/>
  <c r="AF917" i="1"/>
  <c r="AG917" i="1" s="1"/>
  <c r="AH917" i="1"/>
  <c r="AF885" i="1"/>
  <c r="AG885" i="1"/>
  <c r="AH885" i="1" s="1"/>
  <c r="AF817" i="1"/>
  <c r="AG817" i="1" s="1"/>
  <c r="AH817" i="1" s="1"/>
  <c r="AF956" i="1"/>
  <c r="AG956" i="1" s="1"/>
  <c r="AH956" i="1"/>
  <c r="AG934" i="1"/>
  <c r="AH934" i="1" s="1"/>
  <c r="AG916" i="1"/>
  <c r="AH916" i="1" s="1"/>
  <c r="AF907" i="1"/>
  <c r="AF889" i="1"/>
  <c r="AG889" i="1" s="1"/>
  <c r="AH889" i="1" s="1"/>
  <c r="AG880" i="1"/>
  <c r="AH880" i="1" s="1"/>
  <c r="AH579" i="1"/>
  <c r="AF625" i="1"/>
  <c r="AG625" i="1" s="1"/>
  <c r="AH625" i="1" s="1"/>
  <c r="AF822" i="1"/>
  <c r="AG822" i="1" s="1"/>
  <c r="AH822" i="1" s="1"/>
  <c r="AF901" i="1"/>
  <c r="AG901" i="1"/>
  <c r="AH901" i="1" s="1"/>
  <c r="AF883" i="1"/>
  <c r="AF874" i="1"/>
  <c r="AG874" i="1" s="1"/>
  <c r="AH874" i="1" s="1"/>
  <c r="AF862" i="1"/>
  <c r="AF858" i="1"/>
  <c r="AG854" i="1"/>
  <c r="AH854" i="1" s="1"/>
  <c r="AF850" i="1"/>
  <c r="AF842" i="1"/>
  <c r="AG842" i="1" s="1"/>
  <c r="AH842" i="1" s="1"/>
  <c r="AG838" i="1"/>
  <c r="AH838" i="1" s="1"/>
  <c r="AF834" i="1"/>
  <c r="AG834" i="1" s="1"/>
  <c r="AH834" i="1" s="1"/>
  <c r="AF830" i="1"/>
  <c r="AF826" i="1"/>
  <c r="AG826" i="1" s="1"/>
  <c r="AH826" i="1" s="1"/>
  <c r="AF803" i="1"/>
  <c r="AG803" i="1" s="1"/>
  <c r="AH803" i="1"/>
  <c r="AF792" i="1"/>
  <c r="AG960" i="1"/>
  <c r="AH960" i="1" s="1"/>
  <c r="AF900" i="1"/>
  <c r="AG797" i="1"/>
  <c r="AH797" i="1"/>
  <c r="AF649" i="1"/>
  <c r="AF877" i="1"/>
  <c r="AG877" i="1" s="1"/>
  <c r="AH877" i="1"/>
  <c r="AF837" i="1"/>
  <c r="AG837" i="1" s="1"/>
  <c r="AH837" i="1"/>
  <c r="AF921" i="1"/>
  <c r="AG910" i="1"/>
  <c r="AH910" i="1" s="1"/>
  <c r="AF891" i="1"/>
  <c r="AF938" i="1"/>
  <c r="AG938" i="1" s="1"/>
  <c r="AH938" i="1"/>
  <c r="AG922" i="1"/>
  <c r="AH922" i="1" s="1"/>
  <c r="AF805" i="1"/>
  <c r="AG805" i="1"/>
  <c r="AH805" i="1"/>
  <c r="AF665" i="1"/>
  <c r="AF875" i="1"/>
  <c r="AG875" i="1"/>
  <c r="AH875" i="1" s="1"/>
  <c r="AF851" i="1"/>
  <c r="AF839" i="1"/>
  <c r="AF827" i="1"/>
  <c r="AG827" i="1" s="1"/>
  <c r="AH827" i="1" s="1"/>
  <c r="AF919" i="1"/>
  <c r="AG919" i="1"/>
  <c r="AH919" i="1" s="1"/>
  <c r="AG906" i="1"/>
  <c r="AH906" i="1"/>
  <c r="AF893" i="1"/>
  <c r="AF790" i="1"/>
  <c r="AG790" i="1" s="1"/>
  <c r="AH790" i="1" s="1"/>
  <c r="AG947" i="1"/>
  <c r="AH947" i="1" s="1"/>
  <c r="AF930" i="1"/>
  <c r="AG925" i="1"/>
  <c r="AH925" i="1" s="1"/>
  <c r="AF912" i="1"/>
  <c r="AF886" i="1"/>
  <c r="AG886" i="1"/>
  <c r="AH886" i="1" s="1"/>
  <c r="AG809" i="1"/>
  <c r="AH809" i="1" s="1"/>
  <c r="V104" i="1"/>
  <c r="V256" i="1"/>
  <c r="V255" i="1"/>
  <c r="T251" i="1"/>
  <c r="U251" i="1"/>
  <c r="T187" i="1"/>
  <c r="V152" i="1"/>
  <c r="V33" i="1"/>
  <c r="T55" i="1"/>
  <c r="R194" i="1"/>
  <c r="S194" i="1"/>
  <c r="R19" i="1"/>
  <c r="S19" i="1"/>
  <c r="T424" i="1"/>
  <c r="AE41" i="1"/>
  <c r="AA41" i="1"/>
  <c r="V501" i="1"/>
  <c r="V468" i="1"/>
  <c r="T410" i="1"/>
  <c r="U410" i="1" s="1"/>
  <c r="V266" i="1"/>
  <c r="AE236" i="1"/>
  <c r="T466" i="1"/>
  <c r="V483" i="1"/>
  <c r="V280" i="1"/>
  <c r="AA34" i="1"/>
  <c r="AA33" i="1"/>
  <c r="AA246" i="1"/>
  <c r="AB246" i="1" s="1"/>
  <c r="AE250" i="1"/>
  <c r="V140" i="1"/>
  <c r="T95" i="1"/>
  <c r="U95" i="1"/>
  <c r="AA234" i="1"/>
  <c r="AA233" i="1"/>
  <c r="AA206" i="1"/>
  <c r="AA32" i="1"/>
  <c r="R534" i="1"/>
  <c r="S534" i="1"/>
  <c r="R516" i="1"/>
  <c r="S516" i="1"/>
  <c r="R508" i="1"/>
  <c r="S508" i="1"/>
  <c r="T504" i="1"/>
  <c r="R502" i="1"/>
  <c r="S502" i="1" s="1"/>
  <c r="T499" i="1"/>
  <c r="R494" i="1"/>
  <c r="S494" i="1" s="1"/>
  <c r="R487" i="1"/>
  <c r="S487" i="1" s="1"/>
  <c r="T485" i="1"/>
  <c r="AC485" i="1" s="1"/>
  <c r="U485" i="1"/>
  <c r="R484" i="1"/>
  <c r="S484" i="1" s="1"/>
  <c r="R440" i="1"/>
  <c r="S440" i="1" s="1"/>
  <c r="T437" i="1"/>
  <c r="T411" i="1"/>
  <c r="U411" i="1"/>
  <c r="T288" i="1"/>
  <c r="AC288" i="1" s="1"/>
  <c r="T280" i="1"/>
  <c r="U280" i="1"/>
  <c r="T268" i="1"/>
  <c r="U268" i="1"/>
  <c r="T256" i="1"/>
  <c r="R226" i="1"/>
  <c r="S226" i="1"/>
  <c r="AA213" i="1"/>
  <c r="T140" i="1"/>
  <c r="R529" i="1"/>
  <c r="S529" i="1" s="1"/>
  <c r="T518" i="1"/>
  <c r="R504" i="1"/>
  <c r="S504" i="1"/>
  <c r="R503" i="1"/>
  <c r="S503" i="1"/>
  <c r="R466" i="1"/>
  <c r="S466" i="1"/>
  <c r="R458" i="1"/>
  <c r="S458" i="1"/>
  <c r="R429" i="1"/>
  <c r="S429" i="1"/>
  <c r="R415" i="1"/>
  <c r="S415" i="1"/>
  <c r="R228" i="1"/>
  <c r="S228" i="1"/>
  <c r="R188" i="1"/>
  <c r="S188" i="1"/>
  <c r="R68" i="1"/>
  <c r="S68" i="1"/>
  <c r="R56" i="1"/>
  <c r="S56" i="1"/>
  <c r="R52" i="1"/>
  <c r="S52" i="1"/>
  <c r="R450" i="1"/>
  <c r="S450" i="1"/>
  <c r="R403" i="1"/>
  <c r="S403" i="1"/>
  <c r="R393" i="1"/>
  <c r="S393" i="1"/>
  <c r="R189" i="1"/>
  <c r="S189" i="1"/>
  <c r="R161" i="1"/>
  <c r="S161" i="1"/>
  <c r="R49" i="1"/>
  <c r="S49" i="1"/>
  <c r="T428" i="1"/>
  <c r="U428" i="1"/>
  <c r="T500" i="1"/>
  <c r="U500" i="1"/>
  <c r="T389" i="1"/>
  <c r="U389" i="1"/>
  <c r="V473" i="1"/>
  <c r="T473" i="1"/>
  <c r="V408" i="1"/>
  <c r="T475" i="1"/>
  <c r="U475" i="1"/>
  <c r="V475" i="1"/>
  <c r="V467" i="1"/>
  <c r="T467" i="1"/>
  <c r="U467" i="1"/>
  <c r="T438" i="1"/>
  <c r="U438" i="1"/>
  <c r="R532" i="1"/>
  <c r="S532" i="1"/>
  <c r="T529" i="1"/>
  <c r="U529" i="1"/>
  <c r="R525" i="1"/>
  <c r="S525" i="1"/>
  <c r="R515" i="1"/>
  <c r="S515" i="1"/>
  <c r="R454" i="1"/>
  <c r="S454" i="1"/>
  <c r="R453" i="1"/>
  <c r="S453" i="1"/>
  <c r="R449" i="1"/>
  <c r="S449" i="1"/>
  <c r="R448" i="1"/>
  <c r="S448" i="1"/>
  <c r="R435" i="1"/>
  <c r="S435" i="1"/>
  <c r="R379" i="1"/>
  <c r="S379" i="1"/>
  <c r="T373" i="1"/>
  <c r="T369" i="1"/>
  <c r="T345" i="1"/>
  <c r="U345" i="1" s="1"/>
  <c r="T341" i="1"/>
  <c r="U341" i="1" s="1"/>
  <c r="T301" i="1"/>
  <c r="U301" i="1" s="1"/>
  <c r="T285" i="1"/>
  <c r="U285" i="1"/>
  <c r="R275" i="1"/>
  <c r="S275" i="1" s="1"/>
  <c r="T261" i="1"/>
  <c r="R255" i="1"/>
  <c r="S255" i="1"/>
  <c r="R251" i="1"/>
  <c r="S251" i="1"/>
  <c r="T229" i="1"/>
  <c r="AC229" i="1" s="1"/>
  <c r="AD229" i="1" s="1"/>
  <c r="AF229" i="1" s="1"/>
  <c r="U229" i="1"/>
  <c r="T189" i="1"/>
  <c r="R175" i="1"/>
  <c r="S175" i="1" s="1"/>
  <c r="T161" i="1"/>
  <c r="U161" i="1" s="1"/>
  <c r="R156" i="1"/>
  <c r="S156" i="1" s="1"/>
  <c r="T153" i="1"/>
  <c r="U153" i="1" s="1"/>
  <c r="R151" i="1"/>
  <c r="S151" i="1" s="1"/>
  <c r="T145" i="1"/>
  <c r="U145" i="1" s="1"/>
  <c r="R144" i="1"/>
  <c r="S144" i="1"/>
  <c r="R136" i="1"/>
  <c r="S136" i="1" s="1"/>
  <c r="T133" i="1"/>
  <c r="T117" i="1"/>
  <c r="U117" i="1" s="1"/>
  <c r="R107" i="1"/>
  <c r="S107" i="1"/>
  <c r="R103" i="1"/>
  <c r="S103" i="1" s="1"/>
  <c r="T101" i="1"/>
  <c r="T93" i="1"/>
  <c r="U93" i="1" s="1"/>
  <c r="T81" i="1"/>
  <c r="U81" i="1"/>
  <c r="R75" i="1"/>
  <c r="S75" i="1" s="1"/>
  <c r="R71" i="1"/>
  <c r="S71" i="1" s="1"/>
  <c r="T69" i="1"/>
  <c r="U69" i="1" s="1"/>
  <c r="R67" i="1"/>
  <c r="S67" i="1" s="1"/>
  <c r="R64" i="1"/>
  <c r="S64" i="1" s="1"/>
  <c r="R63" i="1"/>
  <c r="S63" i="1" s="1"/>
  <c r="R59" i="1"/>
  <c r="S59" i="1" s="1"/>
  <c r="R47" i="1"/>
  <c r="S47" i="1"/>
  <c r="T45" i="1"/>
  <c r="R43" i="1"/>
  <c r="S43" i="1" s="1"/>
  <c r="R39" i="1"/>
  <c r="S39" i="1" s="1"/>
  <c r="T37" i="1"/>
  <c r="T33" i="1"/>
  <c r="U33" i="1" s="1"/>
  <c r="R15" i="1"/>
  <c r="S15" i="1" s="1"/>
  <c r="R535" i="1"/>
  <c r="S535" i="1" s="1"/>
  <c r="R526" i="1"/>
  <c r="S526" i="1" s="1"/>
  <c r="AA453" i="1"/>
  <c r="T443" i="1"/>
  <c r="T439" i="1"/>
  <c r="R437" i="1"/>
  <c r="S437" i="1" s="1"/>
  <c r="T434" i="1"/>
  <c r="U434" i="1"/>
  <c r="AA433" i="1"/>
  <c r="AB433" i="1" s="1"/>
  <c r="AC433" i="1" s="1"/>
  <c r="AD433" i="1" s="1"/>
  <c r="T426" i="1"/>
  <c r="U426" i="1"/>
  <c r="AA425" i="1"/>
  <c r="R423" i="1"/>
  <c r="S423" i="1" s="1"/>
  <c r="T421" i="1"/>
  <c r="AA419" i="1"/>
  <c r="R416" i="1"/>
  <c r="S416" i="1"/>
  <c r="T413" i="1"/>
  <c r="U413" i="1"/>
  <c r="AA412" i="1"/>
  <c r="AA408" i="1"/>
  <c r="AB408" i="1" s="1"/>
  <c r="AC408" i="1" s="1"/>
  <c r="AD408" i="1" s="1"/>
  <c r="T405" i="1"/>
  <c r="U405" i="1"/>
  <c r="AA404" i="1"/>
  <c r="AA403" i="1"/>
  <c r="AA399" i="1"/>
  <c r="AA398" i="1"/>
  <c r="AA394" i="1"/>
  <c r="AA393" i="1"/>
  <c r="AA389" i="1"/>
  <c r="R388" i="1"/>
  <c r="S388" i="1" s="1"/>
  <c r="AA381" i="1"/>
  <c r="AB381" i="1" s="1"/>
  <c r="AC381" i="1" s="1"/>
  <c r="R380" i="1"/>
  <c r="S380" i="1" s="1"/>
  <c r="AA253" i="1"/>
  <c r="AA201" i="1"/>
  <c r="AA197" i="1"/>
  <c r="AA125" i="1"/>
  <c r="AA123" i="1"/>
  <c r="AA89" i="1"/>
  <c r="AA75" i="1"/>
  <c r="AA65" i="1"/>
  <c r="AA57" i="1"/>
  <c r="AA51" i="1"/>
  <c r="R16" i="1"/>
  <c r="S16" i="1"/>
  <c r="T530" i="1"/>
  <c r="U530" i="1"/>
  <c r="AB529" i="1"/>
  <c r="AC529" i="1"/>
  <c r="AD529" i="1" s="1"/>
  <c r="AF529" i="1" s="1"/>
  <c r="R528" i="1"/>
  <c r="S528" i="1" s="1"/>
  <c r="R527" i="1"/>
  <c r="S527" i="1" s="1"/>
  <c r="R491" i="1"/>
  <c r="S491" i="1"/>
  <c r="R490" i="1"/>
  <c r="S490" i="1" s="1"/>
  <c r="T516" i="1"/>
  <c r="T478" i="1"/>
  <c r="U478" i="1"/>
  <c r="T457" i="1"/>
  <c r="U457" i="1"/>
  <c r="T464" i="1"/>
  <c r="AB464" i="1" s="1"/>
  <c r="U464" i="1"/>
  <c r="AA535" i="1"/>
  <c r="T534" i="1"/>
  <c r="U534" i="1" s="1"/>
  <c r="T531" i="1"/>
  <c r="U531" i="1" s="1"/>
  <c r="R530" i="1"/>
  <c r="S530" i="1"/>
  <c r="R524" i="1"/>
  <c r="S524" i="1" s="1"/>
  <c r="R519" i="1"/>
  <c r="S519" i="1" s="1"/>
  <c r="R514" i="1"/>
  <c r="S514" i="1" s="1"/>
  <c r="R513" i="1"/>
  <c r="S513" i="1" s="1"/>
  <c r="R510" i="1"/>
  <c r="S510" i="1" s="1"/>
  <c r="T508" i="1"/>
  <c r="U508" i="1" s="1"/>
  <c r="R507" i="1"/>
  <c r="S507" i="1" s="1"/>
  <c r="R497" i="1"/>
  <c r="S497" i="1"/>
  <c r="AA493" i="1"/>
  <c r="R493" i="1"/>
  <c r="S493" i="1"/>
  <c r="R486" i="1"/>
  <c r="S486" i="1"/>
  <c r="T480" i="1"/>
  <c r="U480" i="1"/>
  <c r="AA478" i="1"/>
  <c r="AB478" i="1" s="1"/>
  <c r="R478" i="1"/>
  <c r="S478" i="1" s="1"/>
  <c r="R477" i="1"/>
  <c r="S477" i="1" s="1"/>
  <c r="R474" i="1"/>
  <c r="S474" i="1" s="1"/>
  <c r="R471" i="1"/>
  <c r="S471" i="1" s="1"/>
  <c r="R470" i="1"/>
  <c r="S470" i="1" s="1"/>
  <c r="R469" i="1"/>
  <c r="S469" i="1" s="1"/>
  <c r="R467" i="1"/>
  <c r="S467" i="1" s="1"/>
  <c r="R459" i="1"/>
  <c r="S459" i="1"/>
  <c r="T458" i="1"/>
  <c r="AB458" i="1" s="1"/>
  <c r="R434" i="1"/>
  <c r="S434" i="1"/>
  <c r="AA430" i="1"/>
  <c r="R425" i="1"/>
  <c r="S425" i="1" s="1"/>
  <c r="R421" i="1"/>
  <c r="S421" i="1" s="1"/>
  <c r="R420" i="1"/>
  <c r="S420" i="1" s="1"/>
  <c r="R419" i="1"/>
  <c r="S419" i="1" s="1"/>
  <c r="R413" i="1"/>
  <c r="S413" i="1" s="1"/>
  <c r="R409" i="1"/>
  <c r="S409" i="1"/>
  <c r="U468" i="1"/>
  <c r="T419" i="1"/>
  <c r="AB419" i="1"/>
  <c r="AC419" i="1" s="1"/>
  <c r="AD419" i="1" s="1"/>
  <c r="AF419" i="1" s="1"/>
  <c r="AA222" i="1"/>
  <c r="V488" i="1"/>
  <c r="T488" i="1"/>
  <c r="AC488" i="1" s="1"/>
  <c r="AD488" i="1" s="1"/>
  <c r="V452" i="1"/>
  <c r="T452" i="1"/>
  <c r="T298" i="1"/>
  <c r="U298" i="1" s="1"/>
  <c r="V298" i="1"/>
  <c r="V254" i="1"/>
  <c r="T254" i="1"/>
  <c r="U254" i="1" s="1"/>
  <c r="V218" i="1"/>
  <c r="T218" i="1"/>
  <c r="U218" i="1"/>
  <c r="V535" i="1"/>
  <c r="T535" i="1"/>
  <c r="AA59" i="1"/>
  <c r="AB59" i="1" s="1"/>
  <c r="AC59" i="1" s="1"/>
  <c r="AD59" i="1" s="1"/>
  <c r="T71" i="1"/>
  <c r="U71" i="1" s="1"/>
  <c r="T191" i="1"/>
  <c r="T474" i="1"/>
  <c r="U474" i="1" s="1"/>
  <c r="V486" i="1"/>
  <c r="T486" i="1"/>
  <c r="U486" i="1"/>
  <c r="R483" i="1"/>
  <c r="S483" i="1"/>
  <c r="T481" i="1"/>
  <c r="AA471" i="1"/>
  <c r="AA468" i="1"/>
  <c r="AB468" i="1" s="1"/>
  <c r="AC468" i="1" s="1"/>
  <c r="AD468" i="1" s="1"/>
  <c r="AA467" i="1"/>
  <c r="AB467" i="1" s="1"/>
  <c r="AC467" i="1" s="1"/>
  <c r="AD467" i="1" s="1"/>
  <c r="T440" i="1"/>
  <c r="U440" i="1"/>
  <c r="R433" i="1"/>
  <c r="S433" i="1"/>
  <c r="R418" i="1"/>
  <c r="S418" i="1"/>
  <c r="AA416" i="1"/>
  <c r="T415" i="1"/>
  <c r="U415" i="1" s="1"/>
  <c r="AA414" i="1"/>
  <c r="AB414" i="1" s="1"/>
  <c r="AC414" i="1" s="1"/>
  <c r="AD414" i="1" s="1"/>
  <c r="R537" i="1"/>
  <c r="S537" i="1" s="1"/>
  <c r="V512" i="1"/>
  <c r="T512" i="1"/>
  <c r="U512" i="1" s="1"/>
  <c r="R492" i="1"/>
  <c r="S492" i="1"/>
  <c r="V491" i="1"/>
  <c r="T491" i="1"/>
  <c r="U491" i="1" s="1"/>
  <c r="R456" i="1"/>
  <c r="S456" i="1" s="1"/>
  <c r="AA175" i="1"/>
  <c r="T267" i="1"/>
  <c r="U267" i="1" s="1"/>
  <c r="T454" i="1"/>
  <c r="U454" i="1" s="1"/>
  <c r="T471" i="1"/>
  <c r="T444" i="1"/>
  <c r="U444" i="1" s="1"/>
  <c r="V511" i="1"/>
  <c r="T511" i="1"/>
  <c r="AC511" i="1"/>
  <c r="AD511" i="1" s="1"/>
  <c r="T496" i="1"/>
  <c r="U496" i="1"/>
  <c r="T123" i="1"/>
  <c r="U123" i="1"/>
  <c r="T75" i="1"/>
  <c r="AB75" i="1"/>
  <c r="T87" i="1"/>
  <c r="U87" i="1"/>
  <c r="AB503" i="1"/>
  <c r="AC503" i="1"/>
  <c r="AD503" i="1" s="1"/>
  <c r="T509" i="1"/>
  <c r="AB509" i="1"/>
  <c r="R536" i="1"/>
  <c r="S536" i="1"/>
  <c r="V533" i="1"/>
  <c r="T533" i="1"/>
  <c r="V532" i="1"/>
  <c r="T532" i="1"/>
  <c r="U532" i="1"/>
  <c r="AA485" i="1"/>
  <c r="AB485" i="1" s="1"/>
  <c r="AD485" i="1"/>
  <c r="AF485" i="1" s="1"/>
  <c r="V446" i="1"/>
  <c r="T446" i="1"/>
  <c r="U446" i="1" s="1"/>
  <c r="T20" i="1"/>
  <c r="R531" i="1"/>
  <c r="S531" i="1" s="1"/>
  <c r="R522" i="1"/>
  <c r="S522" i="1"/>
  <c r="T521" i="1"/>
  <c r="U521" i="1"/>
  <c r="R520" i="1"/>
  <c r="S520" i="1"/>
  <c r="R518" i="1"/>
  <c r="S518" i="1" s="1"/>
  <c r="R512" i="1"/>
  <c r="S512" i="1"/>
  <c r="T510" i="1"/>
  <c r="T506" i="1"/>
  <c r="U506" i="1" s="1"/>
  <c r="T501" i="1"/>
  <c r="T492" i="1"/>
  <c r="T477" i="1"/>
  <c r="U477" i="1"/>
  <c r="AA474" i="1"/>
  <c r="AA469" i="1"/>
  <c r="AA460" i="1"/>
  <c r="AA452" i="1"/>
  <c r="R451" i="1"/>
  <c r="S451" i="1"/>
  <c r="R444" i="1"/>
  <c r="S444" i="1"/>
  <c r="T441" i="1"/>
  <c r="U441" i="1"/>
  <c r="AA420" i="1"/>
  <c r="R414" i="1"/>
  <c r="S414" i="1" s="1"/>
  <c r="R410" i="1"/>
  <c r="S410" i="1" s="1"/>
  <c r="R399" i="1"/>
  <c r="S399" i="1" s="1"/>
  <c r="R386" i="1"/>
  <c r="S386" i="1" s="1"/>
  <c r="R382" i="1"/>
  <c r="S382" i="1"/>
  <c r="T375" i="1"/>
  <c r="R373" i="1"/>
  <c r="S373" i="1" s="1"/>
  <c r="R125" i="1"/>
  <c r="S125" i="1" s="1"/>
  <c r="R29" i="1"/>
  <c r="S29" i="1" s="1"/>
  <c r="R21" i="1"/>
  <c r="S21" i="1" s="1"/>
  <c r="R17" i="1"/>
  <c r="S17" i="1" s="1"/>
  <c r="R13" i="1"/>
  <c r="S13" i="1" s="1"/>
  <c r="R533" i="1"/>
  <c r="S533" i="1"/>
  <c r="T526" i="1"/>
  <c r="U526" i="1" s="1"/>
  <c r="R501" i="1"/>
  <c r="S501" i="1" s="1"/>
  <c r="R496" i="1"/>
  <c r="S496" i="1" s="1"/>
  <c r="R495" i="1"/>
  <c r="S495" i="1" s="1"/>
  <c r="T493" i="1"/>
  <c r="T483" i="1"/>
  <c r="AA482" i="1"/>
  <c r="AA477" i="1"/>
  <c r="AA447" i="1"/>
  <c r="AB447" i="1" s="1"/>
  <c r="AC447" i="1" s="1"/>
  <c r="AA437" i="1"/>
  <c r="AB437" i="1"/>
  <c r="AA411" i="1"/>
  <c r="R411" i="1"/>
  <c r="S411" i="1" s="1"/>
  <c r="AA392" i="1"/>
  <c r="AA191" i="1"/>
  <c r="AA167" i="1"/>
  <c r="AA119" i="1"/>
  <c r="AA91" i="1"/>
  <c r="AA67" i="1"/>
  <c r="AB67" i="1"/>
  <c r="AC67" i="1" s="1"/>
  <c r="AD67" i="1" s="1"/>
  <c r="AA55" i="1"/>
  <c r="R54" i="1"/>
  <c r="S54" i="1" s="1"/>
  <c r="AA49" i="1"/>
  <c r="T194" i="1"/>
  <c r="U194" i="1"/>
  <c r="V194" i="1"/>
  <c r="AA106" i="1"/>
  <c r="AA82" i="1"/>
  <c r="AA50" i="1"/>
  <c r="AB50" i="1" s="1"/>
  <c r="V250" i="1"/>
  <c r="T130" i="1"/>
  <c r="T416" i="1"/>
  <c r="T482" i="1"/>
  <c r="U482" i="1"/>
  <c r="V495" i="1"/>
  <c r="T495" i="1"/>
  <c r="R479" i="1"/>
  <c r="S479" i="1" s="1"/>
  <c r="AA455" i="1"/>
  <c r="R455" i="1"/>
  <c r="S455" i="1"/>
  <c r="AA449" i="1"/>
  <c r="T448" i="1"/>
  <c r="T442" i="1"/>
  <c r="U442" i="1"/>
  <c r="AA441" i="1"/>
  <c r="AA440" i="1"/>
  <c r="T433" i="1"/>
  <c r="U433" i="1"/>
  <c r="T431" i="1"/>
  <c r="U431" i="1"/>
  <c r="V431" i="1"/>
  <c r="T429" i="1"/>
  <c r="AA427" i="1"/>
  <c r="AB427" i="1"/>
  <c r="AC427" i="1" s="1"/>
  <c r="AD427" i="1" s="1"/>
  <c r="AA418" i="1"/>
  <c r="V476" i="1"/>
  <c r="T476" i="1"/>
  <c r="AB476" i="1" s="1"/>
  <c r="T158" i="1"/>
  <c r="V158" i="1"/>
  <c r="AA70" i="1"/>
  <c r="T487" i="1"/>
  <c r="U487" i="1" s="1"/>
  <c r="T242" i="1"/>
  <c r="U242" i="1"/>
  <c r="T498" i="1"/>
  <c r="U498" i="1"/>
  <c r="T489" i="1"/>
  <c r="U489" i="1"/>
  <c r="AA496" i="1"/>
  <c r="AC474" i="1"/>
  <c r="AD474" i="1" s="1"/>
  <c r="V470" i="1"/>
  <c r="T470" i="1"/>
  <c r="U470" i="1"/>
  <c r="V460" i="1"/>
  <c r="T460" i="1"/>
  <c r="V118" i="1"/>
  <c r="T118" i="1"/>
  <c r="U118" i="1"/>
  <c r="AA66" i="1"/>
  <c r="T494" i="1"/>
  <c r="U494" i="1"/>
  <c r="T417" i="1"/>
  <c r="AA461" i="1"/>
  <c r="T450" i="1"/>
  <c r="T459" i="1"/>
  <c r="R473" i="1"/>
  <c r="S473" i="1" s="1"/>
  <c r="R465" i="1"/>
  <c r="S465" i="1" s="1"/>
  <c r="R464" i="1"/>
  <c r="S464" i="1" s="1"/>
  <c r="R461" i="1"/>
  <c r="S461" i="1" s="1"/>
  <c r="AA456" i="1"/>
  <c r="AB456" i="1" s="1"/>
  <c r="AC456" i="1" s="1"/>
  <c r="AD456" i="1"/>
  <c r="AA450" i="1"/>
  <c r="AB450" i="1" s="1"/>
  <c r="R443" i="1"/>
  <c r="S443" i="1"/>
  <c r="AA436" i="1"/>
  <c r="AA434" i="1"/>
  <c r="AB434" i="1"/>
  <c r="AC434" i="1"/>
  <c r="AD434" i="1"/>
  <c r="AA432" i="1"/>
  <c r="AA431" i="1"/>
  <c r="AB431" i="1" s="1"/>
  <c r="AC431" i="1" s="1"/>
  <c r="AD431" i="1" s="1"/>
  <c r="V420" i="1"/>
  <c r="T420" i="1"/>
  <c r="U420" i="1" s="1"/>
  <c r="AB411" i="1"/>
  <c r="AC411" i="1"/>
  <c r="AD411" i="1" s="1"/>
  <c r="R499" i="1"/>
  <c r="S499" i="1" s="1"/>
  <c r="AA475" i="1"/>
  <c r="R426" i="1"/>
  <c r="S426" i="1"/>
  <c r="R412" i="1"/>
  <c r="S412" i="1" s="1"/>
  <c r="AA405" i="1"/>
  <c r="AB405" i="1"/>
  <c r="AC405" i="1" s="1"/>
  <c r="AD405" i="1" s="1"/>
  <c r="AA400" i="1"/>
  <c r="AA395" i="1"/>
  <c r="AA390" i="1"/>
  <c r="AA382" i="1"/>
  <c r="AA377" i="1"/>
  <c r="AA373" i="1"/>
  <c r="AB373" i="1" s="1"/>
  <c r="AC373" i="1" s="1"/>
  <c r="AD373" i="1" s="1"/>
  <c r="AA365" i="1"/>
  <c r="R220" i="1"/>
  <c r="S220" i="1"/>
  <c r="R204" i="1"/>
  <c r="S204" i="1"/>
  <c r="AA69" i="1"/>
  <c r="AA417" i="1"/>
  <c r="R401" i="1"/>
  <c r="S401" i="1"/>
  <c r="AA334" i="1"/>
  <c r="AA58" i="1"/>
  <c r="AB58" i="1" s="1"/>
  <c r="AC58" i="1" s="1"/>
  <c r="AD58" i="1" s="1"/>
  <c r="R422" i="1"/>
  <c r="S422" i="1"/>
  <c r="AA410" i="1"/>
  <c r="AB410" i="1"/>
  <c r="AC410" i="1" s="1"/>
  <c r="AD410" i="1" s="1"/>
  <c r="T136" i="1"/>
  <c r="T120" i="1"/>
  <c r="U120" i="1" s="1"/>
  <c r="R114" i="1"/>
  <c r="S114" i="1" s="1"/>
  <c r="T88" i="1"/>
  <c r="U88" i="1" s="1"/>
  <c r="R86" i="1"/>
  <c r="S86" i="1" s="1"/>
  <c r="T84" i="1"/>
  <c r="U84" i="1" s="1"/>
  <c r="R78" i="1"/>
  <c r="S78" i="1" s="1"/>
  <c r="R74" i="1"/>
  <c r="S74" i="1" s="1"/>
  <c r="R66" i="1"/>
  <c r="S66" i="1"/>
  <c r="R62" i="1"/>
  <c r="S62" i="1" s="1"/>
  <c r="U437" i="1"/>
  <c r="AA170" i="1"/>
  <c r="AC571" i="1"/>
  <c r="AD571" i="1" s="1"/>
  <c r="AB508" i="1"/>
  <c r="AF528" i="1"/>
  <c r="AG528" i="1" s="1"/>
  <c r="AH528" i="1" s="1"/>
  <c r="U561" i="1"/>
  <c r="AG561" i="1" s="1"/>
  <c r="AH561" i="1" s="1"/>
  <c r="U511" i="1"/>
  <c r="U546" i="1"/>
  <c r="AB546" i="1"/>
  <c r="AC546" i="1"/>
  <c r="AD546" i="1" s="1"/>
  <c r="T569" i="1"/>
  <c r="AB569" i="1" s="1"/>
  <c r="U564" i="1"/>
  <c r="AC564" i="1"/>
  <c r="AD564" i="1"/>
  <c r="AF564" i="1" s="1"/>
  <c r="AG564" i="1"/>
  <c r="AH564" i="1" s="1"/>
  <c r="AB561" i="1"/>
  <c r="V543" i="1"/>
  <c r="T543" i="1"/>
  <c r="AB541" i="1"/>
  <c r="V540" i="1"/>
  <c r="T540" i="1"/>
  <c r="AC540" i="1" s="1"/>
  <c r="AD540" i="1" s="1"/>
  <c r="AB585" i="1"/>
  <c r="U585" i="1"/>
  <c r="AB577" i="1"/>
  <c r="V401" i="1"/>
  <c r="T401" i="1"/>
  <c r="U401" i="1" s="1"/>
  <c r="T400" i="1"/>
  <c r="AB400" i="1"/>
  <c r="V391" i="1"/>
  <c r="T391" i="1"/>
  <c r="U391" i="1"/>
  <c r="T577" i="1"/>
  <c r="AB562" i="1"/>
  <c r="AC555" i="1"/>
  <c r="AD555" i="1" s="1"/>
  <c r="AF555" i="1"/>
  <c r="U555" i="1"/>
  <c r="V583" i="1"/>
  <c r="T583" i="1"/>
  <c r="V581" i="1"/>
  <c r="T581" i="1"/>
  <c r="V580" i="1"/>
  <c r="T580" i="1"/>
  <c r="V572" i="1"/>
  <c r="T572" i="1"/>
  <c r="T525" i="1"/>
  <c r="AB525" i="1" s="1"/>
  <c r="AC518" i="1"/>
  <c r="AD518" i="1"/>
  <c r="U518" i="1"/>
  <c r="V453" i="1"/>
  <c r="T453" i="1"/>
  <c r="T449" i="1"/>
  <c r="U449" i="1"/>
  <c r="V449" i="1"/>
  <c r="V447" i="1"/>
  <c r="T447" i="1"/>
  <c r="U447" i="1" s="1"/>
  <c r="V436" i="1"/>
  <c r="T436" i="1"/>
  <c r="V435" i="1"/>
  <c r="T435" i="1"/>
  <c r="U435" i="1"/>
  <c r="V432" i="1"/>
  <c r="T432" i="1"/>
  <c r="V430" i="1"/>
  <c r="T430" i="1"/>
  <c r="AE424" i="1"/>
  <c r="AA424" i="1"/>
  <c r="AA421" i="1"/>
  <c r="U541" i="1"/>
  <c r="AC541" i="1"/>
  <c r="AD541" i="1"/>
  <c r="AF541" i="1" s="1"/>
  <c r="AC585" i="1"/>
  <c r="AD585" i="1" s="1"/>
  <c r="AB425" i="1"/>
  <c r="AC425" i="1" s="1"/>
  <c r="AD425" i="1" s="1"/>
  <c r="U425" i="1"/>
  <c r="V574" i="1"/>
  <c r="T574" i="1"/>
  <c r="AB574" i="1" s="1"/>
  <c r="AB501" i="1"/>
  <c r="AA444" i="1"/>
  <c r="T398" i="1"/>
  <c r="AB398" i="1"/>
  <c r="AC398" i="1" s="1"/>
  <c r="AD398" i="1" s="1"/>
  <c r="AB518" i="1"/>
  <c r="AC542" i="1"/>
  <c r="AD542" i="1" s="1"/>
  <c r="T586" i="1"/>
  <c r="AB586" i="1"/>
  <c r="T536" i="1"/>
  <c r="U536" i="1"/>
  <c r="V568" i="1"/>
  <c r="AB556" i="1"/>
  <c r="V563" i="1"/>
  <c r="R586" i="1"/>
  <c r="S586" i="1" s="1"/>
  <c r="T570" i="1"/>
  <c r="AA545" i="1"/>
  <c r="AB545" i="1" s="1"/>
  <c r="AA528" i="1"/>
  <c r="AB528" i="1" s="1"/>
  <c r="AA489" i="1"/>
  <c r="AB489" i="1" s="1"/>
  <c r="AC489" i="1"/>
  <c r="AD489" i="1" s="1"/>
  <c r="AA387" i="1"/>
  <c r="AA378" i="1"/>
  <c r="AB378" i="1" s="1"/>
  <c r="AC378" i="1" s="1"/>
  <c r="AD378" i="1" s="1"/>
  <c r="AA366" i="1"/>
  <c r="AA362" i="1"/>
  <c r="AB572" i="1"/>
  <c r="AB571" i="1"/>
  <c r="AA401" i="1"/>
  <c r="AA396" i="1"/>
  <c r="AA391" i="1"/>
  <c r="T106" i="1"/>
  <c r="AB564" i="1"/>
  <c r="T445" i="1"/>
  <c r="AC506" i="1"/>
  <c r="AD506" i="1" s="1"/>
  <c r="V556" i="1"/>
  <c r="R585" i="1"/>
  <c r="S585" i="1"/>
  <c r="R584" i="1"/>
  <c r="S584" i="1" s="1"/>
  <c r="R582" i="1"/>
  <c r="S582" i="1"/>
  <c r="R577" i="1"/>
  <c r="S577" i="1"/>
  <c r="AB576" i="1"/>
  <c r="R567" i="1"/>
  <c r="S567" i="1"/>
  <c r="AA524" i="1"/>
  <c r="R541" i="1"/>
  <c r="S541" i="1"/>
  <c r="AB538" i="1"/>
  <c r="AC538" i="1"/>
  <c r="AD538" i="1" s="1"/>
  <c r="AA527" i="1"/>
  <c r="R523" i="1"/>
  <c r="S523" i="1"/>
  <c r="T517" i="1"/>
  <c r="R506" i="1"/>
  <c r="S506" i="1" s="1"/>
  <c r="R489" i="1"/>
  <c r="S489" i="1" s="1"/>
  <c r="AA457" i="1"/>
  <c r="AB457" i="1" s="1"/>
  <c r="AC457" i="1" s="1"/>
  <c r="AD457" i="1" s="1"/>
  <c r="R400" i="1"/>
  <c r="S400" i="1" s="1"/>
  <c r="R381" i="1"/>
  <c r="S381" i="1" s="1"/>
  <c r="T379" i="1"/>
  <c r="U379" i="1" s="1"/>
  <c r="R574" i="1"/>
  <c r="S574" i="1"/>
  <c r="R573" i="1"/>
  <c r="S573" i="1" s="1"/>
  <c r="R571" i="1"/>
  <c r="S571" i="1" s="1"/>
  <c r="R555" i="1"/>
  <c r="S555" i="1" s="1"/>
  <c r="T527" i="1"/>
  <c r="T522" i="1"/>
  <c r="R517" i="1"/>
  <c r="S517" i="1" s="1"/>
  <c r="T514" i="1"/>
  <c r="R511" i="1"/>
  <c r="S511" i="1"/>
  <c r="AA500" i="1"/>
  <c r="AB500" i="1" s="1"/>
  <c r="AC500" i="1"/>
  <c r="AD500" i="1"/>
  <c r="AA480" i="1"/>
  <c r="AB480" i="1"/>
  <c r="AC480" i="1"/>
  <c r="AD480" i="1"/>
  <c r="T479" i="1"/>
  <c r="R462" i="1"/>
  <c r="S462" i="1"/>
  <c r="R457" i="1"/>
  <c r="S457" i="1"/>
  <c r="AA451" i="1"/>
  <c r="R430" i="1"/>
  <c r="S430" i="1"/>
  <c r="R424" i="1"/>
  <c r="S424" i="1" s="1"/>
  <c r="AA511" i="1"/>
  <c r="AB511" i="1" s="1"/>
  <c r="R468" i="1"/>
  <c r="S468" i="1" s="1"/>
  <c r="T455" i="1"/>
  <c r="U455" i="1"/>
  <c r="T451" i="1"/>
  <c r="U451" i="1" s="1"/>
  <c r="R439" i="1"/>
  <c r="S439" i="1" s="1"/>
  <c r="AA402" i="1"/>
  <c r="R396" i="1"/>
  <c r="S396" i="1"/>
  <c r="T393" i="1"/>
  <c r="AA363" i="1"/>
  <c r="T221" i="1"/>
  <c r="U221" i="1" s="1"/>
  <c r="T216" i="1"/>
  <c r="U216" i="1" s="1"/>
  <c r="T213" i="1"/>
  <c r="U213" i="1" s="1"/>
  <c r="T205" i="1"/>
  <c r="T204" i="1"/>
  <c r="U204" i="1"/>
  <c r="T201" i="1"/>
  <c r="U201" i="1"/>
  <c r="T197" i="1"/>
  <c r="U197" i="1"/>
  <c r="AG197" i="1" s="1"/>
  <c r="AH197" i="1" s="1"/>
  <c r="R195" i="1"/>
  <c r="S195" i="1" s="1"/>
  <c r="R192" i="1"/>
  <c r="S192" i="1"/>
  <c r="R185" i="1"/>
  <c r="S185" i="1"/>
  <c r="T183" i="1"/>
  <c r="U183" i="1"/>
  <c r="T182" i="1"/>
  <c r="AA181" i="1"/>
  <c r="R168" i="1"/>
  <c r="S168" i="1" s="1"/>
  <c r="AA165" i="1"/>
  <c r="T146" i="1"/>
  <c r="U146" i="1"/>
  <c r="T142" i="1"/>
  <c r="T138" i="1"/>
  <c r="AB138" i="1" s="1"/>
  <c r="T134" i="1"/>
  <c r="U134" i="1"/>
  <c r="R127" i="1"/>
  <c r="S127" i="1"/>
  <c r="T125" i="1"/>
  <c r="U125" i="1"/>
  <c r="AA121" i="1"/>
  <c r="AB121" i="1" s="1"/>
  <c r="AC121" i="1" s="1"/>
  <c r="AD121" i="1" s="1"/>
  <c r="R121" i="1"/>
  <c r="S121" i="1" s="1"/>
  <c r="R120" i="1"/>
  <c r="S120" i="1" s="1"/>
  <c r="T119" i="1"/>
  <c r="U119" i="1" s="1"/>
  <c r="AA114" i="1"/>
  <c r="AA101" i="1"/>
  <c r="AB101" i="1" s="1"/>
  <c r="T86" i="1"/>
  <c r="U86" i="1" s="1"/>
  <c r="R80" i="1"/>
  <c r="S80" i="1" s="1"/>
  <c r="R76" i="1"/>
  <c r="S76" i="1" s="1"/>
  <c r="AA312" i="1"/>
  <c r="AA212" i="1"/>
  <c r="AA182" i="1"/>
  <c r="AA178" i="1"/>
  <c r="AA86" i="1"/>
  <c r="AB86" i="1" s="1"/>
  <c r="R209" i="1"/>
  <c r="S209" i="1" s="1"/>
  <c r="T206" i="1"/>
  <c r="U206" i="1"/>
  <c r="R205" i="1"/>
  <c r="S205" i="1"/>
  <c r="T202" i="1"/>
  <c r="U202" i="1"/>
  <c r="R201" i="1"/>
  <c r="S201" i="1" s="1"/>
  <c r="T198" i="1"/>
  <c r="U198" i="1"/>
  <c r="T195" i="1"/>
  <c r="R190" i="1"/>
  <c r="S190" i="1" s="1"/>
  <c r="T188" i="1"/>
  <c r="U188" i="1"/>
  <c r="T184" i="1"/>
  <c r="T180" i="1"/>
  <c r="T157" i="1"/>
  <c r="U157" i="1" s="1"/>
  <c r="T156" i="1"/>
  <c r="U156" i="1"/>
  <c r="R143" i="1"/>
  <c r="S143" i="1" s="1"/>
  <c r="R139" i="1"/>
  <c r="S139" i="1" s="1"/>
  <c r="R126" i="1"/>
  <c r="S126" i="1" s="1"/>
  <c r="T89" i="1"/>
  <c r="R87" i="1"/>
  <c r="S87" i="1"/>
  <c r="R83" i="1"/>
  <c r="S83" i="1"/>
  <c r="R79" i="1"/>
  <c r="S79" i="1" s="1"/>
  <c r="AG529" i="1"/>
  <c r="AH529" i="1" s="1"/>
  <c r="AE473" i="1"/>
  <c r="AA473" i="1"/>
  <c r="V462" i="1"/>
  <c r="T462" i="1"/>
  <c r="V461" i="1"/>
  <c r="T461" i="1"/>
  <c r="T70" i="1"/>
  <c r="U70" i="1"/>
  <c r="V70" i="1"/>
  <c r="T66" i="1"/>
  <c r="U66" i="1" s="1"/>
  <c r="V66" i="1"/>
  <c r="T62" i="1"/>
  <c r="V62" i="1"/>
  <c r="V58" i="1"/>
  <c r="T58" i="1"/>
  <c r="U58" i="1"/>
  <c r="V38" i="1"/>
  <c r="T38" i="1"/>
  <c r="V30" i="1"/>
  <c r="T30" i="1"/>
  <c r="U30" i="1" s="1"/>
  <c r="AB33" i="1"/>
  <c r="AC33" i="1"/>
  <c r="AD33" i="1" s="1"/>
  <c r="T34" i="1"/>
  <c r="U34" i="1"/>
  <c r="AB516" i="1"/>
  <c r="AC516" i="1"/>
  <c r="AD516" i="1" s="1"/>
  <c r="U516" i="1"/>
  <c r="U504" i="1"/>
  <c r="AB504" i="1"/>
  <c r="AC504" i="1"/>
  <c r="AD504" i="1"/>
  <c r="U544" i="1"/>
  <c r="AB544" i="1"/>
  <c r="AD544" i="1"/>
  <c r="AC549" i="1"/>
  <c r="AD549" i="1"/>
  <c r="AB549" i="1"/>
  <c r="U459" i="1"/>
  <c r="T578" i="1"/>
  <c r="AB578" i="1" s="1"/>
  <c r="V578" i="1"/>
  <c r="V573" i="1"/>
  <c r="T573" i="1"/>
  <c r="U563" i="1"/>
  <c r="AB563" i="1"/>
  <c r="V472" i="1"/>
  <c r="T472" i="1"/>
  <c r="U424" i="1"/>
  <c r="V42" i="1"/>
  <c r="AF548" i="1"/>
  <c r="AG548" i="1" s="1"/>
  <c r="AH548" i="1" s="1"/>
  <c r="U520" i="1"/>
  <c r="AB520" i="1"/>
  <c r="AC520" i="1"/>
  <c r="AD520" i="1"/>
  <c r="U505" i="1"/>
  <c r="AB505" i="1"/>
  <c r="AC505" i="1"/>
  <c r="AD505" i="1"/>
  <c r="AC554" i="1"/>
  <c r="AD554" i="1" s="1"/>
  <c r="U554" i="1"/>
  <c r="AB554" i="1"/>
  <c r="T523" i="1"/>
  <c r="U523" i="1" s="1"/>
  <c r="AF562" i="1"/>
  <c r="AG562" i="1"/>
  <c r="AH562" i="1" s="1"/>
  <c r="AB552" i="1"/>
  <c r="AC552" i="1"/>
  <c r="AD552" i="1"/>
  <c r="U552" i="1"/>
  <c r="U507" i="1"/>
  <c r="AB507" i="1"/>
  <c r="AC507" i="1"/>
  <c r="AD507" i="1" s="1"/>
  <c r="AF507" i="1" s="1"/>
  <c r="U566" i="1"/>
  <c r="AC566" i="1"/>
  <c r="AD566" i="1"/>
  <c r="AF566" i="1" s="1"/>
  <c r="AB566" i="1"/>
  <c r="AA487" i="1"/>
  <c r="V381" i="1"/>
  <c r="T381" i="1"/>
  <c r="AD381" i="1"/>
  <c r="AF381" i="1" s="1"/>
  <c r="AG381" i="1" s="1"/>
  <c r="AH381" i="1" s="1"/>
  <c r="AB582" i="1"/>
  <c r="AC582" i="1"/>
  <c r="AD582" i="1" s="1"/>
  <c r="AB581" i="1"/>
  <c r="U465" i="1"/>
  <c r="AB557" i="1"/>
  <c r="AC557" i="1"/>
  <c r="AD557" i="1"/>
  <c r="AC563" i="1"/>
  <c r="AD563" i="1"/>
  <c r="U545" i="1"/>
  <c r="AC545" i="1"/>
  <c r="AD545" i="1" s="1"/>
  <c r="T560" i="1"/>
  <c r="V559" i="1"/>
  <c r="T559" i="1"/>
  <c r="U559" i="1" s="1"/>
  <c r="AB491" i="1"/>
  <c r="AC491" i="1"/>
  <c r="AD491" i="1" s="1"/>
  <c r="U458" i="1"/>
  <c r="AB477" i="1"/>
  <c r="AC477" i="1"/>
  <c r="AD477" i="1"/>
  <c r="AF477" i="1" s="1"/>
  <c r="V584" i="1"/>
  <c r="AA551" i="1"/>
  <c r="AB551" i="1"/>
  <c r="AC551" i="1"/>
  <c r="AD551" i="1"/>
  <c r="R548" i="1"/>
  <c r="S548" i="1"/>
  <c r="AB540" i="1"/>
  <c r="V539" i="1"/>
  <c r="T539" i="1"/>
  <c r="AA523" i="1"/>
  <c r="AA515" i="1"/>
  <c r="AC498" i="1"/>
  <c r="AD498" i="1"/>
  <c r="AF498" i="1" s="1"/>
  <c r="AC526" i="1"/>
  <c r="AD526" i="1" s="1"/>
  <c r="AF526" i="1" s="1"/>
  <c r="AC584" i="1"/>
  <c r="AD584" i="1" s="1"/>
  <c r="AB584" i="1"/>
  <c r="U576" i="1"/>
  <c r="AC576" i="1"/>
  <c r="AD576" i="1" s="1"/>
  <c r="U551" i="1"/>
  <c r="AA550" i="1"/>
  <c r="AB550" i="1"/>
  <c r="AC550" i="1"/>
  <c r="AD550" i="1"/>
  <c r="U547" i="1"/>
  <c r="AC547" i="1"/>
  <c r="AD547" i="1" s="1"/>
  <c r="AF547" i="1" s="1"/>
  <c r="T537" i="1"/>
  <c r="U537" i="1" s="1"/>
  <c r="V537" i="1"/>
  <c r="T524" i="1"/>
  <c r="V519" i="1"/>
  <c r="T519" i="1"/>
  <c r="V497" i="1"/>
  <c r="T497" i="1"/>
  <c r="AA465" i="1"/>
  <c r="AB465" i="1" s="1"/>
  <c r="AC465" i="1"/>
  <c r="AD465" i="1" s="1"/>
  <c r="AA464" i="1"/>
  <c r="AC464" i="1"/>
  <c r="AD464" i="1" s="1"/>
  <c r="AA463" i="1"/>
  <c r="AB463" i="1" s="1"/>
  <c r="AC463" i="1" s="1"/>
  <c r="AD463" i="1" s="1"/>
  <c r="AF463" i="1" s="1"/>
  <c r="AG463" i="1" s="1"/>
  <c r="AH463" i="1" s="1"/>
  <c r="AB531" i="1"/>
  <c r="AC531" i="1"/>
  <c r="AD531" i="1"/>
  <c r="AB532" i="1"/>
  <c r="AC532" i="1"/>
  <c r="AD532" i="1" s="1"/>
  <c r="U543" i="1"/>
  <c r="AB555" i="1"/>
  <c r="AB579" i="1"/>
  <c r="V575" i="1"/>
  <c r="T575" i="1"/>
  <c r="R564" i="1"/>
  <c r="S564" i="1"/>
  <c r="AA470" i="1"/>
  <c r="AB470" i="1"/>
  <c r="AC470" i="1"/>
  <c r="AD470" i="1"/>
  <c r="T567" i="1"/>
  <c r="T558" i="1"/>
  <c r="T515" i="1"/>
  <c r="T513" i="1"/>
  <c r="AB513" i="1" s="1"/>
  <c r="T490" i="1"/>
  <c r="V490" i="1"/>
  <c r="AA483" i="1"/>
  <c r="AA466" i="1"/>
  <c r="AA459" i="1"/>
  <c r="AA435" i="1"/>
  <c r="R476" i="1"/>
  <c r="S476" i="1" s="1"/>
  <c r="AA472" i="1"/>
  <c r="V463" i="1"/>
  <c r="AA462" i="1"/>
  <c r="AA458" i="1"/>
  <c r="R539" i="1"/>
  <c r="S539" i="1" s="1"/>
  <c r="AA481" i="1"/>
  <c r="R500" i="1"/>
  <c r="S500" i="1"/>
  <c r="R498" i="1"/>
  <c r="S498" i="1"/>
  <c r="R482" i="1"/>
  <c r="S482" i="1"/>
  <c r="R475" i="1"/>
  <c r="S475" i="1"/>
  <c r="T469" i="1"/>
  <c r="AA454" i="1"/>
  <c r="AA448" i="1"/>
  <c r="AB448" i="1"/>
  <c r="AA446" i="1"/>
  <c r="R446" i="1"/>
  <c r="S446" i="1" s="1"/>
  <c r="R445" i="1"/>
  <c r="S445" i="1" s="1"/>
  <c r="AA438" i="1"/>
  <c r="AB438" i="1" s="1"/>
  <c r="AC438" i="1" s="1"/>
  <c r="AD438" i="1" s="1"/>
  <c r="AA406" i="1"/>
  <c r="T484" i="1"/>
  <c r="AB484" i="1" s="1"/>
  <c r="R463" i="1"/>
  <c r="S463" i="1"/>
  <c r="R460" i="1"/>
  <c r="S460" i="1"/>
  <c r="R447" i="1"/>
  <c r="S447" i="1"/>
  <c r="AA442" i="1"/>
  <c r="AB442" i="1"/>
  <c r="AC442" i="1" s="1"/>
  <c r="AD442" i="1" s="1"/>
  <c r="R442" i="1"/>
  <c r="S442" i="1"/>
  <c r="R441" i="1"/>
  <c r="S441" i="1"/>
  <c r="R397" i="1"/>
  <c r="S397" i="1"/>
  <c r="R389" i="1"/>
  <c r="S389" i="1"/>
  <c r="R438" i="1"/>
  <c r="S438" i="1"/>
  <c r="R404" i="1"/>
  <c r="S404" i="1"/>
  <c r="R374" i="1"/>
  <c r="S374" i="1"/>
  <c r="T364" i="1"/>
  <c r="U364" i="1"/>
  <c r="R432" i="1"/>
  <c r="S432" i="1"/>
  <c r="R417" i="1"/>
  <c r="S417" i="1"/>
  <c r="T412" i="1"/>
  <c r="T409" i="1"/>
  <c r="R407" i="1"/>
  <c r="S407" i="1"/>
  <c r="T378" i="1"/>
  <c r="U378" i="1"/>
  <c r="T404" i="1"/>
  <c r="U404" i="1" s="1"/>
  <c r="T397" i="1"/>
  <c r="U397" i="1" s="1"/>
  <c r="R395" i="1"/>
  <c r="S395" i="1" s="1"/>
  <c r="T387" i="1"/>
  <c r="U387" i="1" s="1"/>
  <c r="R384" i="1"/>
  <c r="S384" i="1"/>
  <c r="T347" i="1"/>
  <c r="U347" i="1" s="1"/>
  <c r="R341" i="1"/>
  <c r="S341" i="1" s="1"/>
  <c r="R330" i="1"/>
  <c r="S330" i="1" s="1"/>
  <c r="R313" i="1"/>
  <c r="S313" i="1" s="1"/>
  <c r="R229" i="1"/>
  <c r="S229" i="1" s="1"/>
  <c r="T227" i="1"/>
  <c r="AA202" i="1"/>
  <c r="AA198" i="1"/>
  <c r="R187" i="1"/>
  <c r="S187" i="1"/>
  <c r="T105" i="1"/>
  <c r="T97" i="1"/>
  <c r="R92" i="1"/>
  <c r="S92" i="1" s="1"/>
  <c r="R91" i="1"/>
  <c r="S91" i="1"/>
  <c r="T90" i="1"/>
  <c r="U90" i="1" s="1"/>
  <c r="R69" i="1"/>
  <c r="S69" i="1" s="1"/>
  <c r="R57" i="1"/>
  <c r="S57" i="1" s="1"/>
  <c r="R48" i="1"/>
  <c r="S48" i="1" s="1"/>
  <c r="R32" i="1"/>
  <c r="S32" i="1" s="1"/>
  <c r="AA223" i="1"/>
  <c r="R223" i="1"/>
  <c r="S223" i="1"/>
  <c r="R215" i="1"/>
  <c r="S215" i="1"/>
  <c r="AA203" i="1"/>
  <c r="R203" i="1"/>
  <c r="S203" i="1" s="1"/>
  <c r="AA199" i="1"/>
  <c r="AA195" i="1"/>
  <c r="AA194" i="1"/>
  <c r="AA193" i="1"/>
  <c r="AA185" i="1"/>
  <c r="AA177" i="1"/>
  <c r="R177" i="1"/>
  <c r="S177" i="1" s="1"/>
  <c r="T18" i="1"/>
  <c r="R264" i="1"/>
  <c r="S264" i="1" s="1"/>
  <c r="T237" i="1"/>
  <c r="R186" i="1"/>
  <c r="S186" i="1" s="1"/>
  <c r="R94" i="1"/>
  <c r="S94" i="1" s="1"/>
  <c r="R93" i="1"/>
  <c r="S93" i="1"/>
  <c r="T68" i="1"/>
  <c r="V215" i="1"/>
  <c r="T215" i="1"/>
  <c r="U215" i="1"/>
  <c r="AA207" i="1"/>
  <c r="V199" i="1"/>
  <c r="T199" i="1"/>
  <c r="V193" i="1"/>
  <c r="T193" i="1"/>
  <c r="U193" i="1"/>
  <c r="V128" i="1"/>
  <c r="T128" i="1"/>
  <c r="U128" i="1" s="1"/>
  <c r="V124" i="1"/>
  <c r="T124" i="1"/>
  <c r="U124" i="1" s="1"/>
  <c r="V122" i="1"/>
  <c r="T122" i="1"/>
  <c r="V115" i="1"/>
  <c r="T115" i="1"/>
  <c r="U115" i="1"/>
  <c r="T121" i="1"/>
  <c r="T23" i="1"/>
  <c r="U23" i="1" s="1"/>
  <c r="V197" i="1"/>
  <c r="V157" i="1"/>
  <c r="AA92" i="1"/>
  <c r="T175" i="1"/>
  <c r="V201" i="1"/>
  <c r="T207" i="1"/>
  <c r="AB207" i="1" s="1"/>
  <c r="T85" i="1"/>
  <c r="U85" i="1"/>
  <c r="V234" i="1"/>
  <c r="T234" i="1"/>
  <c r="U234" i="1" s="1"/>
  <c r="AA186" i="1"/>
  <c r="V61" i="1"/>
  <c r="T61" i="1"/>
  <c r="V53" i="1"/>
  <c r="T53" i="1"/>
  <c r="U53" i="1"/>
  <c r="T376" i="1"/>
  <c r="R375" i="1"/>
  <c r="S375" i="1" s="1"/>
  <c r="R346" i="1"/>
  <c r="S346" i="1" s="1"/>
  <c r="R342" i="1"/>
  <c r="S342" i="1" s="1"/>
  <c r="R298" i="1"/>
  <c r="S298" i="1" s="1"/>
  <c r="T292" i="1"/>
  <c r="R238" i="1"/>
  <c r="S238" i="1"/>
  <c r="T236" i="1"/>
  <c r="U236" i="1"/>
  <c r="R231" i="1"/>
  <c r="S231" i="1"/>
  <c r="R230" i="1"/>
  <c r="S230" i="1"/>
  <c r="T228" i="1"/>
  <c r="U228" i="1"/>
  <c r="AA225" i="1"/>
  <c r="R222" i="1"/>
  <c r="S222" i="1" s="1"/>
  <c r="T203" i="1"/>
  <c r="U203" i="1" s="1"/>
  <c r="AA172" i="1"/>
  <c r="AA160" i="1"/>
  <c r="T159" i="1"/>
  <c r="U159" i="1" s="1"/>
  <c r="T152" i="1"/>
  <c r="U152" i="1" s="1"/>
  <c r="R149" i="1"/>
  <c r="S149" i="1" s="1"/>
  <c r="AA144" i="1"/>
  <c r="AB144" i="1" s="1"/>
  <c r="R141" i="1"/>
  <c r="S141" i="1" s="1"/>
  <c r="T139" i="1"/>
  <c r="U139" i="1"/>
  <c r="R137" i="1"/>
  <c r="S137" i="1"/>
  <c r="AA136" i="1"/>
  <c r="T135" i="1"/>
  <c r="AA133" i="1"/>
  <c r="AB133" i="1" s="1"/>
  <c r="T126" i="1"/>
  <c r="U126" i="1"/>
  <c r="R123" i="1"/>
  <c r="S123" i="1"/>
  <c r="R116" i="1"/>
  <c r="S116" i="1" s="1"/>
  <c r="R115" i="1"/>
  <c r="S115" i="1"/>
  <c r="R108" i="1"/>
  <c r="S108" i="1"/>
  <c r="AA107" i="1"/>
  <c r="R104" i="1"/>
  <c r="S104" i="1"/>
  <c r="T102" i="1"/>
  <c r="AA93" i="1"/>
  <c r="T77" i="1"/>
  <c r="U77" i="1"/>
  <c r="R41" i="1"/>
  <c r="S41" i="1"/>
  <c r="R372" i="1"/>
  <c r="S372" i="1"/>
  <c r="T370" i="1"/>
  <c r="U370" i="1"/>
  <c r="R368" i="1"/>
  <c r="S368" i="1"/>
  <c r="T366" i="1"/>
  <c r="U366" i="1"/>
  <c r="T318" i="1"/>
  <c r="U318" i="1"/>
  <c r="R296" i="1"/>
  <c r="S296" i="1"/>
  <c r="R292" i="1"/>
  <c r="S292" i="1"/>
  <c r="T290" i="1"/>
  <c r="U290" i="1"/>
  <c r="R280" i="1"/>
  <c r="S280" i="1"/>
  <c r="R276" i="1"/>
  <c r="S276" i="1"/>
  <c r="T274" i="1"/>
  <c r="U274" i="1"/>
  <c r="T246" i="1"/>
  <c r="U246" i="1"/>
  <c r="R240" i="1"/>
  <c r="S240" i="1"/>
  <c r="T239" i="1"/>
  <c r="U239" i="1"/>
  <c r="R237" i="1"/>
  <c r="S237" i="1"/>
  <c r="R211" i="1"/>
  <c r="S211" i="1"/>
  <c r="T209" i="1"/>
  <c r="U209" i="1"/>
  <c r="R98" i="1"/>
  <c r="S98" i="1"/>
  <c r="R82" i="1"/>
  <c r="S82" i="1"/>
  <c r="T80" i="1"/>
  <c r="R77" i="1"/>
  <c r="S77" i="1"/>
  <c r="R31" i="1"/>
  <c r="S31" i="1" s="1"/>
  <c r="V144" i="1"/>
  <c r="T144" i="1"/>
  <c r="U144" i="1"/>
  <c r="T368" i="1"/>
  <c r="U368" i="1"/>
  <c r="T356" i="1"/>
  <c r="U356" i="1" s="1"/>
  <c r="AA320" i="1"/>
  <c r="AA190" i="1"/>
  <c r="AA184" i="1"/>
  <c r="AB184" i="1" s="1"/>
  <c r="V149" i="1"/>
  <c r="T149" i="1"/>
  <c r="U149" i="1" s="1"/>
  <c r="R142" i="1"/>
  <c r="S142" i="1"/>
  <c r="R138" i="1"/>
  <c r="S138" i="1" s="1"/>
  <c r="T127" i="1"/>
  <c r="U127" i="1" s="1"/>
  <c r="AE117" i="1"/>
  <c r="AA117" i="1"/>
  <c r="AB117" i="1"/>
  <c r="AC117" i="1"/>
  <c r="AD117" i="1" s="1"/>
  <c r="R117" i="1"/>
  <c r="S117" i="1"/>
  <c r="T116" i="1"/>
  <c r="U116" i="1"/>
  <c r="V116" i="1"/>
  <c r="AE116" i="1"/>
  <c r="AA116" i="1"/>
  <c r="AB116" i="1" s="1"/>
  <c r="AC116" i="1" s="1"/>
  <c r="AD116" i="1" s="1"/>
  <c r="AE115" i="1"/>
  <c r="AA115" i="1"/>
  <c r="AB115" i="1"/>
  <c r="T114" i="1"/>
  <c r="V114" i="1"/>
  <c r="R105" i="1"/>
  <c r="S105" i="1" s="1"/>
  <c r="T103" i="1"/>
  <c r="U103" i="1"/>
  <c r="AA102" i="1"/>
  <c r="V96" i="1"/>
  <c r="T96" i="1"/>
  <c r="U96" i="1"/>
  <c r="U195" i="1"/>
  <c r="V20" i="1"/>
  <c r="R301" i="1"/>
  <c r="S301" i="1"/>
  <c r="V92" i="1"/>
  <c r="T92" i="1"/>
  <c r="V364" i="1"/>
  <c r="T224" i="1"/>
  <c r="U224" i="1" s="1"/>
  <c r="AG224" i="1" s="1"/>
  <c r="AH224" i="1" s="1"/>
  <c r="V210" i="1"/>
  <c r="T210" i="1"/>
  <c r="U210" i="1"/>
  <c r="T192" i="1"/>
  <c r="U192" i="1"/>
  <c r="R169" i="1"/>
  <c r="S169" i="1"/>
  <c r="V60" i="1"/>
  <c r="T60" i="1"/>
  <c r="U60" i="1" s="1"/>
  <c r="T372" i="1"/>
  <c r="T354" i="1"/>
  <c r="U354" i="1" s="1"/>
  <c r="R339" i="1"/>
  <c r="S339" i="1"/>
  <c r="R337" i="1"/>
  <c r="S337" i="1" s="1"/>
  <c r="R334" i="1"/>
  <c r="S334" i="1" s="1"/>
  <c r="T333" i="1"/>
  <c r="U333" i="1" s="1"/>
  <c r="T308" i="1"/>
  <c r="U308" i="1"/>
  <c r="R303" i="1"/>
  <c r="S303" i="1" s="1"/>
  <c r="R302" i="1"/>
  <c r="S302" i="1" s="1"/>
  <c r="R290" i="1"/>
  <c r="S290" i="1" s="1"/>
  <c r="AA250" i="1"/>
  <c r="AB250" i="1"/>
  <c r="AC250" i="1"/>
  <c r="AD250" i="1" s="1"/>
  <c r="AA224" i="1"/>
  <c r="R221" i="1"/>
  <c r="S221" i="1"/>
  <c r="R213" i="1"/>
  <c r="S213" i="1"/>
  <c r="AA210" i="1"/>
  <c r="AB210" i="1" s="1"/>
  <c r="AA179" i="1"/>
  <c r="T56" i="1"/>
  <c r="AB56" i="1"/>
  <c r="AC56" i="1" s="1"/>
  <c r="AD56" i="1" s="1"/>
  <c r="R55" i="1"/>
  <c r="S55" i="1"/>
  <c r="T50" i="1"/>
  <c r="U50" i="1"/>
  <c r="R44" i="1"/>
  <c r="S44" i="1"/>
  <c r="T41" i="1"/>
  <c r="AB41" i="1"/>
  <c r="T28" i="1"/>
  <c r="U28" i="1"/>
  <c r="R27" i="1"/>
  <c r="S27" i="1"/>
  <c r="T21" i="1"/>
  <c r="U21" i="1"/>
  <c r="T257" i="1"/>
  <c r="U257" i="1"/>
  <c r="AA226" i="1"/>
  <c r="AA219" i="1"/>
  <c r="T217" i="1"/>
  <c r="U217" i="1"/>
  <c r="AA211" i="1"/>
  <c r="AA176" i="1"/>
  <c r="T99" i="1"/>
  <c r="T78" i="1"/>
  <c r="U78" i="1" s="1"/>
  <c r="T47" i="1"/>
  <c r="T46" i="1"/>
  <c r="U46" i="1" s="1"/>
  <c r="R42" i="1"/>
  <c r="S42" i="1" s="1"/>
  <c r="T39" i="1"/>
  <c r="U39" i="1" s="1"/>
  <c r="R38" i="1"/>
  <c r="S38" i="1"/>
  <c r="T35" i="1"/>
  <c r="U35" i="1" s="1"/>
  <c r="R34" i="1"/>
  <c r="S34" i="1" s="1"/>
  <c r="T406" i="1"/>
  <c r="AB406" i="1"/>
  <c r="V406" i="1"/>
  <c r="T225" i="1"/>
  <c r="AE164" i="1"/>
  <c r="AA164" i="1"/>
  <c r="R360" i="1"/>
  <c r="S360" i="1"/>
  <c r="V239" i="1"/>
  <c r="V233" i="1"/>
  <c r="T233" i="1"/>
  <c r="U233" i="1"/>
  <c r="V392" i="1"/>
  <c r="T392" i="1"/>
  <c r="T386" i="1"/>
  <c r="U386" i="1" s="1"/>
  <c r="V361" i="1"/>
  <c r="T361" i="1"/>
  <c r="U361" i="1"/>
  <c r="AA238" i="1"/>
  <c r="AA88" i="1"/>
  <c r="AB88" i="1" s="1"/>
  <c r="R406" i="1"/>
  <c r="S406" i="1"/>
  <c r="R398" i="1"/>
  <c r="S398" i="1"/>
  <c r="R394" i="1"/>
  <c r="S394" i="1"/>
  <c r="T383" i="1"/>
  <c r="U383" i="1"/>
  <c r="R383" i="1"/>
  <c r="S383" i="1"/>
  <c r="R371" i="1"/>
  <c r="S371" i="1"/>
  <c r="R370" i="1"/>
  <c r="S370" i="1"/>
  <c r="R365" i="1"/>
  <c r="S365" i="1"/>
  <c r="T360" i="1"/>
  <c r="U360" i="1"/>
  <c r="R356" i="1"/>
  <c r="S356" i="1"/>
  <c r="R353" i="1"/>
  <c r="S353" i="1"/>
  <c r="T350" i="1"/>
  <c r="R345" i="1"/>
  <c r="S345" i="1" s="1"/>
  <c r="T342" i="1"/>
  <c r="U342" i="1" s="1"/>
  <c r="T340" i="1"/>
  <c r="U340" i="1" s="1"/>
  <c r="T339" i="1"/>
  <c r="U339" i="1"/>
  <c r="R331" i="1"/>
  <c r="S331" i="1" s="1"/>
  <c r="R323" i="1"/>
  <c r="S323" i="1" s="1"/>
  <c r="R318" i="1"/>
  <c r="S318" i="1" s="1"/>
  <c r="R312" i="1"/>
  <c r="S312" i="1" s="1"/>
  <c r="T305" i="1"/>
  <c r="U305" i="1" s="1"/>
  <c r="AA304" i="1"/>
  <c r="R295" i="1"/>
  <c r="S295" i="1"/>
  <c r="R289" i="1"/>
  <c r="S289" i="1"/>
  <c r="AA288" i="1"/>
  <c r="AB288" i="1" s="1"/>
  <c r="AD288" i="1"/>
  <c r="AF288" i="1" s="1"/>
  <c r="T287" i="1"/>
  <c r="U287" i="1" s="1"/>
  <c r="R286" i="1"/>
  <c r="S286" i="1"/>
  <c r="R284" i="1"/>
  <c r="S284" i="1" s="1"/>
  <c r="R252" i="1"/>
  <c r="S252" i="1" s="1"/>
  <c r="R242" i="1"/>
  <c r="S242" i="1" s="1"/>
  <c r="AA231" i="1"/>
  <c r="T230" i="1"/>
  <c r="U230" i="1"/>
  <c r="AA229" i="1"/>
  <c r="R202" i="1"/>
  <c r="S202" i="1" s="1"/>
  <c r="R405" i="1"/>
  <c r="S405" i="1" s="1"/>
  <c r="T402" i="1"/>
  <c r="T396" i="1"/>
  <c r="T394" i="1"/>
  <c r="U394" i="1" s="1"/>
  <c r="T388" i="1"/>
  <c r="R385" i="1"/>
  <c r="S385" i="1" s="1"/>
  <c r="R377" i="1"/>
  <c r="S377" i="1"/>
  <c r="T374" i="1"/>
  <c r="AB374" i="1" s="1"/>
  <c r="R366" i="1"/>
  <c r="S366" i="1" s="1"/>
  <c r="R362" i="1"/>
  <c r="S362" i="1" s="1"/>
  <c r="R359" i="1"/>
  <c r="S359" i="1"/>
  <c r="AA332" i="1"/>
  <c r="R332" i="1"/>
  <c r="S332" i="1"/>
  <c r="T324" i="1"/>
  <c r="U324" i="1"/>
  <c r="AA279" i="1"/>
  <c r="R208" i="1"/>
  <c r="S208" i="1"/>
  <c r="AA80" i="1"/>
  <c r="AA78" i="1"/>
  <c r="R392" i="1"/>
  <c r="S392" i="1" s="1"/>
  <c r="T365" i="1"/>
  <c r="U365" i="1" s="1"/>
  <c r="R361" i="1"/>
  <c r="S361" i="1"/>
  <c r="R351" i="1"/>
  <c r="S351" i="1" s="1"/>
  <c r="R311" i="1"/>
  <c r="S311" i="1" s="1"/>
  <c r="R306" i="1"/>
  <c r="S306" i="1"/>
  <c r="R288" i="1"/>
  <c r="S288" i="1" s="1"/>
  <c r="AA232" i="1"/>
  <c r="T223" i="1"/>
  <c r="R214" i="1"/>
  <c r="S214" i="1" s="1"/>
  <c r="AA79" i="1"/>
  <c r="AB79" i="1" s="1"/>
  <c r="AC79" i="1"/>
  <c r="AD79" i="1"/>
  <c r="AA276" i="1"/>
  <c r="T264" i="1"/>
  <c r="U264" i="1" s="1"/>
  <c r="AA263" i="1"/>
  <c r="R261" i="1"/>
  <c r="S261" i="1"/>
  <c r="R254" i="1"/>
  <c r="S254" i="1"/>
  <c r="T252" i="1"/>
  <c r="U252" i="1"/>
  <c r="AG252" i="1" s="1"/>
  <c r="AH252" i="1" s="1"/>
  <c r="R247" i="1"/>
  <c r="S247" i="1"/>
  <c r="T245" i="1"/>
  <c r="R245" i="1"/>
  <c r="S245" i="1" s="1"/>
  <c r="T241" i="1"/>
  <c r="U241" i="1" s="1"/>
  <c r="AA239" i="1"/>
  <c r="AB239" i="1" s="1"/>
  <c r="R239" i="1"/>
  <c r="S239" i="1"/>
  <c r="R212" i="1"/>
  <c r="S212" i="1"/>
  <c r="R176" i="1"/>
  <c r="S176" i="1" s="1"/>
  <c r="R174" i="1"/>
  <c r="S174" i="1"/>
  <c r="R173" i="1"/>
  <c r="S173" i="1"/>
  <c r="R171" i="1"/>
  <c r="S171" i="1"/>
  <c r="R166" i="1"/>
  <c r="S166" i="1" s="1"/>
  <c r="R165" i="1"/>
  <c r="S165" i="1"/>
  <c r="R164" i="1"/>
  <c r="S164" i="1"/>
  <c r="T162" i="1"/>
  <c r="U162" i="1"/>
  <c r="R150" i="1"/>
  <c r="S150" i="1" s="1"/>
  <c r="AA147" i="1"/>
  <c r="R147" i="1"/>
  <c r="S147" i="1" s="1"/>
  <c r="T143" i="1"/>
  <c r="U143" i="1" s="1"/>
  <c r="AA142" i="1"/>
  <c r="R140" i="1"/>
  <c r="S140" i="1" s="1"/>
  <c r="T137" i="1"/>
  <c r="U137" i="1"/>
  <c r="R134" i="1"/>
  <c r="S134" i="1"/>
  <c r="T110" i="1"/>
  <c r="U110" i="1"/>
  <c r="R110" i="1"/>
  <c r="S110" i="1" s="1"/>
  <c r="T107" i="1"/>
  <c r="U107" i="1"/>
  <c r="R102" i="1"/>
  <c r="S102" i="1"/>
  <c r="R101" i="1"/>
  <c r="S101" i="1"/>
  <c r="R99" i="1"/>
  <c r="S99" i="1" s="1"/>
  <c r="T98" i="1"/>
  <c r="U98" i="1"/>
  <c r="AA87" i="1"/>
  <c r="AA85" i="1"/>
  <c r="AB85" i="1" s="1"/>
  <c r="R85" i="1"/>
  <c r="S85" i="1" s="1"/>
  <c r="T82" i="1"/>
  <c r="AC82" i="1" s="1"/>
  <c r="AD82" i="1" s="1"/>
  <c r="AA81" i="1"/>
  <c r="R81" i="1"/>
  <c r="S81" i="1" s="1"/>
  <c r="R72" i="1"/>
  <c r="S72" i="1"/>
  <c r="R60" i="1"/>
  <c r="S60" i="1" s="1"/>
  <c r="R53" i="1"/>
  <c r="S53" i="1" s="1"/>
  <c r="T51" i="1"/>
  <c r="U51" i="1" s="1"/>
  <c r="AA39" i="1"/>
  <c r="R35" i="1"/>
  <c r="S35" i="1"/>
  <c r="T29" i="1"/>
  <c r="U29" i="1"/>
  <c r="AA158" i="1"/>
  <c r="AA148" i="1"/>
  <c r="R89" i="1"/>
  <c r="S89" i="1"/>
  <c r="R88" i="1"/>
  <c r="S88" i="1"/>
  <c r="R51" i="1"/>
  <c r="S51" i="1"/>
  <c r="T24" i="1"/>
  <c r="R180" i="1"/>
  <c r="S180" i="1" s="1"/>
  <c r="T150" i="1"/>
  <c r="U150" i="1" s="1"/>
  <c r="R129" i="1"/>
  <c r="S129" i="1" s="1"/>
  <c r="R128" i="1"/>
  <c r="S128" i="1"/>
  <c r="R58" i="1"/>
  <c r="S58" i="1"/>
  <c r="R28" i="1"/>
  <c r="S28" i="1"/>
  <c r="R25" i="1"/>
  <c r="S25" i="1" s="1"/>
  <c r="R23" i="1"/>
  <c r="S23" i="1"/>
  <c r="T48" i="1"/>
  <c r="U48" i="1"/>
  <c r="V48" i="1"/>
  <c r="V32" i="1"/>
  <c r="T32" i="1"/>
  <c r="V31" i="1"/>
  <c r="T31" i="1"/>
  <c r="U31" i="1"/>
  <c r="U373" i="1"/>
  <c r="T49" i="1"/>
  <c r="AB49" i="1" s="1"/>
  <c r="T243" i="1"/>
  <c r="U243" i="1"/>
  <c r="V243" i="1"/>
  <c r="V169" i="1"/>
  <c r="T169" i="1"/>
  <c r="U169" i="1"/>
  <c r="T164" i="1"/>
  <c r="U164" i="1"/>
  <c r="V164" i="1"/>
  <c r="AA83" i="1"/>
  <c r="AB83" i="1" s="1"/>
  <c r="AC83" i="1" s="1"/>
  <c r="AD83" i="1" s="1"/>
  <c r="AA73" i="1"/>
  <c r="V245" i="1"/>
  <c r="V98" i="1"/>
  <c r="T83" i="1"/>
  <c r="U83" i="1" s="1"/>
  <c r="T36" i="1"/>
  <c r="U36" i="1" s="1"/>
  <c r="AB136" i="1"/>
  <c r="V77" i="1"/>
  <c r="T72" i="1"/>
  <c r="AB72" i="1" s="1"/>
  <c r="U72" i="1"/>
  <c r="U381" i="1"/>
  <c r="V394" i="1"/>
  <c r="T399" i="1"/>
  <c r="AE371" i="1"/>
  <c r="AA371" i="1"/>
  <c r="AA350" i="1"/>
  <c r="AB350" i="1" s="1"/>
  <c r="AC350" i="1" s="1"/>
  <c r="AD350" i="1" s="1"/>
  <c r="R344" i="1"/>
  <c r="S344" i="1"/>
  <c r="AA386" i="1"/>
  <c r="T337" i="1"/>
  <c r="V337" i="1"/>
  <c r="AA77" i="1"/>
  <c r="T76" i="1"/>
  <c r="V76" i="1"/>
  <c r="U175" i="1"/>
  <c r="U80" i="1"/>
  <c r="V407" i="1"/>
  <c r="T407" i="1"/>
  <c r="V395" i="1"/>
  <c r="T395" i="1"/>
  <c r="U395" i="1" s="1"/>
  <c r="AA249" i="1"/>
  <c r="T173" i="1"/>
  <c r="V173" i="1"/>
  <c r="V170" i="1"/>
  <c r="T170" i="1"/>
  <c r="T165" i="1"/>
  <c r="V165" i="1"/>
  <c r="AA109" i="1"/>
  <c r="AB109" i="1" s="1"/>
  <c r="AC109" i="1" s="1"/>
  <c r="AD109" i="1" s="1"/>
  <c r="T108" i="1"/>
  <c r="U108" i="1"/>
  <c r="V108" i="1"/>
  <c r="T74" i="1"/>
  <c r="U74" i="1" s="1"/>
  <c r="AA74" i="1"/>
  <c r="T73" i="1"/>
  <c r="U73" i="1"/>
  <c r="V73" i="1"/>
  <c r="T214" i="1"/>
  <c r="T167" i="1"/>
  <c r="T166" i="1"/>
  <c r="V333" i="1"/>
  <c r="T19" i="1"/>
  <c r="U55" i="1"/>
  <c r="AB55" i="1"/>
  <c r="AC55" i="1"/>
  <c r="AD55" i="1" s="1"/>
  <c r="AG55" i="1" s="1"/>
  <c r="AH55" i="1" s="1"/>
  <c r="AB69" i="1"/>
  <c r="T322" i="1"/>
  <c r="U322" i="1"/>
  <c r="V402" i="1"/>
  <c r="V403" i="1"/>
  <c r="T403" i="1"/>
  <c r="U403" i="1" s="1"/>
  <c r="AE385" i="1"/>
  <c r="AA385" i="1"/>
  <c r="V353" i="1"/>
  <c r="T353" i="1"/>
  <c r="U353" i="1"/>
  <c r="T346" i="1"/>
  <c r="U346" i="1"/>
  <c r="AA370" i="1"/>
  <c r="AB370" i="1" s="1"/>
  <c r="AA369" i="1"/>
  <c r="AA368" i="1"/>
  <c r="AA361" i="1"/>
  <c r="AA360" i="1"/>
  <c r="AA359" i="1"/>
  <c r="AA327" i="1"/>
  <c r="R325" i="1"/>
  <c r="S325" i="1"/>
  <c r="AA189" i="1"/>
  <c r="AB189" i="1"/>
  <c r="AC189" i="1"/>
  <c r="AD189" i="1"/>
  <c r="AA155" i="1"/>
  <c r="V111" i="1"/>
  <c r="T111" i="1"/>
  <c r="AA384" i="1"/>
  <c r="R363" i="1"/>
  <c r="S363" i="1"/>
  <c r="AA331" i="1"/>
  <c r="R387" i="1"/>
  <c r="S387" i="1"/>
  <c r="AA383" i="1"/>
  <c r="AA380" i="1"/>
  <c r="AA379" i="1"/>
  <c r="AB379" i="1" s="1"/>
  <c r="R378" i="1"/>
  <c r="S378" i="1"/>
  <c r="AA375" i="1"/>
  <c r="T367" i="1"/>
  <c r="AA354" i="1"/>
  <c r="AA344" i="1"/>
  <c r="AA329" i="1"/>
  <c r="AA328" i="1"/>
  <c r="AA313" i="1"/>
  <c r="AA295" i="1"/>
  <c r="AA286" i="1"/>
  <c r="AA215" i="1"/>
  <c r="AA214" i="1"/>
  <c r="AA180" i="1"/>
  <c r="AC180" i="1"/>
  <c r="AD180" i="1"/>
  <c r="AA174" i="1"/>
  <c r="AA173" i="1"/>
  <c r="AA171" i="1"/>
  <c r="AA169" i="1"/>
  <c r="AA151" i="1"/>
  <c r="R402" i="1"/>
  <c r="S402" i="1"/>
  <c r="R391" i="1"/>
  <c r="S391" i="1" s="1"/>
  <c r="R376" i="1"/>
  <c r="S376" i="1"/>
  <c r="AA374" i="1"/>
  <c r="R369" i="1"/>
  <c r="S369" i="1"/>
  <c r="AA355" i="1"/>
  <c r="AA352" i="1"/>
  <c r="AA335" i="1"/>
  <c r="R333" i="1"/>
  <c r="S333" i="1"/>
  <c r="R319" i="1"/>
  <c r="S319" i="1"/>
  <c r="AA183" i="1"/>
  <c r="AA98" i="1"/>
  <c r="AB98" i="1"/>
  <c r="AC98" i="1" s="1"/>
  <c r="AD98" i="1" s="1"/>
  <c r="R390" i="1"/>
  <c r="S390" i="1" s="1"/>
  <c r="AA372" i="1"/>
  <c r="AA367" i="1"/>
  <c r="R367" i="1"/>
  <c r="S367" i="1" s="1"/>
  <c r="R364" i="1"/>
  <c r="S364" i="1" s="1"/>
  <c r="T363" i="1"/>
  <c r="U363" i="1" s="1"/>
  <c r="T357" i="1"/>
  <c r="U357" i="1"/>
  <c r="AA356" i="1"/>
  <c r="AB356" i="1"/>
  <c r="AC356" i="1"/>
  <c r="AD356" i="1" s="1"/>
  <c r="AF356" i="1" s="1"/>
  <c r="R350" i="1"/>
  <c r="S350" i="1" s="1"/>
  <c r="R349" i="1"/>
  <c r="S349" i="1"/>
  <c r="T344" i="1"/>
  <c r="R343" i="1"/>
  <c r="S343" i="1"/>
  <c r="R338" i="1"/>
  <c r="S338" i="1"/>
  <c r="R336" i="1"/>
  <c r="S336" i="1"/>
  <c r="R329" i="1"/>
  <c r="S329" i="1"/>
  <c r="T325" i="1"/>
  <c r="U325" i="1"/>
  <c r="R321" i="1"/>
  <c r="S321" i="1"/>
  <c r="R316" i="1"/>
  <c r="S316" i="1"/>
  <c r="R308" i="1"/>
  <c r="S308" i="1"/>
  <c r="AA301" i="1"/>
  <c r="AB301" i="1"/>
  <c r="AC301" i="1"/>
  <c r="AD301" i="1"/>
  <c r="AF301" i="1" s="1"/>
  <c r="AA300" i="1"/>
  <c r="R297" i="1"/>
  <c r="S297" i="1"/>
  <c r="AA294" i="1"/>
  <c r="R294" i="1"/>
  <c r="S294" i="1"/>
  <c r="R287" i="1"/>
  <c r="S287" i="1"/>
  <c r="T279" i="1"/>
  <c r="U279" i="1"/>
  <c r="T272" i="1"/>
  <c r="U272" i="1"/>
  <c r="R271" i="1"/>
  <c r="S271" i="1"/>
  <c r="T259" i="1"/>
  <c r="U259" i="1"/>
  <c r="AA252" i="1"/>
  <c r="AB252" i="1"/>
  <c r="AC252" i="1"/>
  <c r="AD252" i="1"/>
  <c r="AF252" i="1"/>
  <c r="T244" i="1"/>
  <c r="U244" i="1" s="1"/>
  <c r="T226" i="1"/>
  <c r="U226" i="1" s="1"/>
  <c r="R225" i="1"/>
  <c r="S225" i="1"/>
  <c r="R219" i="1"/>
  <c r="S219" i="1"/>
  <c r="R218" i="1"/>
  <c r="S218" i="1" s="1"/>
  <c r="R217" i="1"/>
  <c r="S217" i="1" s="1"/>
  <c r="R210" i="1"/>
  <c r="S210" i="1"/>
  <c r="AA205" i="1"/>
  <c r="R196" i="1"/>
  <c r="S196" i="1" s="1"/>
  <c r="R178" i="1"/>
  <c r="S178" i="1"/>
  <c r="R170" i="1"/>
  <c r="S170" i="1"/>
  <c r="R159" i="1"/>
  <c r="S159" i="1"/>
  <c r="AA145" i="1"/>
  <c r="AA139" i="1"/>
  <c r="AA138" i="1"/>
  <c r="AA137" i="1"/>
  <c r="AA90" i="1"/>
  <c r="T57" i="1"/>
  <c r="AB57" i="1"/>
  <c r="R46" i="1"/>
  <c r="S46" i="1"/>
  <c r="R45" i="1"/>
  <c r="S45" i="1" s="1"/>
  <c r="R37" i="1"/>
  <c r="S37" i="1" s="1"/>
  <c r="R36" i="1"/>
  <c r="S36" i="1"/>
  <c r="R30" i="1"/>
  <c r="S30" i="1"/>
  <c r="T307" i="1"/>
  <c r="AC307" i="1" s="1"/>
  <c r="AD307" i="1" s="1"/>
  <c r="T294" i="1"/>
  <c r="R293" i="1"/>
  <c r="S293" i="1"/>
  <c r="R285" i="1"/>
  <c r="S285" i="1" s="1"/>
  <c r="R282" i="1"/>
  <c r="S282" i="1" s="1"/>
  <c r="R281" i="1"/>
  <c r="S281" i="1"/>
  <c r="T277" i="1"/>
  <c r="U277" i="1"/>
  <c r="T263" i="1"/>
  <c r="U263" i="1" s="1"/>
  <c r="R263" i="1"/>
  <c r="S263" i="1" s="1"/>
  <c r="R260" i="1"/>
  <c r="S260" i="1"/>
  <c r="T249" i="1"/>
  <c r="U249" i="1"/>
  <c r="T231" i="1"/>
  <c r="AC231" i="1" s="1"/>
  <c r="AD231" i="1" s="1"/>
  <c r="R227" i="1"/>
  <c r="S227" i="1"/>
  <c r="R200" i="1"/>
  <c r="S200" i="1"/>
  <c r="T154" i="1"/>
  <c r="U154" i="1"/>
  <c r="R153" i="1"/>
  <c r="S153" i="1" s="1"/>
  <c r="R133" i="1"/>
  <c r="S133" i="1"/>
  <c r="R122" i="1"/>
  <c r="S122" i="1"/>
  <c r="T22" i="1"/>
  <c r="R207" i="1"/>
  <c r="S207" i="1"/>
  <c r="R199" i="1"/>
  <c r="S199" i="1" s="1"/>
  <c r="AA188" i="1"/>
  <c r="AA187" i="1"/>
  <c r="T185" i="1"/>
  <c r="T177" i="1"/>
  <c r="R157" i="1"/>
  <c r="S157" i="1" s="1"/>
  <c r="R155" i="1"/>
  <c r="S155" i="1"/>
  <c r="AA152" i="1"/>
  <c r="AA150" i="1"/>
  <c r="AB150" i="1" s="1"/>
  <c r="R146" i="1"/>
  <c r="S146" i="1" s="1"/>
  <c r="R131" i="1"/>
  <c r="S131" i="1" s="1"/>
  <c r="AA128" i="1"/>
  <c r="AA127" i="1"/>
  <c r="AB127" i="1"/>
  <c r="AC127" i="1"/>
  <c r="AD127" i="1" s="1"/>
  <c r="AF127" i="1" s="1"/>
  <c r="AG127" i="1" s="1"/>
  <c r="AH127" i="1" s="1"/>
  <c r="AA126" i="1"/>
  <c r="R109" i="1"/>
  <c r="S109" i="1" s="1"/>
  <c r="R100" i="1"/>
  <c r="S100" i="1"/>
  <c r="R84" i="1"/>
  <c r="S84" i="1" s="1"/>
  <c r="AA64" i="1"/>
  <c r="AB64" i="1" s="1"/>
  <c r="AC64" i="1" s="1"/>
  <c r="AD64" i="1" s="1"/>
  <c r="AF64" i="1" s="1"/>
  <c r="AA63" i="1"/>
  <c r="AB63" i="1"/>
  <c r="AC63" i="1"/>
  <c r="AD63" i="1" s="1"/>
  <c r="AA62" i="1"/>
  <c r="R61" i="1"/>
  <c r="S61" i="1" s="1"/>
  <c r="R40" i="1"/>
  <c r="S40" i="1"/>
  <c r="R33" i="1"/>
  <c r="S33" i="1" s="1"/>
  <c r="R24" i="1"/>
  <c r="S24" i="1" s="1"/>
  <c r="T17" i="1"/>
  <c r="U256" i="1"/>
  <c r="V384" i="1"/>
  <c r="T384" i="1"/>
  <c r="V362" i="1"/>
  <c r="T362" i="1"/>
  <c r="T310" i="1"/>
  <c r="U310" i="1" s="1"/>
  <c r="V310" i="1"/>
  <c r="AA305" i="1"/>
  <c r="AA272" i="1"/>
  <c r="T271" i="1"/>
  <c r="U271" i="1" s="1"/>
  <c r="V271" i="1"/>
  <c r="V270" i="1"/>
  <c r="T270" i="1"/>
  <c r="V247" i="1"/>
  <c r="T247" i="1"/>
  <c r="U247" i="1"/>
  <c r="T171" i="1"/>
  <c r="U171" i="1"/>
  <c r="V160" i="1"/>
  <c r="T160" i="1"/>
  <c r="U160" i="1" s="1"/>
  <c r="V324" i="1"/>
  <c r="T14" i="1"/>
  <c r="U44" i="1"/>
  <c r="T13" i="1"/>
  <c r="U13" i="1" s="1"/>
  <c r="V374" i="1"/>
  <c r="T390" i="1"/>
  <c r="AC390" i="1" s="1"/>
  <c r="AD390" i="1" s="1"/>
  <c r="V382" i="1"/>
  <c r="T382" i="1"/>
  <c r="V380" i="1"/>
  <c r="T380" i="1"/>
  <c r="AA351" i="1"/>
  <c r="U350" i="1"/>
  <c r="T338" i="1"/>
  <c r="U338" i="1"/>
  <c r="V338" i="1"/>
  <c r="T330" i="1"/>
  <c r="T326" i="1"/>
  <c r="V326" i="1"/>
  <c r="R320" i="1"/>
  <c r="S320" i="1"/>
  <c r="R317" i="1"/>
  <c r="S317" i="1"/>
  <c r="V314" i="1"/>
  <c r="T314" i="1"/>
  <c r="U314" i="1"/>
  <c r="AA298" i="1"/>
  <c r="AA284" i="1"/>
  <c r="AA245" i="1"/>
  <c r="AB245" i="1" s="1"/>
  <c r="AA237" i="1"/>
  <c r="T176" i="1"/>
  <c r="AB176" i="1" s="1"/>
  <c r="V174" i="1"/>
  <c r="T174" i="1"/>
  <c r="V172" i="1"/>
  <c r="T172" i="1"/>
  <c r="AB52" i="1"/>
  <c r="V371" i="1"/>
  <c r="T371" i="1"/>
  <c r="U371" i="1" s="1"/>
  <c r="T319" i="1"/>
  <c r="V319" i="1"/>
  <c r="U131" i="1"/>
  <c r="V272" i="1"/>
  <c r="AC52" i="1"/>
  <c r="AD52" i="1" s="1"/>
  <c r="AG52" i="1" s="1"/>
  <c r="AH52" i="1" s="1"/>
  <c r="U138" i="1"/>
  <c r="T385" i="1"/>
  <c r="AB73" i="1"/>
  <c r="AC73" i="1"/>
  <c r="AD73" i="1"/>
  <c r="AF73" i="1" s="1"/>
  <c r="T377" i="1"/>
  <c r="V377" i="1"/>
  <c r="AA358" i="1"/>
  <c r="AA353" i="1"/>
  <c r="AA349" i="1"/>
  <c r="AA342" i="1"/>
  <c r="AA340" i="1"/>
  <c r="AB340" i="1" s="1"/>
  <c r="AC340" i="1" s="1"/>
  <c r="AA326" i="1"/>
  <c r="AA321" i="1"/>
  <c r="AA317" i="1"/>
  <c r="AA303" i="1"/>
  <c r="T299" i="1"/>
  <c r="U299" i="1"/>
  <c r="V299" i="1"/>
  <c r="AA292" i="1"/>
  <c r="AB292" i="1" s="1"/>
  <c r="AA283" i="1"/>
  <c r="AA278" i="1"/>
  <c r="AA275" i="1"/>
  <c r="AA271" i="1"/>
  <c r="AA264" i="1"/>
  <c r="AB123" i="1"/>
  <c r="AC123" i="1"/>
  <c r="AD123" i="1"/>
  <c r="AG123" i="1" s="1"/>
  <c r="AH123" i="1" s="1"/>
  <c r="AA337" i="1"/>
  <c r="R324" i="1"/>
  <c r="S324" i="1"/>
  <c r="AA319" i="1"/>
  <c r="V311" i="1"/>
  <c r="T311" i="1"/>
  <c r="U311" i="1"/>
  <c r="AA309" i="1"/>
  <c r="AA296" i="1"/>
  <c r="AA291" i="1"/>
  <c r="AA290" i="1"/>
  <c r="AA269" i="1"/>
  <c r="AA268" i="1"/>
  <c r="AB268" i="1"/>
  <c r="AC268" i="1"/>
  <c r="AD268" i="1"/>
  <c r="AF268" i="1" s="1"/>
  <c r="AG268" i="1" s="1"/>
  <c r="AH268" i="1" s="1"/>
  <c r="V253" i="1"/>
  <c r="T253" i="1"/>
  <c r="T355" i="1"/>
  <c r="R354" i="1"/>
  <c r="S354" i="1"/>
  <c r="T352" i="1"/>
  <c r="R352" i="1"/>
  <c r="S352" i="1"/>
  <c r="R348" i="1"/>
  <c r="S348" i="1" s="1"/>
  <c r="R327" i="1"/>
  <c r="S327" i="1" s="1"/>
  <c r="R322" i="1"/>
  <c r="S322" i="1"/>
  <c r="AA318" i="1"/>
  <c r="AA316" i="1"/>
  <c r="AB316" i="1" s="1"/>
  <c r="R314" i="1"/>
  <c r="S314" i="1" s="1"/>
  <c r="R310" i="1"/>
  <c r="S310" i="1" s="1"/>
  <c r="R307" i="1"/>
  <c r="S307" i="1"/>
  <c r="R305" i="1"/>
  <c r="S305" i="1"/>
  <c r="R304" i="1"/>
  <c r="S304" i="1" s="1"/>
  <c r="T297" i="1"/>
  <c r="V282" i="1"/>
  <c r="T282" i="1"/>
  <c r="R274" i="1"/>
  <c r="S274" i="1"/>
  <c r="R273" i="1"/>
  <c r="S273" i="1"/>
  <c r="R262" i="1"/>
  <c r="S262" i="1"/>
  <c r="AA256" i="1"/>
  <c r="AB256" i="1" s="1"/>
  <c r="AC256" i="1"/>
  <c r="AD256" i="1"/>
  <c r="R243" i="1"/>
  <c r="S243" i="1"/>
  <c r="AA240" i="1"/>
  <c r="AB240" i="1"/>
  <c r="AC240" i="1"/>
  <c r="AD240" i="1" s="1"/>
  <c r="AF240" i="1" s="1"/>
  <c r="R236" i="1"/>
  <c r="S236" i="1" s="1"/>
  <c r="T359" i="1"/>
  <c r="U359" i="1" s="1"/>
  <c r="R358" i="1"/>
  <c r="S358" i="1"/>
  <c r="AA357" i="1"/>
  <c r="R357" i="1"/>
  <c r="S357" i="1" s="1"/>
  <c r="R355" i="1"/>
  <c r="S355" i="1" s="1"/>
  <c r="T351" i="1"/>
  <c r="U351" i="1" s="1"/>
  <c r="T349" i="1"/>
  <c r="R347" i="1"/>
  <c r="S347" i="1" s="1"/>
  <c r="R335" i="1"/>
  <c r="S335" i="1"/>
  <c r="AA330" i="1"/>
  <c r="T329" i="1"/>
  <c r="R328" i="1"/>
  <c r="S328" i="1"/>
  <c r="R326" i="1"/>
  <c r="S326" i="1" s="1"/>
  <c r="AA325" i="1"/>
  <c r="T317" i="1"/>
  <c r="R315" i="1"/>
  <c r="S315" i="1"/>
  <c r="R299" i="1"/>
  <c r="S299" i="1"/>
  <c r="AA293" i="1"/>
  <c r="AA289" i="1"/>
  <c r="AA262" i="1"/>
  <c r="AA261" i="1"/>
  <c r="AA254" i="1"/>
  <c r="R250" i="1"/>
  <c r="S250" i="1"/>
  <c r="R246" i="1"/>
  <c r="S246" i="1"/>
  <c r="R309" i="1"/>
  <c r="S309" i="1"/>
  <c r="T302" i="1"/>
  <c r="U302" i="1"/>
  <c r="R300" i="1"/>
  <c r="S300" i="1"/>
  <c r="R291" i="1"/>
  <c r="S291" i="1"/>
  <c r="R283" i="1"/>
  <c r="S283" i="1"/>
  <c r="T281" i="1"/>
  <c r="U281" i="1"/>
  <c r="R279" i="1"/>
  <c r="S279" i="1"/>
  <c r="R277" i="1"/>
  <c r="S277" i="1"/>
  <c r="T275" i="1"/>
  <c r="R270" i="1"/>
  <c r="S270" i="1" s="1"/>
  <c r="R269" i="1"/>
  <c r="S269" i="1"/>
  <c r="R268" i="1"/>
  <c r="S268" i="1"/>
  <c r="AA267" i="1"/>
  <c r="AB267" i="1" s="1"/>
  <c r="AC267" i="1"/>
  <c r="AD267" i="1" s="1"/>
  <c r="AA265" i="1"/>
  <c r="R257" i="1"/>
  <c r="S257" i="1" s="1"/>
  <c r="R253" i="1"/>
  <c r="S253" i="1" s="1"/>
  <c r="R249" i="1"/>
  <c r="S249" i="1"/>
  <c r="R248" i="1"/>
  <c r="S248" i="1" s="1"/>
  <c r="R241" i="1"/>
  <c r="S241" i="1" s="1"/>
  <c r="AA236" i="1"/>
  <c r="AB236" i="1" s="1"/>
  <c r="AC236" i="1"/>
  <c r="AD236" i="1"/>
  <c r="R235" i="1"/>
  <c r="S235" i="1"/>
  <c r="AA227" i="1"/>
  <c r="R206" i="1"/>
  <c r="S206" i="1" s="1"/>
  <c r="T178" i="1"/>
  <c r="AA159" i="1"/>
  <c r="AA157" i="1"/>
  <c r="AB157" i="1" s="1"/>
  <c r="AC157" i="1" s="1"/>
  <c r="AD157" i="1" s="1"/>
  <c r="T147" i="1"/>
  <c r="AA135" i="1"/>
  <c r="AA130" i="1"/>
  <c r="AA61" i="1"/>
  <c r="R278" i="1"/>
  <c r="S278" i="1" s="1"/>
  <c r="R272" i="1"/>
  <c r="S272" i="1" s="1"/>
  <c r="T269" i="1"/>
  <c r="U269" i="1" s="1"/>
  <c r="R267" i="1"/>
  <c r="S267" i="1"/>
  <c r="R266" i="1"/>
  <c r="S266" i="1"/>
  <c r="R265" i="1"/>
  <c r="S265" i="1" s="1"/>
  <c r="R244" i="1"/>
  <c r="S244" i="1" s="1"/>
  <c r="T238" i="1"/>
  <c r="U238" i="1" s="1"/>
  <c r="AA168" i="1"/>
  <c r="AA166" i="1"/>
  <c r="AB166" i="1"/>
  <c r="R163" i="1"/>
  <c r="S163" i="1" s="1"/>
  <c r="R160" i="1"/>
  <c r="S160" i="1" s="1"/>
  <c r="AA156" i="1"/>
  <c r="AA154" i="1"/>
  <c r="AA103" i="1"/>
  <c r="R233" i="1"/>
  <c r="S233" i="1"/>
  <c r="T208" i="1"/>
  <c r="U208" i="1"/>
  <c r="R198" i="1"/>
  <c r="S198" i="1"/>
  <c r="T186" i="1"/>
  <c r="R184" i="1"/>
  <c r="S184" i="1" s="1"/>
  <c r="R182" i="1"/>
  <c r="S182" i="1"/>
  <c r="R181" i="1"/>
  <c r="S181" i="1"/>
  <c r="R167" i="1"/>
  <c r="S167" i="1" s="1"/>
  <c r="AA162" i="1"/>
  <c r="R154" i="1"/>
  <c r="S154" i="1"/>
  <c r="R132" i="1"/>
  <c r="S132" i="1"/>
  <c r="AA131" i="1"/>
  <c r="AB131" i="1"/>
  <c r="AC131" i="1" s="1"/>
  <c r="AD131" i="1" s="1"/>
  <c r="R119" i="1"/>
  <c r="S119" i="1"/>
  <c r="AA110" i="1"/>
  <c r="AB110" i="1" s="1"/>
  <c r="AA108" i="1"/>
  <c r="AB108" i="1" s="1"/>
  <c r="AC108" i="1" s="1"/>
  <c r="AD108" i="1" s="1"/>
  <c r="AA53" i="1"/>
  <c r="AB53" i="1" s="1"/>
  <c r="AC53" i="1" s="1"/>
  <c r="AD53" i="1" s="1"/>
  <c r="AF53" i="1" s="1"/>
  <c r="AG53" i="1" s="1"/>
  <c r="AH53" i="1" s="1"/>
  <c r="AA44" i="1"/>
  <c r="AB44" i="1" s="1"/>
  <c r="AC44" i="1" s="1"/>
  <c r="AD44" i="1" s="1"/>
  <c r="AB20" i="1"/>
  <c r="T232" i="1"/>
  <c r="R232" i="1"/>
  <c r="S232" i="1" s="1"/>
  <c r="T220" i="1"/>
  <c r="U220" i="1"/>
  <c r="T211" i="1"/>
  <c r="T190" i="1"/>
  <c r="AB190" i="1" s="1"/>
  <c r="R183" i="1"/>
  <c r="S183" i="1" s="1"/>
  <c r="R179" i="1"/>
  <c r="S179" i="1" s="1"/>
  <c r="R172" i="1"/>
  <c r="S172" i="1" s="1"/>
  <c r="AA163" i="1"/>
  <c r="R162" i="1"/>
  <c r="S162" i="1" s="1"/>
  <c r="R152" i="1"/>
  <c r="S152" i="1"/>
  <c r="R148" i="1"/>
  <c r="S148" i="1"/>
  <c r="AA146" i="1"/>
  <c r="AB146" i="1" s="1"/>
  <c r="AC146" i="1" s="1"/>
  <c r="AD146" i="1" s="1"/>
  <c r="R145" i="1"/>
  <c r="S145" i="1"/>
  <c r="R135" i="1"/>
  <c r="S135" i="1" s="1"/>
  <c r="R130" i="1"/>
  <c r="S130" i="1" s="1"/>
  <c r="AA124" i="1"/>
  <c r="AB124" i="1"/>
  <c r="AC124" i="1" s="1"/>
  <c r="AD124" i="1" s="1"/>
  <c r="AA45" i="1"/>
  <c r="R124" i="1"/>
  <c r="S124" i="1"/>
  <c r="R113" i="1"/>
  <c r="S113" i="1"/>
  <c r="R95" i="1"/>
  <c r="S95" i="1" s="1"/>
  <c r="R90" i="1"/>
  <c r="S90" i="1" s="1"/>
  <c r="AA113" i="1"/>
  <c r="T112" i="1"/>
  <c r="U112" i="1" s="1"/>
  <c r="R112" i="1"/>
  <c r="S112" i="1"/>
  <c r="R111" i="1"/>
  <c r="S111" i="1"/>
  <c r="T109" i="1"/>
  <c r="R106" i="1"/>
  <c r="S106" i="1"/>
  <c r="AA105" i="1"/>
  <c r="R96" i="1"/>
  <c r="S96" i="1"/>
  <c r="R70" i="1"/>
  <c r="S70" i="1"/>
  <c r="U140" i="1"/>
  <c r="AB95" i="1"/>
  <c r="AC95" i="1"/>
  <c r="AD95" i="1" s="1"/>
  <c r="U250" i="1"/>
  <c r="U56" i="1"/>
  <c r="T358" i="1"/>
  <c r="U358" i="1" s="1"/>
  <c r="V358" i="1"/>
  <c r="T327" i="1"/>
  <c r="V327" i="1"/>
  <c r="V295" i="1"/>
  <c r="T295" i="1"/>
  <c r="V293" i="1"/>
  <c r="T293" i="1"/>
  <c r="U292" i="1"/>
  <c r="T289" i="1"/>
  <c r="V289" i="1"/>
  <c r="T258" i="1"/>
  <c r="AA251" i="1"/>
  <c r="AB251" i="1"/>
  <c r="AC251" i="1"/>
  <c r="AD251" i="1" s="1"/>
  <c r="AA248" i="1"/>
  <c r="AE60" i="1"/>
  <c r="AA60" i="1"/>
  <c r="AB60" i="1" s="1"/>
  <c r="AC60" i="1" s="1"/>
  <c r="AD60" i="1" s="1"/>
  <c r="AE37" i="1"/>
  <c r="AA37" i="1"/>
  <c r="V16" i="1"/>
  <c r="T16" i="1"/>
  <c r="V15" i="1"/>
  <c r="T15" i="1"/>
  <c r="AC15" i="1" s="1"/>
  <c r="AB233" i="1"/>
  <c r="AC233" i="1"/>
  <c r="AD233" i="1" s="1"/>
  <c r="AF233" i="1" s="1"/>
  <c r="U189" i="1"/>
  <c r="U266" i="1"/>
  <c r="AA35" i="1"/>
  <c r="AA257" i="1"/>
  <c r="T54" i="1"/>
  <c r="AB91" i="1"/>
  <c r="AC91" i="1" s="1"/>
  <c r="AD91" i="1"/>
  <c r="AF91" i="1" s="1"/>
  <c r="U111" i="1"/>
  <c r="AA339" i="1"/>
  <c r="V352" i="1"/>
  <c r="AA347" i="1"/>
  <c r="V323" i="1"/>
  <c r="T323" i="1"/>
  <c r="AA315" i="1"/>
  <c r="AE314" i="1"/>
  <c r="AA314" i="1"/>
  <c r="T306" i="1"/>
  <c r="AE297" i="1"/>
  <c r="AA297" i="1"/>
  <c r="AA287" i="1"/>
  <c r="AB287" i="1" s="1"/>
  <c r="AA285" i="1"/>
  <c r="V276" i="1"/>
  <c r="T276" i="1"/>
  <c r="AB276" i="1" s="1"/>
  <c r="AA266" i="1"/>
  <c r="AB266" i="1" s="1"/>
  <c r="AC266" i="1"/>
  <c r="AD266" i="1" s="1"/>
  <c r="T265" i="1"/>
  <c r="T262" i="1"/>
  <c r="AC262" i="1" s="1"/>
  <c r="AD262" i="1" s="1"/>
  <c r="V262" i="1"/>
  <c r="T219" i="1"/>
  <c r="U219" i="1" s="1"/>
  <c r="V219" i="1"/>
  <c r="T155" i="1"/>
  <c r="V155" i="1"/>
  <c r="AA149" i="1"/>
  <c r="AB149" i="1"/>
  <c r="AC149" i="1"/>
  <c r="AD149" i="1" s="1"/>
  <c r="V148" i="1"/>
  <c r="T148" i="1"/>
  <c r="AE134" i="1"/>
  <c r="AA134" i="1"/>
  <c r="AB134" i="1" s="1"/>
  <c r="AC134" i="1"/>
  <c r="AD134" i="1"/>
  <c r="AE132" i="1"/>
  <c r="AA132" i="1"/>
  <c r="V129" i="1"/>
  <c r="T129" i="1"/>
  <c r="AA118" i="1"/>
  <c r="AB118" i="1" s="1"/>
  <c r="AC118" i="1" s="1"/>
  <c r="AD118" i="1" s="1"/>
  <c r="AG118" i="1" s="1"/>
  <c r="AH118" i="1" s="1"/>
  <c r="AC69" i="1"/>
  <c r="AD69" i="1"/>
  <c r="AF69" i="1" s="1"/>
  <c r="U64" i="1"/>
  <c r="T343" i="1"/>
  <c r="AB343" i="1" s="1"/>
  <c r="AC343" i="1" s="1"/>
  <c r="AD343" i="1" s="1"/>
  <c r="T335" i="1"/>
  <c r="V335" i="1"/>
  <c r="T334" i="1"/>
  <c r="V332" i="1"/>
  <c r="T332" i="1"/>
  <c r="V321" i="1"/>
  <c r="T321" i="1"/>
  <c r="V316" i="1"/>
  <c r="T316" i="1"/>
  <c r="V296" i="1"/>
  <c r="T296" i="1"/>
  <c r="V283" i="1"/>
  <c r="T283" i="1"/>
  <c r="AE282" i="1"/>
  <c r="AA282" i="1"/>
  <c r="T260" i="1"/>
  <c r="U260" i="1" s="1"/>
  <c r="V260" i="1"/>
  <c r="T235" i="1"/>
  <c r="AB235" i="1" s="1"/>
  <c r="V235" i="1"/>
  <c r="AE235" i="1"/>
  <c r="AA235" i="1"/>
  <c r="U231" i="1"/>
  <c r="T26" i="1"/>
  <c r="V26" i="1"/>
  <c r="T25" i="1"/>
  <c r="AB25" i="1"/>
  <c r="V226" i="1"/>
  <c r="U43" i="1"/>
  <c r="T27" i="1"/>
  <c r="U27" i="1" s="1"/>
  <c r="AC72" i="1"/>
  <c r="AD72" i="1" s="1"/>
  <c r="T65" i="1"/>
  <c r="AB65" i="1" s="1"/>
  <c r="T304" i="1"/>
  <c r="T291" i="1"/>
  <c r="V269" i="1"/>
  <c r="T331" i="1"/>
  <c r="T284" i="1"/>
  <c r="V348" i="1"/>
  <c r="T348" i="1"/>
  <c r="AA345" i="1"/>
  <c r="T336" i="1"/>
  <c r="AA333" i="1"/>
  <c r="AB333" i="1" s="1"/>
  <c r="AC333" i="1"/>
  <c r="AD333" i="1" s="1"/>
  <c r="V328" i="1"/>
  <c r="T328" i="1"/>
  <c r="U328" i="1" s="1"/>
  <c r="AA322" i="1"/>
  <c r="AB322" i="1" s="1"/>
  <c r="V315" i="1"/>
  <c r="T315" i="1"/>
  <c r="AB315" i="1" s="1"/>
  <c r="AA311" i="1"/>
  <c r="AA310" i="1"/>
  <c r="V309" i="1"/>
  <c r="T309" i="1"/>
  <c r="AC309" i="1" s="1"/>
  <c r="AA308" i="1"/>
  <c r="AB308" i="1" s="1"/>
  <c r="V303" i="1"/>
  <c r="T303" i="1"/>
  <c r="T273" i="1"/>
  <c r="AB273" i="1" s="1"/>
  <c r="AA242" i="1"/>
  <c r="U223" i="1"/>
  <c r="T168" i="1"/>
  <c r="V168" i="1"/>
  <c r="T163" i="1"/>
  <c r="U163" i="1" s="1"/>
  <c r="V163" i="1"/>
  <c r="V151" i="1"/>
  <c r="T151" i="1"/>
  <c r="T141" i="1"/>
  <c r="AA346" i="1"/>
  <c r="AA343" i="1"/>
  <c r="AA341" i="1"/>
  <c r="AB341" i="1"/>
  <c r="AC341" i="1"/>
  <c r="AD341" i="1" s="1"/>
  <c r="AF341" i="1" s="1"/>
  <c r="AA336" i="1"/>
  <c r="AA324" i="1"/>
  <c r="AB324" i="1" s="1"/>
  <c r="AC324" i="1"/>
  <c r="AD324" i="1"/>
  <c r="V320" i="1"/>
  <c r="T320" i="1"/>
  <c r="U320" i="1" s="1"/>
  <c r="T313" i="1"/>
  <c r="U313" i="1" s="1"/>
  <c r="AA307" i="1"/>
  <c r="AA306" i="1"/>
  <c r="AA302" i="1"/>
  <c r="V300" i="1"/>
  <c r="T300" i="1"/>
  <c r="AA299" i="1"/>
  <c r="AB299" i="1" s="1"/>
  <c r="V286" i="1"/>
  <c r="T286" i="1"/>
  <c r="AC286" i="1" s="1"/>
  <c r="AD286" i="1" s="1"/>
  <c r="AA281" i="1"/>
  <c r="AA277" i="1"/>
  <c r="AA270" i="1"/>
  <c r="AA258" i="1"/>
  <c r="R256" i="1"/>
  <c r="S256" i="1"/>
  <c r="AA244" i="1"/>
  <c r="AA230" i="1"/>
  <c r="AA217" i="1"/>
  <c r="R216" i="1"/>
  <c r="S216" i="1" s="1"/>
  <c r="AE111" i="1"/>
  <c r="AA111" i="1"/>
  <c r="AA104" i="1"/>
  <c r="AB104" i="1"/>
  <c r="AC104" i="1"/>
  <c r="AD104" i="1" s="1"/>
  <c r="AA348" i="1"/>
  <c r="AB348" i="1" s="1"/>
  <c r="R340" i="1"/>
  <c r="S340" i="1"/>
  <c r="AA338" i="1"/>
  <c r="AA323" i="1"/>
  <c r="V312" i="1"/>
  <c r="T312" i="1"/>
  <c r="U312" i="1" s="1"/>
  <c r="AA280" i="1"/>
  <c r="AB280" i="1"/>
  <c r="T278" i="1"/>
  <c r="AA274" i="1"/>
  <c r="AB274" i="1" s="1"/>
  <c r="AC274" i="1"/>
  <c r="AD274" i="1"/>
  <c r="AA247" i="1"/>
  <c r="AA221" i="1"/>
  <c r="AB221" i="1" s="1"/>
  <c r="AA260" i="1"/>
  <c r="R259" i="1"/>
  <c r="S259" i="1"/>
  <c r="T255" i="1"/>
  <c r="AB255" i="1"/>
  <c r="AA243" i="1"/>
  <c r="AB243" i="1" s="1"/>
  <c r="T222" i="1"/>
  <c r="R197" i="1"/>
  <c r="S197" i="1" s="1"/>
  <c r="R193" i="1"/>
  <c r="S193" i="1" s="1"/>
  <c r="R191" i="1"/>
  <c r="S191" i="1" s="1"/>
  <c r="AA161" i="1"/>
  <c r="AB161" i="1" s="1"/>
  <c r="AC161" i="1"/>
  <c r="AD161" i="1" s="1"/>
  <c r="AA153" i="1"/>
  <c r="AB153" i="1" s="1"/>
  <c r="AC153" i="1" s="1"/>
  <c r="AD153" i="1" s="1"/>
  <c r="AA143" i="1"/>
  <c r="AB143" i="1" s="1"/>
  <c r="AC143" i="1" s="1"/>
  <c r="V132" i="1"/>
  <c r="T132" i="1"/>
  <c r="T113" i="1"/>
  <c r="AA259" i="1"/>
  <c r="AB259" i="1" s="1"/>
  <c r="T248" i="1"/>
  <c r="U248" i="1" s="1"/>
  <c r="V248" i="1"/>
  <c r="AA228" i="1"/>
  <c r="AB228" i="1"/>
  <c r="T212" i="1"/>
  <c r="T200" i="1"/>
  <c r="T196" i="1"/>
  <c r="U196" i="1" s="1"/>
  <c r="R158" i="1"/>
  <c r="S158" i="1"/>
  <c r="AA140" i="1"/>
  <c r="AB140" i="1" s="1"/>
  <c r="AC140" i="1"/>
  <c r="AD140" i="1" s="1"/>
  <c r="AA122" i="1"/>
  <c r="T179" i="1"/>
  <c r="AA141" i="1"/>
  <c r="AA129" i="1"/>
  <c r="AB129" i="1" s="1"/>
  <c r="AA112" i="1"/>
  <c r="AA97" i="1"/>
  <c r="T181" i="1"/>
  <c r="T94" i="1"/>
  <c r="AA42" i="1"/>
  <c r="AB42" i="1"/>
  <c r="AC42" i="1"/>
  <c r="AD42" i="1"/>
  <c r="AG42" i="1" s="1"/>
  <c r="AH42" i="1" s="1"/>
  <c r="AA100" i="1"/>
  <c r="R97" i="1"/>
  <c r="S97" i="1"/>
  <c r="AA94" i="1"/>
  <c r="T40" i="1"/>
  <c r="AA54" i="1"/>
  <c r="AA46" i="1"/>
  <c r="AC280" i="1"/>
  <c r="AD280" i="1" s="1"/>
  <c r="AB298" i="1"/>
  <c r="AC298" i="1"/>
  <c r="AD298" i="1"/>
  <c r="AC30" i="1"/>
  <c r="AD30" i="1"/>
  <c r="AF30" i="1" s="1"/>
  <c r="AB145" i="1"/>
  <c r="AC145" i="1" s="1"/>
  <c r="AD145" i="1" s="1"/>
  <c r="AB389" i="1"/>
  <c r="AC389" i="1"/>
  <c r="AD389" i="1"/>
  <c r="AB224" i="1"/>
  <c r="AB404" i="1"/>
  <c r="AC404" i="1" s="1"/>
  <c r="AD404" i="1" s="1"/>
  <c r="AF404" i="1" s="1"/>
  <c r="AG404" i="1" s="1"/>
  <c r="AH404" i="1" s="1"/>
  <c r="AB459" i="1"/>
  <c r="AC459" i="1" s="1"/>
  <c r="AD459" i="1" s="1"/>
  <c r="AF459" i="1" s="1"/>
  <c r="AB213" i="1"/>
  <c r="AC213" i="1"/>
  <c r="AD213" i="1" s="1"/>
  <c r="AB70" i="1"/>
  <c r="AC70" i="1" s="1"/>
  <c r="AD70" i="1"/>
  <c r="AF70" i="1" s="1"/>
  <c r="U41" i="1"/>
  <c r="AB156" i="1"/>
  <c r="AB401" i="1"/>
  <c r="AC401" i="1" s="1"/>
  <c r="AD401" i="1" s="1"/>
  <c r="AF438" i="1"/>
  <c r="AC508" i="1"/>
  <c r="AD508" i="1"/>
  <c r="AB487" i="1"/>
  <c r="AC487" i="1"/>
  <c r="AD487" i="1" s="1"/>
  <c r="AF487" i="1" s="1"/>
  <c r="AC478" i="1"/>
  <c r="AD478" i="1" s="1"/>
  <c r="AC494" i="1"/>
  <c r="AD494" i="1"/>
  <c r="AB495" i="1"/>
  <c r="AB141" i="1"/>
  <c r="AC285" i="1"/>
  <c r="AD285" i="1" s="1"/>
  <c r="AF285" i="1" s="1"/>
  <c r="AB93" i="1"/>
  <c r="AC93" i="1"/>
  <c r="AD93" i="1" s="1"/>
  <c r="AF93" i="1" s="1"/>
  <c r="AB170" i="1"/>
  <c r="AC170" i="1" s="1"/>
  <c r="AD170" i="1" s="1"/>
  <c r="AC458" i="1"/>
  <c r="AD458" i="1"/>
  <c r="AC534" i="1"/>
  <c r="AD534" i="1"/>
  <c r="AF534" i="1" s="1"/>
  <c r="AB413" i="1"/>
  <c r="AB475" i="1"/>
  <c r="AC475" i="1"/>
  <c r="AD475" i="1"/>
  <c r="AB183" i="1"/>
  <c r="AC183" i="1"/>
  <c r="AD183" i="1"/>
  <c r="AB197" i="1"/>
  <c r="AC197" i="1"/>
  <c r="AD197" i="1"/>
  <c r="AF197" i="1"/>
  <c r="AC527" i="1"/>
  <c r="AD527" i="1" s="1"/>
  <c r="AC533" i="1"/>
  <c r="AD533" i="1" s="1"/>
  <c r="AB526" i="1"/>
  <c r="AB81" i="1"/>
  <c r="AC81" i="1"/>
  <c r="AD81" i="1" s="1"/>
  <c r="AF81" i="1" s="1"/>
  <c r="AG81" i="1" s="1"/>
  <c r="AH81" i="1" s="1"/>
  <c r="AB229" i="1"/>
  <c r="AB420" i="1"/>
  <c r="AC420" i="1" s="1"/>
  <c r="AD420" i="1" s="1"/>
  <c r="AB471" i="1"/>
  <c r="AB496" i="1"/>
  <c r="AC496" i="1"/>
  <c r="AD496" i="1"/>
  <c r="AB119" i="1"/>
  <c r="AC119" i="1"/>
  <c r="AD119" i="1" s="1"/>
  <c r="U443" i="1"/>
  <c r="AB443" i="1"/>
  <c r="AC443" i="1"/>
  <c r="AD443" i="1"/>
  <c r="AB345" i="1"/>
  <c r="AC345" i="1" s="1"/>
  <c r="AD345" i="1" s="1"/>
  <c r="AC23" i="1"/>
  <c r="AD23" i="1"/>
  <c r="AF23" i="1" s="1"/>
  <c r="AB34" i="1"/>
  <c r="AC34" i="1"/>
  <c r="AD34" i="1"/>
  <c r="AF34" i="1"/>
  <c r="AG34" i="1" s="1"/>
  <c r="AH34" i="1" s="1"/>
  <c r="AB193" i="1"/>
  <c r="AC193" i="1"/>
  <c r="AD193" i="1" s="1"/>
  <c r="AF193" i="1" s="1"/>
  <c r="AB202" i="1"/>
  <c r="AC202" i="1"/>
  <c r="AD202" i="1"/>
  <c r="AF202" i="1"/>
  <c r="AG202" i="1"/>
  <c r="AH202" i="1"/>
  <c r="AB449" i="1"/>
  <c r="AC449" i="1"/>
  <c r="AD449" i="1"/>
  <c r="AB530" i="1"/>
  <c r="AC530" i="1"/>
  <c r="AD530" i="1" s="1"/>
  <c r="AF530" i="1"/>
  <c r="AB534" i="1"/>
  <c r="AF468" i="1"/>
  <c r="AG468" i="1"/>
  <c r="AH468" i="1"/>
  <c r="AC259" i="1"/>
  <c r="AD259" i="1" s="1"/>
  <c r="AD143" i="1"/>
  <c r="AC247" i="1"/>
  <c r="AD247" i="1"/>
  <c r="AF247" i="1" s="1"/>
  <c r="AC299" i="1"/>
  <c r="AD299" i="1" s="1"/>
  <c r="AF299" i="1" s="1"/>
  <c r="AB254" i="1"/>
  <c r="AC254" i="1"/>
  <c r="AD254" i="1" s="1"/>
  <c r="AB372" i="1"/>
  <c r="AB361" i="1"/>
  <c r="AC361" i="1"/>
  <c r="AD361" i="1"/>
  <c r="AC86" i="1"/>
  <c r="AD86" i="1" s="1"/>
  <c r="AF86" i="1" s="1"/>
  <c r="AC144" i="1"/>
  <c r="AD144" i="1" s="1"/>
  <c r="AB175" i="1"/>
  <c r="AC175" i="1"/>
  <c r="AD175" i="1"/>
  <c r="AB454" i="1"/>
  <c r="AC454" i="1"/>
  <c r="AD454" i="1"/>
  <c r="AG454" i="1" s="1"/>
  <c r="AH454" i="1" s="1"/>
  <c r="AC483" i="1"/>
  <c r="AD483" i="1" s="1"/>
  <c r="AF483" i="1" s="1"/>
  <c r="AC536" i="1"/>
  <c r="AD536" i="1"/>
  <c r="AF536" i="1"/>
  <c r="AG536" i="1"/>
  <c r="AH536" i="1" s="1"/>
  <c r="U419" i="1"/>
  <c r="AG419" i="1"/>
  <c r="AH419" i="1" s="1"/>
  <c r="AB498" i="1"/>
  <c r="U510" i="1"/>
  <c r="AB510" i="1"/>
  <c r="AC510" i="1"/>
  <c r="AD510" i="1" s="1"/>
  <c r="AF510" i="1" s="1"/>
  <c r="AB436" i="1"/>
  <c r="AC436" i="1"/>
  <c r="AD436" i="1"/>
  <c r="AC492" i="1"/>
  <c r="AD492" i="1" s="1"/>
  <c r="AF492" i="1" s="1"/>
  <c r="U509" i="1"/>
  <c r="AC509" i="1"/>
  <c r="AD509" i="1" s="1"/>
  <c r="U535" i="1"/>
  <c r="AC535" i="1"/>
  <c r="AD535" i="1"/>
  <c r="AF535" i="1" s="1"/>
  <c r="AG535" i="1" s="1"/>
  <c r="AH535" i="1" s="1"/>
  <c r="AB169" i="1"/>
  <c r="AC169" i="1" s="1"/>
  <c r="AD169" i="1" s="1"/>
  <c r="AB216" i="1"/>
  <c r="AC216" i="1"/>
  <c r="AD216" i="1"/>
  <c r="AB318" i="1"/>
  <c r="AC318" i="1"/>
  <c r="AD318" i="1" s="1"/>
  <c r="AF318" i="1" s="1"/>
  <c r="AB218" i="1"/>
  <c r="AC218" i="1"/>
  <c r="AD218" i="1"/>
  <c r="AB383" i="1"/>
  <c r="AC383" i="1"/>
  <c r="AD383" i="1"/>
  <c r="AG383" i="1" s="1"/>
  <c r="AH383" i="1" s="1"/>
  <c r="AB394" i="1"/>
  <c r="AC394" i="1" s="1"/>
  <c r="AD394" i="1"/>
  <c r="U106" i="1"/>
  <c r="AC190" i="1"/>
  <c r="AD190" i="1"/>
  <c r="AF190" i="1"/>
  <c r="AB446" i="1"/>
  <c r="AC446" i="1" s="1"/>
  <c r="AD446" i="1" s="1"/>
  <c r="AB481" i="1"/>
  <c r="AB535" i="1"/>
  <c r="AB391" i="1"/>
  <c r="AC391" i="1"/>
  <c r="AD391" i="1" s="1"/>
  <c r="AF391" i="1" s="1"/>
  <c r="AB444" i="1"/>
  <c r="AC444" i="1"/>
  <c r="AD444" i="1" s="1"/>
  <c r="AF444" i="1" s="1"/>
  <c r="AB441" i="1"/>
  <c r="AC441" i="1"/>
  <c r="AD441" i="1"/>
  <c r="AB521" i="1"/>
  <c r="AC521" i="1"/>
  <c r="AD521" i="1"/>
  <c r="AF521" i="1" s="1"/>
  <c r="AB494" i="1"/>
  <c r="AB486" i="1"/>
  <c r="AC486" i="1"/>
  <c r="AD486" i="1" s="1"/>
  <c r="AF486" i="1"/>
  <c r="AB512" i="1"/>
  <c r="AC512" i="1"/>
  <c r="AD512" i="1"/>
  <c r="AF410" i="1"/>
  <c r="AG410" i="1" s="1"/>
  <c r="AH410" i="1" s="1"/>
  <c r="AB242" i="1"/>
  <c r="AC242" i="1"/>
  <c r="AD242" i="1" s="1"/>
  <c r="AB342" i="1"/>
  <c r="AC342" i="1"/>
  <c r="AD342" i="1" s="1"/>
  <c r="AC237" i="1"/>
  <c r="AD237" i="1" s="1"/>
  <c r="AF237" i="1" s="1"/>
  <c r="AC85" i="1"/>
  <c r="AD85" i="1" s="1"/>
  <c r="AC406" i="1"/>
  <c r="AD406" i="1" s="1"/>
  <c r="AB125" i="1"/>
  <c r="AC125" i="1" s="1"/>
  <c r="AD125" i="1" s="1"/>
  <c r="AF125" i="1" s="1"/>
  <c r="AG125" i="1" s="1"/>
  <c r="AH125" i="1" s="1"/>
  <c r="AB223" i="1"/>
  <c r="AC223" i="1"/>
  <c r="AD223" i="1" s="1"/>
  <c r="AB460" i="1"/>
  <c r="AC450" i="1"/>
  <c r="AD450" i="1" s="1"/>
  <c r="U450" i="1"/>
  <c r="AB482" i="1"/>
  <c r="AC482" i="1"/>
  <c r="AD482" i="1"/>
  <c r="AF482" i="1"/>
  <c r="AG482" i="1"/>
  <c r="AH482" i="1" s="1"/>
  <c r="U476" i="1"/>
  <c r="AG476" i="1" s="1"/>
  <c r="AH476" i="1" s="1"/>
  <c r="AC476" i="1"/>
  <c r="AD476" i="1" s="1"/>
  <c r="AF476" i="1" s="1"/>
  <c r="U429" i="1"/>
  <c r="AC322" i="1"/>
  <c r="AD322" i="1"/>
  <c r="AF322" i="1" s="1"/>
  <c r="AB278" i="1"/>
  <c r="U38" i="1"/>
  <c r="AC287" i="1"/>
  <c r="AD287" i="1" s="1"/>
  <c r="AB206" i="1"/>
  <c r="AC206" i="1"/>
  <c r="AD206" i="1" s="1"/>
  <c r="AF206" i="1"/>
  <c r="AC243" i="1"/>
  <c r="AD243" i="1"/>
  <c r="AC221" i="1"/>
  <c r="AD221" i="1" s="1"/>
  <c r="AB347" i="1"/>
  <c r="AC347" i="1"/>
  <c r="AD347" i="1" s="1"/>
  <c r="AB204" i="1"/>
  <c r="AC204" i="1"/>
  <c r="AD204" i="1"/>
  <c r="AF204" i="1" s="1"/>
  <c r="AB272" i="1"/>
  <c r="AC272" i="1"/>
  <c r="AD272" i="1"/>
  <c r="AF272" i="1"/>
  <c r="AB199" i="1"/>
  <c r="AC199" i="1"/>
  <c r="AD199" i="1"/>
  <c r="AF199" i="1" s="1"/>
  <c r="AB194" i="1"/>
  <c r="AC194" i="1"/>
  <c r="AD194" i="1"/>
  <c r="AF194" i="1" s="1"/>
  <c r="AG194" i="1" s="1"/>
  <c r="AH194" i="1" s="1"/>
  <c r="AB195" i="1"/>
  <c r="AC195" i="1"/>
  <c r="AD195" i="1" s="1"/>
  <c r="AB366" i="1"/>
  <c r="AC366" i="1" s="1"/>
  <c r="AD366" i="1" s="1"/>
  <c r="AB402" i="1"/>
  <c r="AC88" i="1"/>
  <c r="AD88" i="1"/>
  <c r="AG88" i="1" s="1"/>
  <c r="AH88" i="1" s="1"/>
  <c r="AB198" i="1"/>
  <c r="AC198" i="1"/>
  <c r="AD198" i="1"/>
  <c r="AF198" i="1" s="1"/>
  <c r="U416" i="1"/>
  <c r="AB416" i="1"/>
  <c r="AC416" i="1"/>
  <c r="AD416" i="1"/>
  <c r="AF416" i="1"/>
  <c r="AC514" i="1"/>
  <c r="AD514" i="1"/>
  <c r="U514" i="1"/>
  <c r="AB430" i="1"/>
  <c r="AC430" i="1" s="1"/>
  <c r="AD430" i="1" s="1"/>
  <c r="U430" i="1"/>
  <c r="AB453" i="1"/>
  <c r="AC453" i="1"/>
  <c r="AD453" i="1"/>
  <c r="AF453" i="1" s="1"/>
  <c r="U453" i="1"/>
  <c r="U199" i="1"/>
  <c r="AB103" i="1"/>
  <c r="AC103" i="1"/>
  <c r="AD103" i="1" s="1"/>
  <c r="AB30" i="1"/>
  <c r="AB354" i="1"/>
  <c r="AC354" i="1" s="1"/>
  <c r="AD354" i="1" s="1"/>
  <c r="AC379" i="1"/>
  <c r="AD379" i="1" s="1"/>
  <c r="AB387" i="1"/>
  <c r="AC387" i="1" s="1"/>
  <c r="AD387" i="1"/>
  <c r="AF387" i="1" s="1"/>
  <c r="AB23" i="1"/>
  <c r="AC29" i="1"/>
  <c r="AD29" i="1" s="1"/>
  <c r="AB80" i="1"/>
  <c r="AC80" i="1" s="1"/>
  <c r="AD80" i="1" s="1"/>
  <c r="AF80" i="1" s="1"/>
  <c r="AB90" i="1"/>
  <c r="AC90" i="1" s="1"/>
  <c r="AD90" i="1" s="1"/>
  <c r="AG90" i="1" s="1"/>
  <c r="AH90" i="1" s="1"/>
  <c r="AB435" i="1"/>
  <c r="AC435" i="1"/>
  <c r="AD435" i="1" s="1"/>
  <c r="AB451" i="1"/>
  <c r="AC451" i="1" s="1"/>
  <c r="AD451" i="1" s="1"/>
  <c r="U445" i="1"/>
  <c r="AB445" i="1"/>
  <c r="AC445" i="1"/>
  <c r="AD445" i="1"/>
  <c r="AF445" i="1"/>
  <c r="AC570" i="1"/>
  <c r="AD570" i="1" s="1"/>
  <c r="AF570" i="1"/>
  <c r="U570" i="1"/>
  <c r="AB570" i="1"/>
  <c r="U574" i="1"/>
  <c r="AC574" i="1"/>
  <c r="AD574" i="1" s="1"/>
  <c r="AB536" i="1"/>
  <c r="U432" i="1"/>
  <c r="AB432" i="1"/>
  <c r="AC432" i="1"/>
  <c r="AD432" i="1"/>
  <c r="AC525" i="1"/>
  <c r="AD525" i="1"/>
  <c r="AG525" i="1" s="1"/>
  <c r="AH525" i="1" s="1"/>
  <c r="U525" i="1"/>
  <c r="AC580" i="1"/>
  <c r="AD580" i="1"/>
  <c r="AB580" i="1"/>
  <c r="U580" i="1"/>
  <c r="AC583" i="1"/>
  <c r="AD583" i="1"/>
  <c r="AF583" i="1" s="1"/>
  <c r="AG583" i="1" s="1"/>
  <c r="AH583" i="1" s="1"/>
  <c r="AB583" i="1"/>
  <c r="U583" i="1"/>
  <c r="U569" i="1"/>
  <c r="AC569" i="1"/>
  <c r="AD569" i="1"/>
  <c r="AB111" i="1"/>
  <c r="AC111" i="1"/>
  <c r="AD111" i="1" s="1"/>
  <c r="AF111" i="1" s="1"/>
  <c r="U18" i="1"/>
  <c r="AB128" i="1"/>
  <c r="AC128" i="1"/>
  <c r="AD128" i="1" s="1"/>
  <c r="AB152" i="1"/>
  <c r="AC152" i="1"/>
  <c r="AD152" i="1" s="1"/>
  <c r="AF152" i="1" s="1"/>
  <c r="AC138" i="1"/>
  <c r="AD138" i="1"/>
  <c r="AF138" i="1" s="1"/>
  <c r="AG138" i="1" s="1"/>
  <c r="AH138" i="1" s="1"/>
  <c r="AB215" i="1"/>
  <c r="AC215" i="1"/>
  <c r="AD215" i="1"/>
  <c r="U398" i="1"/>
  <c r="AB78" i="1"/>
  <c r="AC78" i="1" s="1"/>
  <c r="AD78" i="1" s="1"/>
  <c r="U517" i="1"/>
  <c r="AB517" i="1"/>
  <c r="AC517" i="1"/>
  <c r="AD517" i="1" s="1"/>
  <c r="U436" i="1"/>
  <c r="AB455" i="1"/>
  <c r="AC455" i="1" s="1"/>
  <c r="AD455" i="1"/>
  <c r="AF455" i="1" s="1"/>
  <c r="AG455" i="1" s="1"/>
  <c r="AH455" i="1" s="1"/>
  <c r="U577" i="1"/>
  <c r="AC577" i="1"/>
  <c r="AD577" i="1"/>
  <c r="AB514" i="1"/>
  <c r="AB46" i="1"/>
  <c r="AC46" i="1"/>
  <c r="AD46" i="1" s="1"/>
  <c r="AF46" i="1" s="1"/>
  <c r="AG46" i="1" s="1"/>
  <c r="AH46" i="1" s="1"/>
  <c r="AB244" i="1"/>
  <c r="AC244" i="1"/>
  <c r="AD244" i="1"/>
  <c r="AF244" i="1"/>
  <c r="AG244" i="1"/>
  <c r="AH244" i="1"/>
  <c r="AB35" i="1"/>
  <c r="AC35" i="1"/>
  <c r="AD35" i="1"/>
  <c r="AB357" i="1"/>
  <c r="AC357" i="1"/>
  <c r="AD357" i="1"/>
  <c r="AB352" i="1"/>
  <c r="AC352" i="1"/>
  <c r="AD352" i="1" s="1"/>
  <c r="AC292" i="1"/>
  <c r="AD292" i="1" s="1"/>
  <c r="AF292" i="1" s="1"/>
  <c r="AB139" i="1"/>
  <c r="AC139" i="1"/>
  <c r="AD139" i="1" s="1"/>
  <c r="AB201" i="1"/>
  <c r="AC201" i="1"/>
  <c r="AD201" i="1"/>
  <c r="U406" i="1"/>
  <c r="AB209" i="1"/>
  <c r="AC209" i="1"/>
  <c r="AD209" i="1"/>
  <c r="AF209" i="1" s="1"/>
  <c r="AD447" i="1"/>
  <c r="AF447" i="1" s="1"/>
  <c r="AG447" i="1" s="1"/>
  <c r="AH447" i="1" s="1"/>
  <c r="U586" i="1"/>
  <c r="AC586" i="1"/>
  <c r="AD586" i="1"/>
  <c r="AG541" i="1"/>
  <c r="AH541" i="1"/>
  <c r="AC572" i="1"/>
  <c r="AD572" i="1"/>
  <c r="AF572" i="1" s="1"/>
  <c r="U572" i="1"/>
  <c r="U581" i="1"/>
  <c r="AC581" i="1"/>
  <c r="AD581" i="1"/>
  <c r="AF581" i="1" s="1"/>
  <c r="AF465" i="1"/>
  <c r="AF545" i="1"/>
  <c r="AG545" i="1" s="1"/>
  <c r="AH545" i="1" s="1"/>
  <c r="AF516" i="1"/>
  <c r="AG516" i="1"/>
  <c r="AH516" i="1" s="1"/>
  <c r="AF405" i="1"/>
  <c r="AG405" i="1"/>
  <c r="AH405" i="1"/>
  <c r="AF557" i="1"/>
  <c r="AG557" i="1" s="1"/>
  <c r="AH557" i="1" s="1"/>
  <c r="AF442" i="1"/>
  <c r="AF551" i="1"/>
  <c r="AG551" i="1"/>
  <c r="AH551" i="1" s="1"/>
  <c r="U412" i="1"/>
  <c r="AB412" i="1"/>
  <c r="AC412" i="1" s="1"/>
  <c r="AD412" i="1" s="1"/>
  <c r="AC484" i="1"/>
  <c r="AD484" i="1"/>
  <c r="AG484" i="1" s="1"/>
  <c r="AH484" i="1" s="1"/>
  <c r="U484" i="1"/>
  <c r="U469" i="1"/>
  <c r="AB469" i="1"/>
  <c r="AC469" i="1" s="1"/>
  <c r="AD469" i="1" s="1"/>
  <c r="AG469" i="1" s="1"/>
  <c r="AH469" i="1" s="1"/>
  <c r="U558" i="1"/>
  <c r="AC558" i="1"/>
  <c r="AD558" i="1" s="1"/>
  <c r="AB558" i="1"/>
  <c r="AC575" i="1"/>
  <c r="AD575" i="1"/>
  <c r="U575" i="1"/>
  <c r="AB575" i="1"/>
  <c r="AF531" i="1"/>
  <c r="U497" i="1"/>
  <c r="AB497" i="1"/>
  <c r="AC497" i="1"/>
  <c r="AD497" i="1"/>
  <c r="AF497" i="1" s="1"/>
  <c r="AG497" i="1" s="1"/>
  <c r="AH497" i="1" s="1"/>
  <c r="AF584" i="1"/>
  <c r="AG584" i="1" s="1"/>
  <c r="AH584" i="1" s="1"/>
  <c r="AG477" i="1"/>
  <c r="AH477" i="1"/>
  <c r="AB559" i="1"/>
  <c r="AF582" i="1"/>
  <c r="AG582" i="1"/>
  <c r="AH582" i="1" s="1"/>
  <c r="AG566" i="1"/>
  <c r="AH566" i="1" s="1"/>
  <c r="AF520" i="1"/>
  <c r="AG520" i="1"/>
  <c r="AH520" i="1"/>
  <c r="AB472" i="1"/>
  <c r="AC472" i="1"/>
  <c r="AD472" i="1"/>
  <c r="U472" i="1"/>
  <c r="AF504" i="1"/>
  <c r="AG504" i="1"/>
  <c r="AH504" i="1" s="1"/>
  <c r="AB360" i="1"/>
  <c r="AC360" i="1" s="1"/>
  <c r="AD360" i="1" s="1"/>
  <c r="AG360" i="1" s="1"/>
  <c r="AH360" i="1" s="1"/>
  <c r="AB192" i="1"/>
  <c r="AC192" i="1"/>
  <c r="AD192" i="1"/>
  <c r="AB173" i="1"/>
  <c r="U490" i="1"/>
  <c r="AB490" i="1"/>
  <c r="AC490" i="1"/>
  <c r="AD490" i="1"/>
  <c r="AF490" i="1" s="1"/>
  <c r="AG490" i="1" s="1"/>
  <c r="AH490" i="1" s="1"/>
  <c r="U567" i="1"/>
  <c r="AC567" i="1"/>
  <c r="AD567" i="1" s="1"/>
  <c r="AB567" i="1"/>
  <c r="AF576" i="1"/>
  <c r="AG576" i="1" s="1"/>
  <c r="AH576" i="1" s="1"/>
  <c r="AG526" i="1"/>
  <c r="AH526" i="1" s="1"/>
  <c r="AF552" i="1"/>
  <c r="AG552" i="1"/>
  <c r="AH552" i="1" s="1"/>
  <c r="AC578" i="1"/>
  <c r="AD578" i="1"/>
  <c r="AF578" i="1" s="1"/>
  <c r="U578" i="1"/>
  <c r="AF549" i="1"/>
  <c r="AG549" i="1"/>
  <c r="AH549" i="1" s="1"/>
  <c r="AF500" i="1"/>
  <c r="AG500" i="1" s="1"/>
  <c r="AH500" i="1" s="1"/>
  <c r="U462" i="1"/>
  <c r="AB217" i="1"/>
  <c r="AC217" i="1"/>
  <c r="AD217" i="1" s="1"/>
  <c r="AC21" i="1"/>
  <c r="AD21" i="1"/>
  <c r="AF21" i="1"/>
  <c r="AB39" i="1"/>
  <c r="AC39" i="1"/>
  <c r="AD39" i="1" s="1"/>
  <c r="AB105" i="1"/>
  <c r="AB264" i="1"/>
  <c r="AC264" i="1"/>
  <c r="AD264" i="1"/>
  <c r="AF264" i="1"/>
  <c r="U121" i="1"/>
  <c r="AC370" i="1"/>
  <c r="AD370" i="1" s="1"/>
  <c r="AF370" i="1" s="1"/>
  <c r="AC245" i="1"/>
  <c r="AD245" i="1"/>
  <c r="AF245" i="1" s="1"/>
  <c r="AG245" i="1" s="1"/>
  <c r="AH245" i="1" s="1"/>
  <c r="AB290" i="1"/>
  <c r="AC290" i="1"/>
  <c r="AD290" i="1" s="1"/>
  <c r="AF290" i="1" s="1"/>
  <c r="AF470" i="1"/>
  <c r="AG470" i="1"/>
  <c r="AH470" i="1" s="1"/>
  <c r="AF464" i="1"/>
  <c r="AG464" i="1" s="1"/>
  <c r="AH464" i="1" s="1"/>
  <c r="AB519" i="1"/>
  <c r="U519" i="1"/>
  <c r="AC519" i="1"/>
  <c r="AD519" i="1"/>
  <c r="AF550" i="1"/>
  <c r="AG550" i="1" s="1"/>
  <c r="AH550" i="1" s="1"/>
  <c r="U539" i="1"/>
  <c r="AB539" i="1"/>
  <c r="AC539" i="1"/>
  <c r="AD539" i="1"/>
  <c r="AF539" i="1" s="1"/>
  <c r="AF508" i="1"/>
  <c r="U560" i="1"/>
  <c r="AG560" i="1" s="1"/>
  <c r="AH560" i="1" s="1"/>
  <c r="AC560" i="1"/>
  <c r="AD560" i="1"/>
  <c r="AF563" i="1"/>
  <c r="AG563" i="1"/>
  <c r="AH563" i="1" s="1"/>
  <c r="AC523" i="1"/>
  <c r="AD523" i="1"/>
  <c r="AG523" i="1" s="1"/>
  <c r="AH523" i="1" s="1"/>
  <c r="AF554" i="1"/>
  <c r="AG554" i="1"/>
  <c r="AH554" i="1" s="1"/>
  <c r="AC573" i="1"/>
  <c r="AD573" i="1" s="1"/>
  <c r="AB573" i="1"/>
  <c r="U573" i="1"/>
  <c r="AF544" i="1"/>
  <c r="AG544" i="1"/>
  <c r="AH544" i="1" s="1"/>
  <c r="AC270" i="1"/>
  <c r="AD270" i="1" s="1"/>
  <c r="AB314" i="1"/>
  <c r="AC314" i="1"/>
  <c r="AD314" i="1"/>
  <c r="AF314" i="1" s="1"/>
  <c r="AB21" i="1"/>
  <c r="AB51" i="1"/>
  <c r="AC51" i="1"/>
  <c r="AD51" i="1" s="1"/>
  <c r="AC110" i="1"/>
  <c r="AD110" i="1" s="1"/>
  <c r="AF110" i="1" s="1"/>
  <c r="AB241" i="1"/>
  <c r="AC241" i="1"/>
  <c r="AD241" i="1"/>
  <c r="AF241" i="1" s="1"/>
  <c r="AG241" i="1" s="1"/>
  <c r="AH241" i="1" s="1"/>
  <c r="U376" i="1"/>
  <c r="U409" i="1"/>
  <c r="AB409" i="1"/>
  <c r="AC409" i="1"/>
  <c r="AD409" i="1"/>
  <c r="AF409" i="1" s="1"/>
  <c r="AB515" i="1"/>
  <c r="U515" i="1"/>
  <c r="AC515" i="1"/>
  <c r="AD515" i="1"/>
  <c r="AC537" i="1"/>
  <c r="AD537" i="1"/>
  <c r="AG534" i="1"/>
  <c r="AH534" i="1" s="1"/>
  <c r="AF491" i="1"/>
  <c r="AG491" i="1"/>
  <c r="AH491" i="1" s="1"/>
  <c r="AB560" i="1"/>
  <c r="AB523" i="1"/>
  <c r="AG485" i="1"/>
  <c r="AH485" i="1"/>
  <c r="AB461" i="1"/>
  <c r="AC461" i="1"/>
  <c r="AD461" i="1" s="1"/>
  <c r="AF461" i="1" s="1"/>
  <c r="AG461" i="1" s="1"/>
  <c r="AH461" i="1" s="1"/>
  <c r="U461" i="1"/>
  <c r="AB107" i="1"/>
  <c r="AC107" i="1"/>
  <c r="AD107" i="1"/>
  <c r="AG107" i="1" s="1"/>
  <c r="AH107" i="1" s="1"/>
  <c r="AC41" i="1"/>
  <c r="AD41" i="1"/>
  <c r="AF41" i="1" s="1"/>
  <c r="AC239" i="1"/>
  <c r="AD239" i="1" s="1"/>
  <c r="AF239" i="1" s="1"/>
  <c r="AB234" i="1"/>
  <c r="AC234" i="1"/>
  <c r="AD234" i="1" s="1"/>
  <c r="AB159" i="1"/>
  <c r="AC159" i="1"/>
  <c r="AD159" i="1" s="1"/>
  <c r="AF159" i="1" s="1"/>
  <c r="AB171" i="1"/>
  <c r="AC171" i="1"/>
  <c r="AD171" i="1" s="1"/>
  <c r="AB305" i="1"/>
  <c r="AC305" i="1"/>
  <c r="AD305" i="1" s="1"/>
  <c r="AB126" i="1"/>
  <c r="AC126" i="1"/>
  <c r="AD126" i="1" s="1"/>
  <c r="AB338" i="1"/>
  <c r="AC338" i="1"/>
  <c r="AD338" i="1"/>
  <c r="AF338" i="1" s="1"/>
  <c r="AC224" i="1"/>
  <c r="AD224" i="1"/>
  <c r="AC246" i="1"/>
  <c r="AD246" i="1" s="1"/>
  <c r="AF246" i="1" s="1"/>
  <c r="AB257" i="1"/>
  <c r="AC257" i="1"/>
  <c r="AD257" i="1" s="1"/>
  <c r="AF257" i="1" s="1"/>
  <c r="AC31" i="1"/>
  <c r="AD31" i="1"/>
  <c r="AG31" i="1" s="1"/>
  <c r="AH31" i="1" s="1"/>
  <c r="AF31" i="1"/>
  <c r="U245" i="1"/>
  <c r="AB329" i="1"/>
  <c r="AC329" i="1"/>
  <c r="AD329" i="1"/>
  <c r="AB172" i="1"/>
  <c r="AC172" i="1"/>
  <c r="AD172" i="1"/>
  <c r="AF172" i="1" s="1"/>
  <c r="AB77" i="1"/>
  <c r="AC77" i="1" s="1"/>
  <c r="AD77" i="1" s="1"/>
  <c r="AB203" i="1"/>
  <c r="AC203" i="1"/>
  <c r="AD203" i="1"/>
  <c r="AF203" i="1" s="1"/>
  <c r="AD340" i="1"/>
  <c r="AG340" i="1" s="1"/>
  <c r="AH340" i="1" s="1"/>
  <c r="U76" i="1"/>
  <c r="AB137" i="1"/>
  <c r="AC137" i="1"/>
  <c r="AD137" i="1" s="1"/>
  <c r="AF137" i="1" s="1"/>
  <c r="AC210" i="1"/>
  <c r="AD210" i="1"/>
  <c r="AF210" i="1"/>
  <c r="AB336" i="1"/>
  <c r="AC50" i="1"/>
  <c r="AD50" i="1" s="1"/>
  <c r="AF50" i="1" s="1"/>
  <c r="AG50" i="1" s="1"/>
  <c r="AH50" i="1" s="1"/>
  <c r="AB160" i="1"/>
  <c r="AC160" i="1"/>
  <c r="AD160" i="1"/>
  <c r="AB353" i="1"/>
  <c r="AC353" i="1" s="1"/>
  <c r="AD353" i="1" s="1"/>
  <c r="AF353" i="1" s="1"/>
  <c r="AB368" i="1"/>
  <c r="AC368" i="1"/>
  <c r="AD368" i="1"/>
  <c r="AB337" i="1"/>
  <c r="U99" i="1"/>
  <c r="AB99" i="1"/>
  <c r="AC99" i="1"/>
  <c r="AD99" i="1"/>
  <c r="AF99" i="1" s="1"/>
  <c r="AC308" i="1"/>
  <c r="AD308" i="1" s="1"/>
  <c r="AB154" i="1"/>
  <c r="AC154" i="1" s="1"/>
  <c r="AD154" i="1"/>
  <c r="AF154" i="1" s="1"/>
  <c r="AB330" i="1"/>
  <c r="AB367" i="1"/>
  <c r="AC367" i="1"/>
  <c r="AD367" i="1" s="1"/>
  <c r="AC28" i="1"/>
  <c r="AD28" i="1" s="1"/>
  <c r="AF28" i="1" s="1"/>
  <c r="AG28" i="1" s="1"/>
  <c r="AH28" i="1" s="1"/>
  <c r="AB28" i="1"/>
  <c r="U92" i="1"/>
  <c r="AB92" i="1"/>
  <c r="AC92" i="1" s="1"/>
  <c r="AD92" i="1" s="1"/>
  <c r="U114" i="1"/>
  <c r="AB114" i="1"/>
  <c r="AC114" i="1"/>
  <c r="AD114" i="1" s="1"/>
  <c r="AB230" i="1"/>
  <c r="AC230" i="1"/>
  <c r="AD230" i="1" s="1"/>
  <c r="AB339" i="1"/>
  <c r="AC339" i="1"/>
  <c r="AD339" i="1" s="1"/>
  <c r="AF339" i="1" s="1"/>
  <c r="AG339" i="1" s="1"/>
  <c r="AH339" i="1" s="1"/>
  <c r="AB29" i="1"/>
  <c r="AB363" i="1"/>
  <c r="AC363" i="1"/>
  <c r="AD363" i="1"/>
  <c r="AF363" i="1" s="1"/>
  <c r="AC150" i="1"/>
  <c r="AD150" i="1" s="1"/>
  <c r="AF150" i="1" s="1"/>
  <c r="AB74" i="1"/>
  <c r="AC74" i="1"/>
  <c r="AD74" i="1" s="1"/>
  <c r="AB386" i="1"/>
  <c r="AC386" i="1"/>
  <c r="AD386" i="1" s="1"/>
  <c r="AG386" i="1" s="1"/>
  <c r="AH386" i="1" s="1"/>
  <c r="AF386" i="1"/>
  <c r="AB82" i="1"/>
  <c r="AB365" i="1"/>
  <c r="AC365" i="1"/>
  <c r="AD365" i="1" s="1"/>
  <c r="AF365" i="1"/>
  <c r="U392" i="1"/>
  <c r="AB277" i="1"/>
  <c r="AC277" i="1"/>
  <c r="AD277" i="1"/>
  <c r="AF277" i="1" s="1"/>
  <c r="U57" i="1"/>
  <c r="AB162" i="1"/>
  <c r="AC162" i="1"/>
  <c r="AD162" i="1"/>
  <c r="AF162" i="1" s="1"/>
  <c r="AG162" i="1" s="1"/>
  <c r="AH162" i="1" s="1"/>
  <c r="AB317" i="1"/>
  <c r="AC317" i="1"/>
  <c r="AD317" i="1" s="1"/>
  <c r="U24" i="1"/>
  <c r="AB24" i="1"/>
  <c r="AC24" i="1"/>
  <c r="AD24" i="1"/>
  <c r="AF24" i="1" s="1"/>
  <c r="AB346" i="1"/>
  <c r="AC346" i="1" s="1"/>
  <c r="AD346" i="1" s="1"/>
  <c r="AC402" i="1"/>
  <c r="AD402" i="1" s="1"/>
  <c r="AF402" i="1"/>
  <c r="U402" i="1"/>
  <c r="AF180" i="1"/>
  <c r="AF373" i="1"/>
  <c r="AG373" i="1"/>
  <c r="AH373" i="1" s="1"/>
  <c r="AG73" i="1"/>
  <c r="AH73" i="1"/>
  <c r="AC17" i="1"/>
  <c r="AD17" i="1"/>
  <c r="AF17" i="1"/>
  <c r="AB17" i="1"/>
  <c r="U177" i="1"/>
  <c r="AB177" i="1"/>
  <c r="AC177" i="1"/>
  <c r="AD177" i="1"/>
  <c r="U19" i="1"/>
  <c r="AC19" i="1"/>
  <c r="AD19" i="1"/>
  <c r="AB19" i="1"/>
  <c r="AB214" i="1"/>
  <c r="AC214" i="1"/>
  <c r="AD214" i="1"/>
  <c r="AF214" i="1"/>
  <c r="U214" i="1"/>
  <c r="AB165" i="1"/>
  <c r="AC165" i="1"/>
  <c r="AD165" i="1" s="1"/>
  <c r="U165" i="1"/>
  <c r="AB395" i="1"/>
  <c r="AC395" i="1"/>
  <c r="AD395" i="1" s="1"/>
  <c r="AG395" i="1" s="1"/>
  <c r="AH395" i="1" s="1"/>
  <c r="AF395" i="1"/>
  <c r="AB311" i="1"/>
  <c r="AC311" i="1"/>
  <c r="AD311" i="1" s="1"/>
  <c r="U17" i="1"/>
  <c r="AB282" i="1"/>
  <c r="AB31" i="1"/>
  <c r="AB325" i="1"/>
  <c r="AC325" i="1"/>
  <c r="AD325" i="1"/>
  <c r="AF325" i="1" s="1"/>
  <c r="AB271" i="1"/>
  <c r="AC271" i="1"/>
  <c r="AD271" i="1" s="1"/>
  <c r="U185" i="1"/>
  <c r="AB185" i="1"/>
  <c r="AC185" i="1"/>
  <c r="AD185" i="1" s="1"/>
  <c r="U344" i="1"/>
  <c r="AG344" i="1" s="1"/>
  <c r="AH344" i="1" s="1"/>
  <c r="AB344" i="1"/>
  <c r="AC344" i="1" s="1"/>
  <c r="AD344" i="1"/>
  <c r="U367" i="1"/>
  <c r="AB279" i="1"/>
  <c r="AC279" i="1"/>
  <c r="AD279" i="1"/>
  <c r="AF279" i="1" s="1"/>
  <c r="U170" i="1"/>
  <c r="AB249" i="1"/>
  <c r="AC249" i="1"/>
  <c r="AD249" i="1"/>
  <c r="AG249" i="1" s="1"/>
  <c r="AH249" i="1" s="1"/>
  <c r="U49" i="1"/>
  <c r="AB238" i="1"/>
  <c r="AC238" i="1"/>
  <c r="AD238" i="1"/>
  <c r="AF238" i="1" s="1"/>
  <c r="AF63" i="1"/>
  <c r="U22" i="1"/>
  <c r="AC22" i="1"/>
  <c r="AD22" i="1"/>
  <c r="AB22" i="1"/>
  <c r="U407" i="1"/>
  <c r="AB407" i="1"/>
  <c r="AC407" i="1" s="1"/>
  <c r="AD407" i="1"/>
  <c r="AF407" i="1" s="1"/>
  <c r="AB399" i="1"/>
  <c r="AC399" i="1"/>
  <c r="AD399" i="1" s="1"/>
  <c r="U399" i="1"/>
  <c r="U32" i="1"/>
  <c r="AB32" i="1"/>
  <c r="AC32" i="1"/>
  <c r="AD32" i="1"/>
  <c r="AG32" i="1" s="1"/>
  <c r="AH32" i="1" s="1"/>
  <c r="U352" i="1"/>
  <c r="AC57" i="1"/>
  <c r="AD57" i="1"/>
  <c r="AF57" i="1" s="1"/>
  <c r="AG57" i="1" s="1"/>
  <c r="AH57" i="1" s="1"/>
  <c r="U317" i="1"/>
  <c r="AB263" i="1"/>
  <c r="AC263" i="1"/>
  <c r="AD263" i="1"/>
  <c r="AG263" i="1" s="1"/>
  <c r="AH263" i="1" s="1"/>
  <c r="AF263" i="1"/>
  <c r="AB403" i="1"/>
  <c r="AC403" i="1" s="1"/>
  <c r="AD403" i="1" s="1"/>
  <c r="AF398" i="1"/>
  <c r="AG398" i="1" s="1"/>
  <c r="AH398" i="1" s="1"/>
  <c r="U167" i="1"/>
  <c r="AB167" i="1"/>
  <c r="AC167" i="1" s="1"/>
  <c r="AD167" i="1" s="1"/>
  <c r="AB36" i="1"/>
  <c r="AC36" i="1"/>
  <c r="AD36" i="1"/>
  <c r="AF36" i="1" s="1"/>
  <c r="AF256" i="1"/>
  <c r="AG256" i="1"/>
  <c r="AH256" i="1" s="1"/>
  <c r="AF298" i="1"/>
  <c r="AG298" i="1"/>
  <c r="AH298" i="1"/>
  <c r="U172" i="1"/>
  <c r="AB390" i="1"/>
  <c r="AC13" i="1"/>
  <c r="AD13" i="1"/>
  <c r="AF13" i="1"/>
  <c r="AB13" i="1"/>
  <c r="AF117" i="1"/>
  <c r="AG117" i="1" s="1"/>
  <c r="AH117" i="1" s="1"/>
  <c r="AB297" i="1"/>
  <c r="AB302" i="1"/>
  <c r="AC302" i="1"/>
  <c r="AD302" i="1" s="1"/>
  <c r="AB319" i="1"/>
  <c r="AC319" i="1"/>
  <c r="AD319" i="1" s="1"/>
  <c r="U319" i="1"/>
  <c r="AB351" i="1"/>
  <c r="AC351" i="1" s="1"/>
  <c r="AD351" i="1" s="1"/>
  <c r="U178" i="1"/>
  <c r="AB178" i="1"/>
  <c r="AC178" i="1"/>
  <c r="AD178" i="1"/>
  <c r="AF178" i="1" s="1"/>
  <c r="U275" i="1"/>
  <c r="AB275" i="1"/>
  <c r="AC275" i="1"/>
  <c r="AD275" i="1"/>
  <c r="AF275" i="1" s="1"/>
  <c r="AG275" i="1" s="1"/>
  <c r="AH275" i="1" s="1"/>
  <c r="AB359" i="1"/>
  <c r="AC359" i="1"/>
  <c r="AD359" i="1"/>
  <c r="AF359" i="1" s="1"/>
  <c r="U377" i="1"/>
  <c r="AB377" i="1"/>
  <c r="AC377" i="1"/>
  <c r="AD377" i="1" s="1"/>
  <c r="AB385" i="1"/>
  <c r="AC385" i="1"/>
  <c r="AD385" i="1"/>
  <c r="U385" i="1"/>
  <c r="U174" i="1"/>
  <c r="AB174" i="1"/>
  <c r="AC174" i="1"/>
  <c r="AD174" i="1" s="1"/>
  <c r="AC14" i="1"/>
  <c r="AD14" i="1"/>
  <c r="AB14" i="1"/>
  <c r="U14" i="1"/>
  <c r="AB208" i="1"/>
  <c r="AC208" i="1"/>
  <c r="AD208" i="1" s="1"/>
  <c r="U211" i="1"/>
  <c r="AB211" i="1"/>
  <c r="AC211" i="1"/>
  <c r="AD211" i="1"/>
  <c r="AF211" i="1" s="1"/>
  <c r="U329" i="1"/>
  <c r="AG329" i="1" s="1"/>
  <c r="AH329" i="1" s="1"/>
  <c r="U349" i="1"/>
  <c r="AB371" i="1"/>
  <c r="AC371" i="1" s="1"/>
  <c r="AD371" i="1" s="1"/>
  <c r="AG240" i="1"/>
  <c r="AH240" i="1"/>
  <c r="U109" i="1"/>
  <c r="U253" i="1"/>
  <c r="AB253" i="1"/>
  <c r="AC253" i="1"/>
  <c r="AD253" i="1"/>
  <c r="AB349" i="1"/>
  <c r="AC349" i="1"/>
  <c r="AD349" i="1"/>
  <c r="AF349" i="1" s="1"/>
  <c r="AB220" i="1"/>
  <c r="AC220" i="1"/>
  <c r="AD220" i="1"/>
  <c r="AF220" i="1"/>
  <c r="AC176" i="1"/>
  <c r="AD176" i="1" s="1"/>
  <c r="AC330" i="1"/>
  <c r="AD330" i="1"/>
  <c r="AF330" i="1" s="1"/>
  <c r="U330" i="1"/>
  <c r="AG330" i="1" s="1"/>
  <c r="AH330" i="1" s="1"/>
  <c r="U382" i="1"/>
  <c r="AB382" i="1"/>
  <c r="AC382" i="1" s="1"/>
  <c r="AD382" i="1" s="1"/>
  <c r="U362" i="1"/>
  <c r="AB362" i="1"/>
  <c r="AC362" i="1" s="1"/>
  <c r="AD362" i="1" s="1"/>
  <c r="AB269" i="1"/>
  <c r="AC269" i="1"/>
  <c r="AD269" i="1" s="1"/>
  <c r="AF269" i="1" s="1"/>
  <c r="AG269" i="1" s="1"/>
  <c r="AH269" i="1" s="1"/>
  <c r="AB112" i="1"/>
  <c r="AC112" i="1" s="1"/>
  <c r="AD112" i="1" s="1"/>
  <c r="AB281" i="1"/>
  <c r="AC281" i="1"/>
  <c r="AD281" i="1"/>
  <c r="AF281" i="1"/>
  <c r="AG281" i="1"/>
  <c r="AH281" i="1"/>
  <c r="AB306" i="1"/>
  <c r="AB310" i="1"/>
  <c r="AC310" i="1"/>
  <c r="AD310" i="1" s="1"/>
  <c r="AF310" i="1"/>
  <c r="U190" i="1"/>
  <c r="AG190" i="1"/>
  <c r="AH190" i="1" s="1"/>
  <c r="U232" i="1"/>
  <c r="AB232" i="1"/>
  <c r="AC232" i="1"/>
  <c r="AD232" i="1" s="1"/>
  <c r="AB186" i="1"/>
  <c r="AC186" i="1"/>
  <c r="AD186" i="1"/>
  <c r="AF186" i="1" s="1"/>
  <c r="U186" i="1"/>
  <c r="AB147" i="1"/>
  <c r="AB355" i="1"/>
  <c r="AC355" i="1"/>
  <c r="AD355" i="1"/>
  <c r="AF355" i="1" s="1"/>
  <c r="U355" i="1"/>
  <c r="AF361" i="1"/>
  <c r="AG361" i="1"/>
  <c r="AH361" i="1"/>
  <c r="AB326" i="1"/>
  <c r="AC326" i="1"/>
  <c r="AD326" i="1"/>
  <c r="AF326" i="1" s="1"/>
  <c r="AG326" i="1" s="1"/>
  <c r="AH326" i="1" s="1"/>
  <c r="U326" i="1"/>
  <c r="AB380" i="1"/>
  <c r="AC380" i="1" s="1"/>
  <c r="AD380" i="1"/>
  <c r="AF380" i="1" s="1"/>
  <c r="AG380" i="1" s="1"/>
  <c r="AH380" i="1" s="1"/>
  <c r="U380" i="1"/>
  <c r="AB384" i="1"/>
  <c r="AC384" i="1"/>
  <c r="AD384" i="1"/>
  <c r="AF384" i="1" s="1"/>
  <c r="AG384" i="1" s="1"/>
  <c r="AH384" i="1" s="1"/>
  <c r="U384" i="1"/>
  <c r="AF90" i="1"/>
  <c r="AF42" i="1"/>
  <c r="AG338" i="1"/>
  <c r="AH338" i="1"/>
  <c r="AF107" i="1"/>
  <c r="AF161" i="1"/>
  <c r="AG161" i="1"/>
  <c r="AH161" i="1" s="1"/>
  <c r="AF266" i="1"/>
  <c r="AG266" i="1"/>
  <c r="AH266" i="1"/>
  <c r="AF140" i="1"/>
  <c r="AG140" i="1" s="1"/>
  <c r="AH140" i="1" s="1"/>
  <c r="AF160" i="1"/>
  <c r="AG160" i="1" s="1"/>
  <c r="AH160" i="1" s="1"/>
  <c r="AF145" i="1"/>
  <c r="AF95" i="1"/>
  <c r="AG95" i="1" s="1"/>
  <c r="AH95" i="1" s="1"/>
  <c r="AB94" i="1"/>
  <c r="AC94" i="1"/>
  <c r="AD94" i="1"/>
  <c r="AG94" i="1" s="1"/>
  <c r="AH94" i="1" s="1"/>
  <c r="U94" i="1"/>
  <c r="AC320" i="1"/>
  <c r="AD320" i="1"/>
  <c r="AC129" i="1"/>
  <c r="AD129" i="1" s="1"/>
  <c r="U129" i="1"/>
  <c r="AF324" i="1"/>
  <c r="AG324" i="1" s="1"/>
  <c r="AH324" i="1" s="1"/>
  <c r="AB358" i="1"/>
  <c r="AC358" i="1"/>
  <c r="AD358" i="1" s="1"/>
  <c r="U255" i="1"/>
  <c r="AC255" i="1"/>
  <c r="AD255" i="1"/>
  <c r="AF255" i="1" s="1"/>
  <c r="AG255" i="1" s="1"/>
  <c r="AH255" i="1" s="1"/>
  <c r="U316" i="1"/>
  <c r="AC316" i="1"/>
  <c r="AD316" i="1"/>
  <c r="AB335" i="1"/>
  <c r="AC335" i="1"/>
  <c r="AD335" i="1" s="1"/>
  <c r="U335" i="1"/>
  <c r="U148" i="1"/>
  <c r="AB148" i="1"/>
  <c r="AC148" i="1"/>
  <c r="AD148" i="1" s="1"/>
  <c r="U155" i="1"/>
  <c r="AB155" i="1"/>
  <c r="AC155" i="1" s="1"/>
  <c r="AD155" i="1" s="1"/>
  <c r="U323" i="1"/>
  <c r="AB323" i="1"/>
  <c r="AC323" i="1"/>
  <c r="AD323" i="1" s="1"/>
  <c r="AF323" i="1" s="1"/>
  <c r="AG323" i="1" s="1"/>
  <c r="AH323" i="1" s="1"/>
  <c r="U54" i="1"/>
  <c r="AF39" i="1"/>
  <c r="AG39" i="1"/>
  <c r="AH39" i="1" s="1"/>
  <c r="AB54" i="1"/>
  <c r="AC54" i="1"/>
  <c r="AD54" i="1" s="1"/>
  <c r="AF54" i="1" s="1"/>
  <c r="U258" i="1"/>
  <c r="U289" i="1"/>
  <c r="AB289" i="1"/>
  <c r="AC289" i="1"/>
  <c r="AD289" i="1" s="1"/>
  <c r="AF305" i="1"/>
  <c r="AB196" i="1"/>
  <c r="AC196" i="1"/>
  <c r="AD196" i="1" s="1"/>
  <c r="U222" i="1"/>
  <c r="AB222" i="1"/>
  <c r="AC222" i="1"/>
  <c r="AD222" i="1" s="1"/>
  <c r="AB312" i="1"/>
  <c r="AC312" i="1"/>
  <c r="AD312" i="1"/>
  <c r="AF312" i="1" s="1"/>
  <c r="U300" i="1"/>
  <c r="AB300" i="1"/>
  <c r="AC300" i="1"/>
  <c r="AD300" i="1" s="1"/>
  <c r="AF300" i="1" s="1"/>
  <c r="AG300" i="1" s="1"/>
  <c r="AH300" i="1" s="1"/>
  <c r="U331" i="1"/>
  <c r="AF224" i="1"/>
  <c r="AB296" i="1"/>
  <c r="AC296" i="1"/>
  <c r="AD296" i="1"/>
  <c r="U296" i="1"/>
  <c r="U334" i="1"/>
  <c r="U265" i="1"/>
  <c r="AF333" i="1"/>
  <c r="AG333" i="1"/>
  <c r="AH333" i="1"/>
  <c r="U181" i="1"/>
  <c r="U200" i="1"/>
  <c r="AB200" i="1"/>
  <c r="AC200" i="1"/>
  <c r="AD200" i="1"/>
  <c r="AG200" i="1" s="1"/>
  <c r="AH200" i="1" s="1"/>
  <c r="U278" i="1"/>
  <c r="AC278" i="1"/>
  <c r="AD278" i="1" s="1"/>
  <c r="U286" i="1"/>
  <c r="U40" i="1"/>
  <c r="AB40" i="1"/>
  <c r="AC40" i="1"/>
  <c r="AD40" i="1" s="1"/>
  <c r="AB212" i="1"/>
  <c r="AC212" i="1"/>
  <c r="AD212" i="1"/>
  <c r="AG212" i="1" s="1"/>
  <c r="AH212" i="1" s="1"/>
  <c r="AF212" i="1"/>
  <c r="U212" i="1"/>
  <c r="AF280" i="1"/>
  <c r="AG280" i="1"/>
  <c r="AH280" i="1" s="1"/>
  <c r="AB309" i="1"/>
  <c r="AD309" i="1"/>
  <c r="AF309" i="1" s="1"/>
  <c r="U315" i="1"/>
  <c r="U304" i="1"/>
  <c r="AC27" i="1"/>
  <c r="AD27" i="1"/>
  <c r="AG27" i="1" s="1"/>
  <c r="AH27" i="1" s="1"/>
  <c r="AB321" i="1"/>
  <c r="AC321" i="1"/>
  <c r="AD321" i="1" s="1"/>
  <c r="U321" i="1"/>
  <c r="AB179" i="1"/>
  <c r="AC179" i="1"/>
  <c r="AD179" i="1"/>
  <c r="AF179" i="1" s="1"/>
  <c r="U179" i="1"/>
  <c r="U113" i="1"/>
  <c r="AB113" i="1"/>
  <c r="AC113" i="1" s="1"/>
  <c r="AD113" i="1" s="1"/>
  <c r="AF274" i="1"/>
  <c r="AG274" i="1" s="1"/>
  <c r="AH274" i="1"/>
  <c r="AF104" i="1"/>
  <c r="AG104" i="1"/>
  <c r="AH104" i="1" s="1"/>
  <c r="AC313" i="1"/>
  <c r="AD313" i="1" s="1"/>
  <c r="AB151" i="1"/>
  <c r="AC151" i="1"/>
  <c r="AD151" i="1"/>
  <c r="AG151" i="1" s="1"/>
  <c r="AH151" i="1" s="1"/>
  <c r="U151" i="1"/>
  <c r="AB303" i="1"/>
  <c r="AC303" i="1"/>
  <c r="AD303" i="1" s="1"/>
  <c r="U303" i="1"/>
  <c r="U284" i="1"/>
  <c r="AB284" i="1"/>
  <c r="AC284" i="1"/>
  <c r="AD284" i="1"/>
  <c r="AF284" i="1" s="1"/>
  <c r="AG284" i="1" s="1"/>
  <c r="AH284" i="1" s="1"/>
  <c r="U291" i="1"/>
  <c r="AB291" i="1"/>
  <c r="AC291" i="1"/>
  <c r="AD291" i="1"/>
  <c r="AF291" i="1" s="1"/>
  <c r="AG291" i="1" s="1"/>
  <c r="AH291" i="1" s="1"/>
  <c r="AF189" i="1"/>
  <c r="AG189" i="1"/>
  <c r="AH189" i="1"/>
  <c r="U26" i="1"/>
  <c r="AG26" i="1" s="1"/>
  <c r="AH26" i="1" s="1"/>
  <c r="AC26" i="1"/>
  <c r="AD26" i="1" s="1"/>
  <c r="AB26" i="1"/>
  <c r="U283" i="1"/>
  <c r="AB283" i="1"/>
  <c r="AC283" i="1" s="1"/>
  <c r="AD283" i="1" s="1"/>
  <c r="AB334" i="1"/>
  <c r="AC334" i="1"/>
  <c r="AD334" i="1"/>
  <c r="AG69" i="1"/>
  <c r="AH69" i="1" s="1"/>
  <c r="AF118" i="1"/>
  <c r="AB181" i="1"/>
  <c r="AC181" i="1"/>
  <c r="AD181" i="1" s="1"/>
  <c r="AG181" i="1" s="1"/>
  <c r="AH181" i="1" s="1"/>
  <c r="U262" i="1"/>
  <c r="AB262" i="1"/>
  <c r="U276" i="1"/>
  <c r="AF77" i="1"/>
  <c r="AG77" i="1"/>
  <c r="AH77" i="1" s="1"/>
  <c r="AF216" i="1"/>
  <c r="AG216" i="1" s="1"/>
  <c r="AH216" i="1" s="1"/>
  <c r="U16" i="1"/>
  <c r="AB16" i="1"/>
  <c r="AC16" i="1"/>
  <c r="AD16" i="1"/>
  <c r="AF16" i="1" s="1"/>
  <c r="AB258" i="1"/>
  <c r="AC258" i="1"/>
  <c r="AD258" i="1"/>
  <c r="AB295" i="1"/>
  <c r="AC295" i="1"/>
  <c r="AD295" i="1"/>
  <c r="U295" i="1"/>
  <c r="AB327" i="1"/>
  <c r="AC327" i="1"/>
  <c r="AD327" i="1" s="1"/>
  <c r="U327" i="1"/>
  <c r="AG229" i="1"/>
  <c r="AH229" i="1"/>
  <c r="U132" i="1"/>
  <c r="AB132" i="1"/>
  <c r="AC132" i="1" s="1"/>
  <c r="AD132" i="1" s="1"/>
  <c r="AB331" i="1"/>
  <c r="AC331" i="1"/>
  <c r="AD331" i="1"/>
  <c r="AF331" i="1" s="1"/>
  <c r="AG331" i="1" s="1"/>
  <c r="AH331" i="1" s="1"/>
  <c r="AF134" i="1"/>
  <c r="AG134" i="1"/>
  <c r="AH134" i="1" s="1"/>
  <c r="AF243" i="1"/>
  <c r="AG243" i="1"/>
  <c r="AH243" i="1"/>
  <c r="AC141" i="1"/>
  <c r="AD141" i="1"/>
  <c r="AF141" i="1" s="1"/>
  <c r="AG141" i="1" s="1"/>
  <c r="AH141" i="1" s="1"/>
  <c r="U141" i="1"/>
  <c r="U168" i="1"/>
  <c r="AB168" i="1"/>
  <c r="AC168" i="1"/>
  <c r="AD168" i="1"/>
  <c r="AB328" i="1"/>
  <c r="U336" i="1"/>
  <c r="AC336" i="1"/>
  <c r="AD336" i="1" s="1"/>
  <c r="U348" i="1"/>
  <c r="AC348" i="1"/>
  <c r="AD348" i="1"/>
  <c r="AF72" i="1"/>
  <c r="AG72" i="1"/>
  <c r="AH72" i="1" s="1"/>
  <c r="AC25" i="1"/>
  <c r="AD25" i="1"/>
  <c r="U25" i="1"/>
  <c r="U235" i="1"/>
  <c r="AC235" i="1"/>
  <c r="AD235" i="1"/>
  <c r="AF235" i="1"/>
  <c r="AB332" i="1"/>
  <c r="AC332" i="1"/>
  <c r="AD332" i="1"/>
  <c r="AF332" i="1" s="1"/>
  <c r="U332" i="1"/>
  <c r="AB219" i="1"/>
  <c r="AC219" i="1"/>
  <c r="AD219" i="1"/>
  <c r="AB265" i="1"/>
  <c r="AC265" i="1"/>
  <c r="AD265" i="1" s="1"/>
  <c r="AC306" i="1"/>
  <c r="AD306" i="1" s="1"/>
  <c r="AF306" i="1" s="1"/>
  <c r="AG306" i="1" s="1"/>
  <c r="AH306" i="1" s="1"/>
  <c r="U306" i="1"/>
  <c r="AF56" i="1"/>
  <c r="AG56" i="1" s="1"/>
  <c r="AH56" i="1" s="1"/>
  <c r="U15" i="1"/>
  <c r="AG15" i="1" s="1"/>
  <c r="AH15" i="1" s="1"/>
  <c r="AD15" i="1"/>
  <c r="AB15" i="1"/>
  <c r="AF251" i="1"/>
  <c r="AG251" i="1" s="1"/>
  <c r="AH251" i="1" s="1"/>
  <c r="AB293" i="1"/>
  <c r="AC293" i="1"/>
  <c r="AD293" i="1"/>
  <c r="U293" i="1"/>
  <c r="AB304" i="1"/>
  <c r="AC304" i="1"/>
  <c r="AD304" i="1" s="1"/>
  <c r="AF250" i="1"/>
  <c r="AG80" i="1"/>
  <c r="AH80" i="1"/>
  <c r="AG387" i="1"/>
  <c r="AH387" i="1" s="1"/>
  <c r="AG70" i="1"/>
  <c r="AH70" i="1" s="1"/>
  <c r="AG510" i="1"/>
  <c r="AH510" i="1"/>
  <c r="AF443" i="1"/>
  <c r="AG443" i="1" s="1"/>
  <c r="AH443" i="1" s="1"/>
  <c r="AG416" i="1"/>
  <c r="AH416" i="1"/>
  <c r="AG199" i="1"/>
  <c r="AH199" i="1" s="1"/>
  <c r="AG152" i="1"/>
  <c r="AH152" i="1"/>
  <c r="AF512" i="1"/>
  <c r="AG512" i="1"/>
  <c r="AH512" i="1" s="1"/>
  <c r="AF569" i="1"/>
  <c r="AG569" i="1" s="1"/>
  <c r="AH569" i="1" s="1"/>
  <c r="AF432" i="1"/>
  <c r="AG432" i="1"/>
  <c r="AH432" i="1"/>
  <c r="AF577" i="1"/>
  <c r="AG577" i="1" s="1"/>
  <c r="AH577" i="1" s="1"/>
  <c r="AF580" i="1"/>
  <c r="AG580" i="1" s="1"/>
  <c r="AH580" i="1" s="1"/>
  <c r="AF514" i="1"/>
  <c r="AG514" i="1"/>
  <c r="AH514" i="1" s="1"/>
  <c r="AF517" i="1"/>
  <c r="AG517" i="1"/>
  <c r="AH517" i="1"/>
  <c r="AF201" i="1"/>
  <c r="AG201" i="1" s="1"/>
  <c r="AH201" i="1" s="1"/>
  <c r="AF525" i="1"/>
  <c r="AG570" i="1"/>
  <c r="AH570" i="1"/>
  <c r="AF472" i="1"/>
  <c r="AG472" i="1"/>
  <c r="AH472" i="1" s="1"/>
  <c r="AF537" i="1"/>
  <c r="AF469" i="1"/>
  <c r="AF515" i="1"/>
  <c r="AG515" i="1"/>
  <c r="AH515" i="1" s="1"/>
  <c r="AF567" i="1"/>
  <c r="AG567" i="1"/>
  <c r="AH567" i="1" s="1"/>
  <c r="AF484" i="1"/>
  <c r="AF412" i="1"/>
  <c r="AG412" i="1"/>
  <c r="AH412" i="1"/>
  <c r="AG17" i="1"/>
  <c r="AH17" i="1" s="1"/>
  <c r="AG402" i="1"/>
  <c r="AH402" i="1" s="1"/>
  <c r="AF523" i="1"/>
  <c r="AF560" i="1"/>
  <c r="AF519" i="1"/>
  <c r="AG519" i="1"/>
  <c r="AH519" i="1" s="1"/>
  <c r="AF114" i="1"/>
  <c r="AG114" i="1" s="1"/>
  <c r="AH114" i="1" s="1"/>
  <c r="AG154" i="1"/>
  <c r="AH154" i="1"/>
  <c r="AG365" i="1"/>
  <c r="AH365" i="1"/>
  <c r="AF22" i="1"/>
  <c r="AG22" i="1"/>
  <c r="AH22" i="1" s="1"/>
  <c r="AF249" i="1"/>
  <c r="AG214" i="1"/>
  <c r="AH214" i="1" s="1"/>
  <c r="AF14" i="1"/>
  <c r="AG14" i="1"/>
  <c r="AH14" i="1" s="1"/>
  <c r="AF377" i="1"/>
  <c r="AG377" i="1"/>
  <c r="AH377" i="1"/>
  <c r="AF94" i="1"/>
  <c r="AF334" i="1"/>
  <c r="AG334" i="1" s="1"/>
  <c r="AH334" i="1" s="1"/>
  <c r="AF296" i="1"/>
  <c r="AG296" i="1"/>
  <c r="AH296" i="1"/>
  <c r="AF293" i="1"/>
  <c r="AG293" i="1" s="1"/>
  <c r="AH293" i="1" s="1"/>
  <c r="AF258" i="1"/>
  <c r="AG258" i="1" s="1"/>
  <c r="AH258" i="1" s="1"/>
  <c r="AF27" i="1"/>
  <c r="AF181" i="1"/>
  <c r="AF316" i="1"/>
  <c r="AF15" i="1"/>
  <c r="AG235" i="1"/>
  <c r="AH235" i="1" s="1"/>
  <c r="AF295" i="1"/>
  <c r="AF26" i="1"/>
  <c r="AF168" i="1"/>
  <c r="AG168" i="1"/>
  <c r="AH168" i="1"/>
  <c r="AF25" i="1"/>
  <c r="AG295" i="1"/>
  <c r="AH295" i="1" s="1"/>
  <c r="AF329" i="1"/>
  <c r="AG219" i="1"/>
  <c r="AH219" i="1" s="1"/>
  <c r="AF219" i="1"/>
  <c r="AF385" i="1"/>
  <c r="AG385" i="1"/>
  <c r="AH385" i="1" s="1"/>
  <c r="AF344" i="1"/>
  <c r="AF177" i="1"/>
  <c r="AG177" i="1"/>
  <c r="AH177" i="1" s="1"/>
  <c r="AG25" i="1"/>
  <c r="AH25" i="1" s="1"/>
  <c r="AF151" i="1"/>
  <c r="AG310" i="1"/>
  <c r="AH310" i="1"/>
  <c r="AF200" i="1"/>
  <c r="AG316" i="1"/>
  <c r="AH316" i="1" s="1"/>
  <c r="AF253" i="1"/>
  <c r="AG253" i="1"/>
  <c r="AH253" i="1" s="1"/>
  <c r="AF32" i="1"/>
  <c r="AF340" i="1"/>
  <c r="AG210" i="1"/>
  <c r="AH210" i="1" s="1"/>
  <c r="AG110" i="1"/>
  <c r="AH110" i="1"/>
  <c r="AG264" i="1"/>
  <c r="AH264" i="1" s="1"/>
  <c r="AF354" i="1"/>
  <c r="AG354" i="1" s="1"/>
  <c r="AH354" i="1" s="1"/>
  <c r="AF287" i="1"/>
  <c r="AG287" i="1"/>
  <c r="AH287" i="1"/>
  <c r="AF431" i="1"/>
  <c r="AG431" i="1"/>
  <c r="AH431" i="1"/>
  <c r="AF433" i="1"/>
  <c r="AG433" i="1"/>
  <c r="AH433" i="1"/>
  <c r="AF441" i="1"/>
  <c r="AG441" i="1"/>
  <c r="AH441" i="1" s="1"/>
  <c r="AF143" i="1"/>
  <c r="AG143" i="1" s="1"/>
  <c r="AH143" i="1" s="1"/>
  <c r="AF475" i="1"/>
  <c r="AG475" i="1"/>
  <c r="AH475" i="1"/>
  <c r="AF458" i="1"/>
  <c r="AG458" i="1"/>
  <c r="AH458" i="1" s="1"/>
  <c r="AF478" i="1"/>
  <c r="AG478" i="1" s="1"/>
  <c r="AH478" i="1" s="1"/>
  <c r="AG238" i="1"/>
  <c r="AH238" i="1" s="1"/>
  <c r="AG21" i="1"/>
  <c r="AH21" i="1"/>
  <c r="AF360" i="1"/>
  <c r="AF357" i="1"/>
  <c r="AG357" i="1"/>
  <c r="AH357" i="1"/>
  <c r="AF29" i="1"/>
  <c r="AG29" i="1"/>
  <c r="AH29" i="1" s="1"/>
  <c r="AF394" i="1"/>
  <c r="AG394" i="1"/>
  <c r="AH394" i="1" s="1"/>
  <c r="AF218" i="1"/>
  <c r="AG218" i="1" s="1"/>
  <c r="AH218" i="1" s="1"/>
  <c r="AF454" i="1"/>
  <c r="AF254" i="1"/>
  <c r="AG254" i="1"/>
  <c r="AH254" i="1"/>
  <c r="AF52" i="1"/>
  <c r="AG239" i="1"/>
  <c r="AH239" i="1"/>
  <c r="AF259" i="1"/>
  <c r="AG259" i="1" s="1"/>
  <c r="AH259" i="1" s="1"/>
  <c r="AF449" i="1"/>
  <c r="AG449" i="1"/>
  <c r="AH449" i="1"/>
  <c r="AF496" i="1"/>
  <c r="AG496" i="1" s="1"/>
  <c r="AH496" i="1" s="1"/>
  <c r="AF389" i="1"/>
  <c r="AG389" i="1"/>
  <c r="AH389" i="1" s="1"/>
  <c r="AF44" i="1"/>
  <c r="AG44" i="1"/>
  <c r="AH44" i="1" s="1"/>
  <c r="AF123" i="1"/>
  <c r="AF98" i="1"/>
  <c r="AG98" i="1"/>
  <c r="AH98" i="1"/>
  <c r="AF55" i="1"/>
  <c r="AF79" i="1"/>
  <c r="AG79" i="1"/>
  <c r="AH79" i="1"/>
  <c r="AF192" i="1"/>
  <c r="AG192" i="1"/>
  <c r="AH192" i="1"/>
  <c r="AF88" i="1"/>
  <c r="AF383" i="1"/>
  <c r="AF494" i="1"/>
  <c r="AG494" i="1"/>
  <c r="AH494" i="1"/>
  <c r="AG63" i="1"/>
  <c r="AH63" i="1"/>
  <c r="AF236" i="1"/>
  <c r="AG236" i="1"/>
  <c r="AH236" i="1"/>
  <c r="AF518" i="1"/>
  <c r="AG518" i="1"/>
  <c r="AH518" i="1" s="1"/>
  <c r="AG198" i="1"/>
  <c r="AH198" i="1"/>
  <c r="AG272" i="1"/>
  <c r="AH272" i="1" s="1"/>
  <c r="AG206" i="1"/>
  <c r="AH206" i="1" s="1"/>
  <c r="AG486" i="1"/>
  <c r="AH486" i="1" s="1"/>
  <c r="AG299" i="1"/>
  <c r="AH299" i="1" s="1"/>
  <c r="AG193" i="1"/>
  <c r="AH193" i="1"/>
  <c r="AG23" i="1"/>
  <c r="AH23" i="1"/>
  <c r="AG285" i="1"/>
  <c r="AH285" i="1" s="1"/>
  <c r="AG30" i="1"/>
  <c r="AH30" i="1" s="1"/>
  <c r="AF506" i="1"/>
  <c r="AG506" i="1"/>
  <c r="AH506" i="1" s="1"/>
  <c r="AF414" i="1"/>
  <c r="AG414" i="1" s="1"/>
  <c r="AH414" i="1" s="1"/>
  <c r="AF425" i="1"/>
  <c r="AG425" i="1"/>
  <c r="AH425" i="1"/>
  <c r="AF408" i="1"/>
  <c r="AG408" i="1"/>
  <c r="AH408" i="1" s="1"/>
  <c r="AB66" i="1"/>
  <c r="AC66" i="1" s="1"/>
  <c r="AD66" i="1" s="1"/>
  <c r="AF489" i="1"/>
  <c r="AG489" i="1" s="1"/>
  <c r="AH489" i="1" s="1"/>
  <c r="AF434" i="1"/>
  <c r="AG434" i="1"/>
  <c r="AH434" i="1" s="1"/>
  <c r="AA423" i="1"/>
  <c r="AB423" i="1" s="1"/>
  <c r="AC423" i="1" s="1"/>
  <c r="AD423" i="1" s="1"/>
  <c r="U75" i="1"/>
  <c r="AC75" i="1"/>
  <c r="AD75" i="1"/>
  <c r="AC499" i="1"/>
  <c r="AD499" i="1"/>
  <c r="AF499" i="1" s="1"/>
  <c r="AA376" i="1"/>
  <c r="AB376" i="1"/>
  <c r="AC376" i="1"/>
  <c r="AD376" i="1"/>
  <c r="AA364" i="1"/>
  <c r="AB364" i="1"/>
  <c r="AC364" i="1" s="1"/>
  <c r="AD364" i="1" s="1"/>
  <c r="AA96" i="1"/>
  <c r="AB96" i="1"/>
  <c r="AC96" i="1"/>
  <c r="AD96" i="1"/>
  <c r="AA84" i="1"/>
  <c r="AB84" i="1"/>
  <c r="AC84" i="1" s="1"/>
  <c r="AD84" i="1" s="1"/>
  <c r="AA71" i="1"/>
  <c r="AB71" i="1"/>
  <c r="AC71" i="1"/>
  <c r="AD71" i="1"/>
  <c r="AF71" i="1" s="1"/>
  <c r="AG71" i="1" s="1"/>
  <c r="AH71" i="1" s="1"/>
  <c r="AG96" i="1"/>
  <c r="AH96" i="1" s="1"/>
  <c r="AF96" i="1"/>
  <c r="AF376" i="1"/>
  <c r="AG376" i="1" s="1"/>
  <c r="AH376" i="1" s="1"/>
  <c r="AF157" i="1" l="1"/>
  <c r="AG157" i="1"/>
  <c r="AH157" i="1" s="1"/>
  <c r="AF82" i="1"/>
  <c r="AG82" i="1" s="1"/>
  <c r="AH82" i="1" s="1"/>
  <c r="AF457" i="1"/>
  <c r="AG457" i="1" s="1"/>
  <c r="AH457" i="1" s="1"/>
  <c r="AF59" i="1"/>
  <c r="AG59" i="1" s="1"/>
  <c r="AH59" i="1" s="1"/>
  <c r="AF283" i="1"/>
  <c r="AG283" i="1" s="1"/>
  <c r="AH283" i="1" s="1"/>
  <c r="AF155" i="1"/>
  <c r="AG155" i="1" s="1"/>
  <c r="AH155" i="1" s="1"/>
  <c r="AF362" i="1"/>
  <c r="AG362" i="1" s="1"/>
  <c r="AH362" i="1" s="1"/>
  <c r="AF351" i="1"/>
  <c r="AG351" i="1" s="1"/>
  <c r="AH351" i="1" s="1"/>
  <c r="AF185" i="1"/>
  <c r="AG185" i="1"/>
  <c r="AH185" i="1" s="1"/>
  <c r="AF92" i="1"/>
  <c r="AG92" i="1"/>
  <c r="AH92" i="1" s="1"/>
  <c r="AF217" i="1"/>
  <c r="AG217" i="1"/>
  <c r="AH217" i="1" s="1"/>
  <c r="AF128" i="1"/>
  <c r="AG128" i="1" s="1"/>
  <c r="AH128" i="1" s="1"/>
  <c r="AF574" i="1"/>
  <c r="AG574" i="1"/>
  <c r="AH574" i="1" s="1"/>
  <c r="AF221" i="1"/>
  <c r="AG221" i="1"/>
  <c r="AH221" i="1" s="1"/>
  <c r="AF132" i="1"/>
  <c r="AG132" i="1"/>
  <c r="AH132" i="1" s="1"/>
  <c r="AF303" i="1"/>
  <c r="AG303" i="1"/>
  <c r="AH303" i="1" s="1"/>
  <c r="AF196" i="1"/>
  <c r="AG196" i="1" s="1"/>
  <c r="AH196" i="1" s="1"/>
  <c r="AF403" i="1"/>
  <c r="AG403" i="1" s="1"/>
  <c r="AH403" i="1" s="1"/>
  <c r="AF165" i="1"/>
  <c r="AG165" i="1" s="1"/>
  <c r="AH165" i="1" s="1"/>
  <c r="AF317" i="1"/>
  <c r="AG317" i="1" s="1"/>
  <c r="AH317" i="1" s="1"/>
  <c r="AF171" i="1"/>
  <c r="AG171" i="1"/>
  <c r="AH171" i="1" s="1"/>
  <c r="AF573" i="1"/>
  <c r="AG573" i="1"/>
  <c r="AH573" i="1" s="1"/>
  <c r="AF406" i="1"/>
  <c r="AG406" i="1"/>
  <c r="AH406" i="1" s="1"/>
  <c r="AF144" i="1"/>
  <c r="AG144" i="1"/>
  <c r="AH144" i="1" s="1"/>
  <c r="AF420" i="1"/>
  <c r="AG420" i="1"/>
  <c r="AH420" i="1" s="1"/>
  <c r="AF124" i="1"/>
  <c r="AG124" i="1" s="1"/>
  <c r="AH124" i="1" s="1"/>
  <c r="AF58" i="1"/>
  <c r="AG58" i="1"/>
  <c r="AH58" i="1" s="1"/>
  <c r="AF74" i="1"/>
  <c r="AG74" i="1"/>
  <c r="AH74" i="1" s="1"/>
  <c r="AF139" i="1"/>
  <c r="AG139" i="1" s="1"/>
  <c r="AH139" i="1" s="1"/>
  <c r="AF85" i="1"/>
  <c r="AG85" i="1" s="1"/>
  <c r="AH85" i="1" s="1"/>
  <c r="AF509" i="1"/>
  <c r="AG509" i="1" s="1"/>
  <c r="AH509" i="1" s="1"/>
  <c r="AF149" i="1"/>
  <c r="AG149" i="1" s="1"/>
  <c r="AH149" i="1" s="1"/>
  <c r="AF262" i="1"/>
  <c r="AG262" i="1" s="1"/>
  <c r="AH262" i="1" s="1"/>
  <c r="AG108" i="1"/>
  <c r="AH108" i="1" s="1"/>
  <c r="AF108" i="1"/>
  <c r="AF378" i="1"/>
  <c r="AG378" i="1"/>
  <c r="AH378" i="1" s="1"/>
  <c r="AG451" i="1"/>
  <c r="AH451" i="1" s="1"/>
  <c r="AF451" i="1"/>
  <c r="AF119" i="1"/>
  <c r="AG119" i="1" s="1"/>
  <c r="AH119" i="1" s="1"/>
  <c r="AG343" i="1"/>
  <c r="AH343" i="1" s="1"/>
  <c r="AF343" i="1"/>
  <c r="AF83" i="1"/>
  <c r="AG83" i="1"/>
  <c r="AH83" i="1" s="1"/>
  <c r="AF511" i="1"/>
  <c r="AG511" i="1" s="1"/>
  <c r="AH511" i="1" s="1"/>
  <c r="AF350" i="1"/>
  <c r="AG350" i="1" s="1"/>
  <c r="AH350" i="1" s="1"/>
  <c r="AF467" i="1"/>
  <c r="AG467" i="1" s="1"/>
  <c r="AH467" i="1" s="1"/>
  <c r="AF488" i="1"/>
  <c r="AG488" i="1" s="1"/>
  <c r="AH488" i="1" s="1"/>
  <c r="AG148" i="1"/>
  <c r="AH148" i="1" s="1"/>
  <c r="AF148" i="1"/>
  <c r="AF382" i="1"/>
  <c r="AG382" i="1" s="1"/>
  <c r="AH382" i="1" s="1"/>
  <c r="AF66" i="1"/>
  <c r="AG66" i="1" s="1"/>
  <c r="AH66" i="1" s="1"/>
  <c r="AF321" i="1"/>
  <c r="AG321" i="1"/>
  <c r="AH321" i="1" s="1"/>
  <c r="AG320" i="1"/>
  <c r="AH320" i="1" s="1"/>
  <c r="AF271" i="1"/>
  <c r="AG271" i="1" s="1"/>
  <c r="AH271" i="1" s="1"/>
  <c r="AF558" i="1"/>
  <c r="AG558" i="1" s="1"/>
  <c r="AH558" i="1" s="1"/>
  <c r="AF364" i="1"/>
  <c r="AG364" i="1"/>
  <c r="AH364" i="1" s="1"/>
  <c r="AF113" i="1"/>
  <c r="AG113" i="1" s="1"/>
  <c r="AH113" i="1" s="1"/>
  <c r="AF346" i="1"/>
  <c r="AG346" i="1" s="1"/>
  <c r="AH346" i="1" s="1"/>
  <c r="AF367" i="1"/>
  <c r="AG367" i="1"/>
  <c r="AH367" i="1" s="1"/>
  <c r="AF379" i="1"/>
  <c r="AG379" i="1"/>
  <c r="AH379" i="1" s="1"/>
  <c r="AF342" i="1"/>
  <c r="AG342" i="1" s="1"/>
  <c r="AH342" i="1" s="1"/>
  <c r="AF304" i="1"/>
  <c r="AG304" i="1" s="1"/>
  <c r="AH304" i="1" s="1"/>
  <c r="AF112" i="1"/>
  <c r="AG112" i="1" s="1"/>
  <c r="AH112" i="1" s="1"/>
  <c r="AF208" i="1"/>
  <c r="AG208" i="1" s="1"/>
  <c r="AH208" i="1" s="1"/>
  <c r="AF126" i="1"/>
  <c r="AG126" i="1" s="1"/>
  <c r="AH126" i="1" s="1"/>
  <c r="AF234" i="1"/>
  <c r="AG234" i="1" s="1"/>
  <c r="AH234" i="1" s="1"/>
  <c r="AF352" i="1"/>
  <c r="AG352" i="1"/>
  <c r="AH352" i="1" s="1"/>
  <c r="AF401" i="1"/>
  <c r="AG401" i="1"/>
  <c r="AH401" i="1" s="1"/>
  <c r="AF60" i="1"/>
  <c r="AG60" i="1" s="1"/>
  <c r="AH60" i="1" s="1"/>
  <c r="AF116" i="1"/>
  <c r="AG116" i="1" s="1"/>
  <c r="AH116" i="1" s="1"/>
  <c r="AF67" i="1"/>
  <c r="AG67" i="1" s="1"/>
  <c r="AH67" i="1" s="1"/>
  <c r="AF311" i="1"/>
  <c r="AG311" i="1"/>
  <c r="AH311" i="1" s="1"/>
  <c r="AG348" i="1"/>
  <c r="AH348" i="1" s="1"/>
  <c r="AF302" i="1"/>
  <c r="AG302" i="1" s="1"/>
  <c r="AH302" i="1" s="1"/>
  <c r="AF435" i="1"/>
  <c r="AG435" i="1" s="1"/>
  <c r="AH435" i="1" s="1"/>
  <c r="AF450" i="1"/>
  <c r="AG450" i="1" s="1"/>
  <c r="AH450" i="1" s="1"/>
  <c r="AF327" i="1"/>
  <c r="AG327" i="1"/>
  <c r="AH327" i="1" s="1"/>
  <c r="AG222" i="1"/>
  <c r="AH222" i="1" s="1"/>
  <c r="AF222" i="1"/>
  <c r="AG335" i="1"/>
  <c r="AH335" i="1" s="1"/>
  <c r="AF335" i="1"/>
  <c r="AF358" i="1"/>
  <c r="AG358" i="1"/>
  <c r="AH358" i="1" s="1"/>
  <c r="AF232" i="1"/>
  <c r="AG232" i="1" s="1"/>
  <c r="AH232" i="1" s="1"/>
  <c r="AF371" i="1"/>
  <c r="AG371" i="1" s="1"/>
  <c r="AH371" i="1" s="1"/>
  <c r="AF167" i="1"/>
  <c r="AG167" i="1" s="1"/>
  <c r="AH167" i="1" s="1"/>
  <c r="AF51" i="1"/>
  <c r="AG51" i="1" s="1"/>
  <c r="AH51" i="1" s="1"/>
  <c r="AF366" i="1"/>
  <c r="AG366" i="1" s="1"/>
  <c r="AH366" i="1" s="1"/>
  <c r="AG347" i="1"/>
  <c r="AH347" i="1" s="1"/>
  <c r="AF223" i="1"/>
  <c r="AG223" i="1" s="1"/>
  <c r="AH223" i="1" s="1"/>
  <c r="AF169" i="1"/>
  <c r="AG169" i="1"/>
  <c r="AH169" i="1" s="1"/>
  <c r="AF345" i="1"/>
  <c r="AG345" i="1" s="1"/>
  <c r="AH345" i="1" s="1"/>
  <c r="AF533" i="1"/>
  <c r="AF109" i="1"/>
  <c r="AG109" i="1"/>
  <c r="AH109" i="1" s="1"/>
  <c r="AF265" i="1"/>
  <c r="AG265" i="1"/>
  <c r="AH265" i="1" s="1"/>
  <c r="AF40" i="1"/>
  <c r="AG40" i="1"/>
  <c r="AH40" i="1" s="1"/>
  <c r="AF129" i="1"/>
  <c r="AG129" i="1" s="1"/>
  <c r="AH129" i="1" s="1"/>
  <c r="AF319" i="1"/>
  <c r="AG319" i="1" s="1"/>
  <c r="AH319" i="1" s="1"/>
  <c r="AF174" i="1"/>
  <c r="AG174" i="1"/>
  <c r="AH174" i="1" s="1"/>
  <c r="AF230" i="1"/>
  <c r="AG230" i="1" s="1"/>
  <c r="AH230" i="1" s="1"/>
  <c r="AG289" i="1"/>
  <c r="AH289" i="1" s="1"/>
  <c r="AF289" i="1"/>
  <c r="AF270" i="1"/>
  <c r="AG270" i="1" s="1"/>
  <c r="AH270" i="1" s="1"/>
  <c r="AF446" i="1"/>
  <c r="AG446" i="1" s="1"/>
  <c r="AH446" i="1" s="1"/>
  <c r="AF153" i="1"/>
  <c r="AG153" i="1" s="1"/>
  <c r="AH153" i="1" s="1"/>
  <c r="AF84" i="1"/>
  <c r="AG84" i="1" s="1"/>
  <c r="AH84" i="1" s="1"/>
  <c r="AG423" i="1"/>
  <c r="AH423" i="1" s="1"/>
  <c r="AF423" i="1"/>
  <c r="AF336" i="1"/>
  <c r="AG336" i="1"/>
  <c r="AH336" i="1" s="1"/>
  <c r="AF313" i="1"/>
  <c r="AG313" i="1" s="1"/>
  <c r="AH313" i="1" s="1"/>
  <c r="AF176" i="1"/>
  <c r="AG176" i="1" s="1"/>
  <c r="AH176" i="1" s="1"/>
  <c r="AG399" i="1"/>
  <c r="AH399" i="1" s="1"/>
  <c r="AF399" i="1"/>
  <c r="AG537" i="1"/>
  <c r="AH537" i="1" s="1"/>
  <c r="AF78" i="1"/>
  <c r="AG78" i="1" s="1"/>
  <c r="AH78" i="1" s="1"/>
  <c r="AF103" i="1"/>
  <c r="AG103" i="1" s="1"/>
  <c r="AH103" i="1" s="1"/>
  <c r="AG430" i="1"/>
  <c r="AH430" i="1" s="1"/>
  <c r="AF430" i="1"/>
  <c r="AF170" i="1"/>
  <c r="AG170" i="1"/>
  <c r="AH170" i="1" s="1"/>
  <c r="AF286" i="1"/>
  <c r="AG286" i="1" s="1"/>
  <c r="AH286" i="1" s="1"/>
  <c r="AG146" i="1"/>
  <c r="AH146" i="1" s="1"/>
  <c r="AF390" i="1"/>
  <c r="AF231" i="1"/>
  <c r="AG231" i="1" s="1"/>
  <c r="AH231" i="1" s="1"/>
  <c r="AF307" i="1"/>
  <c r="AG307" i="1" s="1"/>
  <c r="AH307" i="1" s="1"/>
  <c r="AF33" i="1"/>
  <c r="AG33" i="1" s="1"/>
  <c r="AH33" i="1" s="1"/>
  <c r="AF121" i="1"/>
  <c r="AG121" i="1"/>
  <c r="AH121" i="1" s="1"/>
  <c r="U225" i="1"/>
  <c r="AB225" i="1"/>
  <c r="U68" i="1"/>
  <c r="U105" i="1"/>
  <c r="AC105" i="1"/>
  <c r="AD105" i="1" s="1"/>
  <c r="AB205" i="1"/>
  <c r="U205" i="1"/>
  <c r="AB479" i="1"/>
  <c r="AC479" i="1"/>
  <c r="AD479" i="1" s="1"/>
  <c r="AF571" i="1"/>
  <c r="AG571" i="1" s="1"/>
  <c r="AH571" i="1" s="1"/>
  <c r="U460" i="1"/>
  <c r="AC460" i="1"/>
  <c r="AD460" i="1" s="1"/>
  <c r="U158" i="1"/>
  <c r="U448" i="1"/>
  <c r="AC448" i="1"/>
  <c r="AD448" i="1" s="1"/>
  <c r="AB492" i="1"/>
  <c r="U492" i="1"/>
  <c r="AG601" i="1"/>
  <c r="AH601" i="1" s="1"/>
  <c r="AF601" i="1"/>
  <c r="AF898" i="1"/>
  <c r="AG898" i="1" s="1"/>
  <c r="AH898" i="1" s="1"/>
  <c r="AF819" i="1"/>
  <c r="AG819" i="1" s="1"/>
  <c r="AH819" i="1" s="1"/>
  <c r="AF75" i="1"/>
  <c r="AG75" i="1" s="1"/>
  <c r="AH75" i="1" s="1"/>
  <c r="AG277" i="1"/>
  <c r="AH277" i="1" s="1"/>
  <c r="AG178" i="1"/>
  <c r="AH178" i="1" s="1"/>
  <c r="AG16" i="1"/>
  <c r="AH16" i="1" s="1"/>
  <c r="AF348" i="1"/>
  <c r="AG312" i="1"/>
  <c r="AH312" i="1" s="1"/>
  <c r="AG359" i="1"/>
  <c r="AH359" i="1" s="1"/>
  <c r="AG99" i="1"/>
  <c r="AH99" i="1" s="1"/>
  <c r="AG353" i="1"/>
  <c r="AH353" i="1" s="1"/>
  <c r="AF215" i="1"/>
  <c r="AG215" i="1"/>
  <c r="AH215" i="1" s="1"/>
  <c r="AG145" i="1"/>
  <c r="AH145" i="1" s="1"/>
  <c r="AF131" i="1"/>
  <c r="AG131" i="1"/>
  <c r="AH131" i="1" s="1"/>
  <c r="AF267" i="1"/>
  <c r="AG267" i="1" s="1"/>
  <c r="AH267" i="1" s="1"/>
  <c r="U282" i="1"/>
  <c r="AC282" i="1"/>
  <c r="AD282" i="1" s="1"/>
  <c r="AG41" i="1"/>
  <c r="AH41" i="1" s="1"/>
  <c r="AG279" i="1"/>
  <c r="AH279" i="1" s="1"/>
  <c r="AG349" i="1"/>
  <c r="AH349" i="1" s="1"/>
  <c r="AC328" i="1"/>
  <c r="AD328" i="1" s="1"/>
  <c r="AB163" i="1"/>
  <c r="AC163" i="1" s="1"/>
  <c r="AD163" i="1" s="1"/>
  <c r="U309" i="1"/>
  <c r="AG309" i="1" s="1"/>
  <c r="AH309" i="1" s="1"/>
  <c r="AF278" i="1"/>
  <c r="AG278" i="1" s="1"/>
  <c r="AH278" i="1" s="1"/>
  <c r="U343" i="1"/>
  <c r="U176" i="1"/>
  <c r="U82" i="1"/>
  <c r="AF368" i="1"/>
  <c r="AG368" i="1" s="1"/>
  <c r="AH368" i="1" s="1"/>
  <c r="AG246" i="1"/>
  <c r="AH246" i="1" s="1"/>
  <c r="AC559" i="1"/>
  <c r="AD559" i="1" s="1"/>
  <c r="AG209" i="1"/>
  <c r="AH209" i="1" s="1"/>
  <c r="AG445" i="1"/>
  <c r="AH445" i="1" s="1"/>
  <c r="AB397" i="1"/>
  <c r="AC397" i="1" s="1"/>
  <c r="AD397" i="1" s="1"/>
  <c r="AF436" i="1"/>
  <c r="AG436" i="1" s="1"/>
  <c r="AH436" i="1" s="1"/>
  <c r="AG530" i="1"/>
  <c r="AH530" i="1" s="1"/>
  <c r="AB396" i="1"/>
  <c r="AC396" i="1"/>
  <c r="AD396" i="1" s="1"/>
  <c r="U396" i="1"/>
  <c r="U122" i="1"/>
  <c r="AB122" i="1"/>
  <c r="AC122" i="1" s="1"/>
  <c r="AD122" i="1" s="1"/>
  <c r="AB524" i="1"/>
  <c r="U524" i="1"/>
  <c r="AC524" i="1"/>
  <c r="AD524" i="1" s="1"/>
  <c r="AC188" i="1"/>
  <c r="AD188" i="1" s="1"/>
  <c r="AB188" i="1"/>
  <c r="AF480" i="1"/>
  <c r="AG480" i="1" s="1"/>
  <c r="AH480" i="1" s="1"/>
  <c r="AF546" i="1"/>
  <c r="AG546" i="1" s="1"/>
  <c r="AH546" i="1" s="1"/>
  <c r="U417" i="1"/>
  <c r="AB417" i="1"/>
  <c r="AC417" i="1" s="1"/>
  <c r="AD417" i="1" s="1"/>
  <c r="AC501" i="1"/>
  <c r="AD501" i="1" s="1"/>
  <c r="U501" i="1"/>
  <c r="AB440" i="1"/>
  <c r="AC440" i="1" s="1"/>
  <c r="AD440" i="1" s="1"/>
  <c r="U45" i="1"/>
  <c r="AB45" i="1"/>
  <c r="AC45" i="1" s="1"/>
  <c r="AD45" i="1" s="1"/>
  <c r="AB499" i="1"/>
  <c r="U499" i="1"/>
  <c r="AG499" i="1" s="1"/>
  <c r="AH499" i="1" s="1"/>
  <c r="AF195" i="1"/>
  <c r="AG195" i="1" s="1"/>
  <c r="AH195" i="1" s="1"/>
  <c r="AG521" i="1"/>
  <c r="AH521" i="1" s="1"/>
  <c r="AG341" i="1"/>
  <c r="AH341" i="1" s="1"/>
  <c r="U297" i="1"/>
  <c r="AC297" i="1"/>
  <c r="AD297" i="1" s="1"/>
  <c r="AB294" i="1"/>
  <c r="AC294" i="1"/>
  <c r="AD294" i="1" s="1"/>
  <c r="U294" i="1"/>
  <c r="U173" i="1"/>
  <c r="AC173" i="1"/>
  <c r="AD173" i="1" s="1"/>
  <c r="AC182" i="1"/>
  <c r="AD182" i="1" s="1"/>
  <c r="U182" i="1"/>
  <c r="AB106" i="1"/>
  <c r="AC106" i="1" s="1"/>
  <c r="AD106" i="1" s="1"/>
  <c r="AF411" i="1"/>
  <c r="AG411" i="1" s="1"/>
  <c r="AH411" i="1" s="1"/>
  <c r="AB473" i="1"/>
  <c r="AC473" i="1"/>
  <c r="AD473" i="1" s="1"/>
  <c r="U473" i="1"/>
  <c r="AF847" i="1"/>
  <c r="AG847" i="1" s="1"/>
  <c r="AH847" i="1" s="1"/>
  <c r="U307" i="1"/>
  <c r="AB307" i="1"/>
  <c r="U374" i="1"/>
  <c r="AC374" i="1"/>
  <c r="AD374" i="1" s="1"/>
  <c r="U47" i="1"/>
  <c r="U372" i="1"/>
  <c r="AC372" i="1"/>
  <c r="AD372" i="1" s="1"/>
  <c r="U102" i="1"/>
  <c r="AB102" i="1"/>
  <c r="AC102" i="1" s="1"/>
  <c r="AD102" i="1" s="1"/>
  <c r="AC135" i="1"/>
  <c r="AD135" i="1" s="1"/>
  <c r="AF532" i="1"/>
  <c r="AG532" i="1" s="1"/>
  <c r="AH532" i="1" s="1"/>
  <c r="AG465" i="1"/>
  <c r="AH465" i="1" s="1"/>
  <c r="U62" i="1"/>
  <c r="AB62" i="1"/>
  <c r="AB462" i="1"/>
  <c r="AC462" i="1" s="1"/>
  <c r="AD462" i="1" s="1"/>
  <c r="AB369" i="1"/>
  <c r="AC369" i="1" s="1"/>
  <c r="AD369" i="1" s="1"/>
  <c r="U369" i="1"/>
  <c r="AF818" i="1"/>
  <c r="AG818" i="1" s="1"/>
  <c r="AH818" i="1" s="1"/>
  <c r="AF859" i="1"/>
  <c r="AG859" i="1"/>
  <c r="AH859" i="1" s="1"/>
  <c r="AF844" i="1"/>
  <c r="AG844" i="1" s="1"/>
  <c r="AH844" i="1" s="1"/>
  <c r="AG442" i="1"/>
  <c r="AH442" i="1" s="1"/>
  <c r="U142" i="1"/>
  <c r="AB142" i="1"/>
  <c r="AC142" i="1" s="1"/>
  <c r="AD142" i="1" s="1"/>
  <c r="AF542" i="1"/>
  <c r="AG542" i="1"/>
  <c r="AH542" i="1" s="1"/>
  <c r="AG427" i="1"/>
  <c r="AH427" i="1" s="1"/>
  <c r="U130" i="1"/>
  <c r="AB130" i="1"/>
  <c r="AC130" i="1" s="1"/>
  <c r="AD130" i="1" s="1"/>
  <c r="U375" i="1"/>
  <c r="AB375" i="1"/>
  <c r="AC375" i="1" s="1"/>
  <c r="AD375" i="1" s="1"/>
  <c r="AF503" i="1"/>
  <c r="AG503" i="1"/>
  <c r="AH503" i="1" s="1"/>
  <c r="U471" i="1"/>
  <c r="AC471" i="1"/>
  <c r="AD471" i="1" s="1"/>
  <c r="U191" i="1"/>
  <c r="AC191" i="1"/>
  <c r="AD191" i="1" s="1"/>
  <c r="U488" i="1"/>
  <c r="AB488" i="1"/>
  <c r="U421" i="1"/>
  <c r="AB421" i="1"/>
  <c r="AC421" i="1" s="1"/>
  <c r="AD421" i="1" s="1"/>
  <c r="AB261" i="1"/>
  <c r="AC261" i="1"/>
  <c r="AD261" i="1" s="1"/>
  <c r="U261" i="1"/>
  <c r="AF806" i="1"/>
  <c r="AG806" i="1" s="1"/>
  <c r="AH806" i="1" s="1"/>
  <c r="AG13" i="1"/>
  <c r="AH13" i="1" s="1"/>
  <c r="AG211" i="1"/>
  <c r="AH211" i="1" s="1"/>
  <c r="AF146" i="1"/>
  <c r="AC147" i="1"/>
  <c r="AD147" i="1" s="1"/>
  <c r="AG487" i="1"/>
  <c r="AH487" i="1" s="1"/>
  <c r="AG172" i="1"/>
  <c r="AH172" i="1" s="1"/>
  <c r="AG363" i="1"/>
  <c r="AH363" i="1" s="1"/>
  <c r="AG407" i="1"/>
  <c r="AH407" i="1" s="1"/>
  <c r="AG54" i="1"/>
  <c r="AH54" i="1" s="1"/>
  <c r="AG150" i="1"/>
  <c r="AH150" i="1" s="1"/>
  <c r="AF320" i="1"/>
  <c r="AG186" i="1"/>
  <c r="AH186" i="1" s="1"/>
  <c r="AF19" i="1"/>
  <c r="AG19" i="1" s="1"/>
  <c r="AH19" i="1" s="1"/>
  <c r="AG24" i="1"/>
  <c r="AH24" i="1" s="1"/>
  <c r="AG578" i="1"/>
  <c r="AH578" i="1" s="1"/>
  <c r="AF575" i="1"/>
  <c r="AG575" i="1" s="1"/>
  <c r="AH575" i="1" s="1"/>
  <c r="AG409" i="1"/>
  <c r="AH409" i="1" s="1"/>
  <c r="AG444" i="1"/>
  <c r="AH444" i="1" s="1"/>
  <c r="AG453" i="1"/>
  <c r="AH453" i="1" s="1"/>
  <c r="AF35" i="1"/>
  <c r="AG35" i="1" s="1"/>
  <c r="AH35" i="1" s="1"/>
  <c r="AF347" i="1"/>
  <c r="AG93" i="1"/>
  <c r="AH93" i="1" s="1"/>
  <c r="AF308" i="1"/>
  <c r="AG308" i="1" s="1"/>
  <c r="AH308" i="1" s="1"/>
  <c r="AC276" i="1"/>
  <c r="AD276" i="1" s="1"/>
  <c r="AC260" i="1"/>
  <c r="AD260" i="1" s="1"/>
  <c r="AC273" i="1"/>
  <c r="AD273" i="1" s="1"/>
  <c r="AG301" i="1"/>
  <c r="AH301" i="1" s="1"/>
  <c r="AG233" i="1"/>
  <c r="AH233" i="1" s="1"/>
  <c r="AC248" i="1"/>
  <c r="AD248" i="1" s="1"/>
  <c r="AB320" i="1"/>
  <c r="U147" i="1"/>
  <c r="AF213" i="1"/>
  <c r="AG213" i="1" s="1"/>
  <c r="AH213" i="1" s="1"/>
  <c r="U390" i="1"/>
  <c r="AG390" i="1" s="1"/>
  <c r="AH390" i="1" s="1"/>
  <c r="AB313" i="1"/>
  <c r="AB537" i="1"/>
  <c r="AC513" i="1"/>
  <c r="AD513" i="1" s="1"/>
  <c r="AF427" i="1"/>
  <c r="AF456" i="1"/>
  <c r="AG456" i="1" s="1"/>
  <c r="AH456" i="1" s="1"/>
  <c r="AG507" i="1"/>
  <c r="AH507" i="1" s="1"/>
  <c r="AC205" i="1"/>
  <c r="AD205" i="1" s="1"/>
  <c r="U270" i="1"/>
  <c r="AB270" i="1"/>
  <c r="AB164" i="1"/>
  <c r="AC164" i="1"/>
  <c r="AD164" i="1" s="1"/>
  <c r="AG250" i="1"/>
  <c r="AH250" i="1" s="1"/>
  <c r="U237" i="1"/>
  <c r="AG237" i="1" s="1"/>
  <c r="AH237" i="1" s="1"/>
  <c r="AB237" i="1"/>
  <c r="AG531" i="1"/>
  <c r="AH531" i="1" s="1"/>
  <c r="AB38" i="1"/>
  <c r="AC38" i="1"/>
  <c r="AD38" i="1" s="1"/>
  <c r="AB393" i="1"/>
  <c r="AC393" i="1"/>
  <c r="AD393" i="1" s="1"/>
  <c r="U393" i="1"/>
  <c r="U522" i="1"/>
  <c r="AB522" i="1"/>
  <c r="AC522" i="1"/>
  <c r="AD522" i="1" s="1"/>
  <c r="U540" i="1"/>
  <c r="AF474" i="1"/>
  <c r="AG474" i="1" s="1"/>
  <c r="AH474" i="1" s="1"/>
  <c r="U481" i="1"/>
  <c r="AC481" i="1"/>
  <c r="AD481" i="1" s="1"/>
  <c r="AG355" i="1"/>
  <c r="AH355" i="1" s="1"/>
  <c r="AG305" i="1"/>
  <c r="AH305" i="1" s="1"/>
  <c r="AF586" i="1"/>
  <c r="AG586" i="1" s="1"/>
  <c r="AH586" i="1" s="1"/>
  <c r="AF527" i="1"/>
  <c r="AG527" i="1" s="1"/>
  <c r="AH527" i="1" s="1"/>
  <c r="AG179" i="1"/>
  <c r="AH179" i="1" s="1"/>
  <c r="AG539" i="1"/>
  <c r="AH539" i="1" s="1"/>
  <c r="AG492" i="1"/>
  <c r="AH492" i="1" s="1"/>
  <c r="AC65" i="1"/>
  <c r="AD65" i="1" s="1"/>
  <c r="AB260" i="1"/>
  <c r="U273" i="1"/>
  <c r="AC315" i="1"/>
  <c r="AD315" i="1" s="1"/>
  <c r="AG91" i="1"/>
  <c r="AH91" i="1" s="1"/>
  <c r="AG356" i="1"/>
  <c r="AH356" i="1" s="1"/>
  <c r="AB248" i="1"/>
  <c r="AG247" i="1"/>
  <c r="AH247" i="1" s="1"/>
  <c r="AG391" i="1"/>
  <c r="AH391" i="1" s="1"/>
  <c r="AC226" i="1"/>
  <c r="AD226" i="1" s="1"/>
  <c r="AC49" i="1"/>
  <c r="AD49" i="1" s="1"/>
  <c r="AG325" i="1"/>
  <c r="AH325" i="1" s="1"/>
  <c r="AC225" i="1"/>
  <c r="AD225" i="1" s="1"/>
  <c r="AB231" i="1"/>
  <c r="AG203" i="1"/>
  <c r="AH203" i="1" s="1"/>
  <c r="AG257" i="1"/>
  <c r="AH257" i="1" s="1"/>
  <c r="AB286" i="1"/>
  <c r="AG86" i="1"/>
  <c r="AH86" i="1" s="1"/>
  <c r="U513" i="1"/>
  <c r="AG547" i="1"/>
  <c r="AH547" i="1" s="1"/>
  <c r="AG581" i="1"/>
  <c r="AH581" i="1" s="1"/>
  <c r="AG572" i="1"/>
  <c r="AH572" i="1" s="1"/>
  <c r="AG204" i="1"/>
  <c r="AH204" i="1" s="1"/>
  <c r="AB191" i="1"/>
  <c r="AF175" i="1"/>
  <c r="AG175" i="1" s="1"/>
  <c r="AH175" i="1" s="1"/>
  <c r="AB158" i="1"/>
  <c r="AC158" i="1" s="1"/>
  <c r="AD158" i="1" s="1"/>
  <c r="AG508" i="1"/>
  <c r="AH508" i="1" s="1"/>
  <c r="U337" i="1"/>
  <c r="AC337" i="1"/>
  <c r="AD337" i="1" s="1"/>
  <c r="U207" i="1"/>
  <c r="AC207" i="1"/>
  <c r="AD207" i="1" s="1"/>
  <c r="AG438" i="1"/>
  <c r="AH438" i="1" s="1"/>
  <c r="U527" i="1"/>
  <c r="AB527" i="1"/>
  <c r="AF585" i="1"/>
  <c r="AG585" i="1" s="1"/>
  <c r="AH585" i="1" s="1"/>
  <c r="AF540" i="1"/>
  <c r="AG540" i="1"/>
  <c r="AH540" i="1" s="1"/>
  <c r="U483" i="1"/>
  <c r="AG483" i="1" s="1"/>
  <c r="AH483" i="1" s="1"/>
  <c r="AB483" i="1"/>
  <c r="U533" i="1"/>
  <c r="AG533" i="1" s="1"/>
  <c r="AH533" i="1" s="1"/>
  <c r="AB533" i="1"/>
  <c r="AC37" i="1"/>
  <c r="AD37" i="1" s="1"/>
  <c r="U37" i="1"/>
  <c r="AB37" i="1"/>
  <c r="AF950" i="1"/>
  <c r="AG950" i="1" s="1"/>
  <c r="AH950" i="1" s="1"/>
  <c r="AF894" i="1"/>
  <c r="AG894" i="1"/>
  <c r="AH894" i="1" s="1"/>
  <c r="AF873" i="1"/>
  <c r="AG873" i="1"/>
  <c r="AH873" i="1" s="1"/>
  <c r="AG36" i="1"/>
  <c r="AH36" i="1" s="1"/>
  <c r="AG220" i="1"/>
  <c r="AH220" i="1" s="1"/>
  <c r="AF183" i="1"/>
  <c r="AG183" i="1"/>
  <c r="AH183" i="1" s="1"/>
  <c r="AG322" i="1"/>
  <c r="AH322" i="1" s="1"/>
  <c r="AG292" i="1"/>
  <c r="AH292" i="1" s="1"/>
  <c r="AG459" i="1"/>
  <c r="AH459" i="1" s="1"/>
  <c r="AG318" i="1"/>
  <c r="AH318" i="1" s="1"/>
  <c r="AG370" i="1"/>
  <c r="AH370" i="1" s="1"/>
  <c r="AG137" i="1"/>
  <c r="AH137" i="1" s="1"/>
  <c r="AG332" i="1"/>
  <c r="AH332" i="1" s="1"/>
  <c r="AG290" i="1"/>
  <c r="AH290" i="1" s="1"/>
  <c r="AG159" i="1"/>
  <c r="AH159" i="1" s="1"/>
  <c r="AG314" i="1"/>
  <c r="AH314" i="1" s="1"/>
  <c r="AB27" i="1"/>
  <c r="U65" i="1"/>
  <c r="AG111" i="1"/>
  <c r="AH111" i="1" s="1"/>
  <c r="AF242" i="1"/>
  <c r="AG242" i="1" s="1"/>
  <c r="AH242" i="1" s="1"/>
  <c r="AG64" i="1"/>
  <c r="AH64" i="1" s="1"/>
  <c r="AB226" i="1"/>
  <c r="AF505" i="1"/>
  <c r="AG505" i="1" s="1"/>
  <c r="AH505" i="1" s="1"/>
  <c r="AG498" i="1"/>
  <c r="AH498" i="1" s="1"/>
  <c r="AB135" i="1"/>
  <c r="U135" i="1"/>
  <c r="AB182" i="1"/>
  <c r="AC62" i="1"/>
  <c r="AD62" i="1" s="1"/>
  <c r="AB61" i="1"/>
  <c r="AC61" i="1" s="1"/>
  <c r="AD61" i="1" s="1"/>
  <c r="U61" i="1"/>
  <c r="AC18" i="1"/>
  <c r="AD18" i="1" s="1"/>
  <c r="AB18" i="1"/>
  <c r="U97" i="1"/>
  <c r="AB97" i="1"/>
  <c r="AC97" i="1"/>
  <c r="AD97" i="1" s="1"/>
  <c r="U89" i="1"/>
  <c r="AB89" i="1"/>
  <c r="AC89" i="1" s="1"/>
  <c r="AD89" i="1" s="1"/>
  <c r="U184" i="1"/>
  <c r="AC184" i="1"/>
  <c r="AD184" i="1" s="1"/>
  <c r="U479" i="1"/>
  <c r="AF538" i="1"/>
  <c r="AG538" i="1"/>
  <c r="AH538" i="1" s="1"/>
  <c r="AG555" i="1"/>
  <c r="AH555" i="1" s="1"/>
  <c r="U400" i="1"/>
  <c r="AC400" i="1"/>
  <c r="AD400" i="1" s="1"/>
  <c r="U495" i="1"/>
  <c r="AC495" i="1"/>
  <c r="AD495" i="1" s="1"/>
  <c r="AB493" i="1"/>
  <c r="U493" i="1"/>
  <c r="AC493" i="1"/>
  <c r="AD493" i="1" s="1"/>
  <c r="AB87" i="1"/>
  <c r="AC87" i="1"/>
  <c r="AD87" i="1" s="1"/>
  <c r="AB285" i="1"/>
  <c r="U466" i="1"/>
  <c r="AB466" i="1"/>
  <c r="AC466" i="1" s="1"/>
  <c r="AD466" i="1" s="1"/>
  <c r="AB424" i="1"/>
  <c r="AC424" i="1"/>
  <c r="AD424" i="1" s="1"/>
  <c r="AB187" i="1"/>
  <c r="AC187" i="1"/>
  <c r="AD187" i="1" s="1"/>
  <c r="U187" i="1"/>
  <c r="AF911" i="1"/>
  <c r="AG911" i="1"/>
  <c r="AH911" i="1" s="1"/>
  <c r="AF841" i="1"/>
  <c r="AG841" i="1" s="1"/>
  <c r="AH841" i="1" s="1"/>
  <c r="AF908" i="1"/>
  <c r="AG908" i="1"/>
  <c r="AH908" i="1" s="1"/>
  <c r="AF593" i="1"/>
  <c r="AG593" i="1"/>
  <c r="AH593" i="1" s="1"/>
  <c r="AF904" i="1"/>
  <c r="AG904" i="1"/>
  <c r="AH904" i="1" s="1"/>
  <c r="AF793" i="1"/>
  <c r="AG793" i="1"/>
  <c r="AH793" i="1" s="1"/>
  <c r="AF878" i="1"/>
  <c r="AG878" i="1"/>
  <c r="AH878" i="1" s="1"/>
  <c r="AG984" i="1"/>
  <c r="AH984" i="1" s="1"/>
  <c r="AF984" i="1"/>
  <c r="AF610" i="1"/>
  <c r="AG610" i="1" s="1"/>
  <c r="AH610" i="1" s="1"/>
  <c r="U903" i="1"/>
  <c r="AC903" i="1"/>
  <c r="AD903" i="1" s="1"/>
  <c r="AB903" i="1"/>
  <c r="AC923" i="1"/>
  <c r="AD923" i="1" s="1"/>
  <c r="AB923" i="1"/>
  <c r="AB929" i="1"/>
  <c r="AC929" i="1"/>
  <c r="AD929" i="1" s="1"/>
  <c r="U929" i="1"/>
  <c r="U882" i="1"/>
  <c r="AB882" i="1"/>
  <c r="AB898" i="1"/>
  <c r="U898" i="1"/>
  <c r="AF707" i="1"/>
  <c r="AG707" i="1"/>
  <c r="AH707" i="1" s="1"/>
  <c r="AB954" i="1"/>
  <c r="AC954" i="1"/>
  <c r="AD954" i="1" s="1"/>
  <c r="AC115" i="1"/>
  <c r="AD115" i="1" s="1"/>
  <c r="U227" i="1"/>
  <c r="AB227" i="1"/>
  <c r="AC227" i="1" s="1"/>
  <c r="AD227" i="1" s="1"/>
  <c r="U180" i="1"/>
  <c r="AG180" i="1" s="1"/>
  <c r="AH180" i="1" s="1"/>
  <c r="AB180" i="1"/>
  <c r="AB565" i="1"/>
  <c r="U20" i="1"/>
  <c r="AC20" i="1"/>
  <c r="AD20" i="1" s="1"/>
  <c r="U101" i="1"/>
  <c r="AC101" i="1"/>
  <c r="AD101" i="1" s="1"/>
  <c r="AC437" i="1"/>
  <c r="AD437" i="1" s="1"/>
  <c r="AG930" i="1"/>
  <c r="AH930" i="1" s="1"/>
  <c r="AG945" i="1"/>
  <c r="AH945" i="1" s="1"/>
  <c r="AG804" i="1"/>
  <c r="AH804" i="1" s="1"/>
  <c r="AF887" i="1"/>
  <c r="AG887" i="1"/>
  <c r="AH887" i="1" s="1"/>
  <c r="AG986" i="1"/>
  <c r="AH986" i="1" s="1"/>
  <c r="AG649" i="1"/>
  <c r="AH649" i="1" s="1"/>
  <c r="AF867" i="1"/>
  <c r="AG867" i="1"/>
  <c r="AH867" i="1" s="1"/>
  <c r="AG893" i="1"/>
  <c r="AH893" i="1" s="1"/>
  <c r="AG912" i="1"/>
  <c r="AH912" i="1" s="1"/>
  <c r="AF611" i="1"/>
  <c r="AG611" i="1" s="1"/>
  <c r="AH611" i="1" s="1"/>
  <c r="U951" i="1"/>
  <c r="AC951" i="1"/>
  <c r="AD951" i="1" s="1"/>
  <c r="AG700" i="1"/>
  <c r="AH700" i="1" s="1"/>
  <c r="AF644" i="1"/>
  <c r="AG644" i="1" s="1"/>
  <c r="AH644" i="1" s="1"/>
  <c r="U553" i="1"/>
  <c r="AC553" i="1"/>
  <c r="AD553" i="1" s="1"/>
  <c r="AG939" i="1"/>
  <c r="AH939" i="1" s="1"/>
  <c r="AF946" i="1"/>
  <c r="AG946" i="1"/>
  <c r="AH946" i="1" s="1"/>
  <c r="AG900" i="1"/>
  <c r="AH900" i="1" s="1"/>
  <c r="AF807" i="1"/>
  <c r="AG807" i="1" s="1"/>
  <c r="AH807" i="1" s="1"/>
  <c r="AG598" i="1"/>
  <c r="AH598" i="1" s="1"/>
  <c r="AG673" i="1"/>
  <c r="AH673" i="1" s="1"/>
  <c r="AF605" i="1"/>
  <c r="AG605" i="1"/>
  <c r="AH605" i="1" s="1"/>
  <c r="AF972" i="1"/>
  <c r="AG972" i="1"/>
  <c r="AH972" i="1" s="1"/>
  <c r="AG995" i="1"/>
  <c r="AH995" i="1" s="1"/>
  <c r="AF789" i="1"/>
  <c r="AG789" i="1"/>
  <c r="AH789" i="1" s="1"/>
  <c r="AG843" i="1"/>
  <c r="AH843" i="1" s="1"/>
  <c r="AF955" i="1"/>
  <c r="AG955" i="1"/>
  <c r="AH955" i="1" s="1"/>
  <c r="AF926" i="1"/>
  <c r="AG926" i="1" s="1"/>
  <c r="AH926" i="1" s="1"/>
  <c r="AF941" i="1"/>
  <c r="AG941" i="1"/>
  <c r="AH941" i="1" s="1"/>
  <c r="AF622" i="1"/>
  <c r="AG622" i="1" s="1"/>
  <c r="AH622" i="1" s="1"/>
  <c r="AG713" i="1"/>
  <c r="AH713" i="1" s="1"/>
  <c r="AF682" i="1"/>
  <c r="AG682" i="1"/>
  <c r="AH682" i="1" s="1"/>
  <c r="U600" i="1"/>
  <c r="AC600" i="1"/>
  <c r="AD600" i="1" s="1"/>
  <c r="AG913" i="1"/>
  <c r="AH913" i="1" s="1"/>
  <c r="AF895" i="1"/>
  <c r="AG895" i="1"/>
  <c r="AH895" i="1" s="1"/>
  <c r="AF617" i="1"/>
  <c r="AG617" i="1" s="1"/>
  <c r="AH617" i="1" s="1"/>
  <c r="AG855" i="1"/>
  <c r="AH855" i="1" s="1"/>
  <c r="AF825" i="1"/>
  <c r="AG825" i="1"/>
  <c r="AH825" i="1" s="1"/>
  <c r="AG891" i="1"/>
  <c r="AH891" i="1" s="1"/>
  <c r="AF866" i="1"/>
  <c r="AG866" i="1"/>
  <c r="AH866" i="1" s="1"/>
  <c r="AF832" i="1"/>
  <c r="AG832" i="1" s="1"/>
  <c r="AH832" i="1" s="1"/>
  <c r="AG824" i="1"/>
  <c r="AH824" i="1" s="1"/>
  <c r="AG795" i="1"/>
  <c r="AH795" i="1" s="1"/>
  <c r="AF808" i="1"/>
  <c r="AF602" i="1"/>
  <c r="AG602" i="1"/>
  <c r="AH602" i="1" s="1"/>
  <c r="AF632" i="1"/>
  <c r="AG632" i="1" s="1"/>
  <c r="AH632" i="1" s="1"/>
  <c r="AG736" i="1"/>
  <c r="AH736" i="1" s="1"/>
  <c r="AF736" i="1"/>
  <c r="AC228" i="1"/>
  <c r="AD228" i="1" s="1"/>
  <c r="AC565" i="1"/>
  <c r="AD565" i="1" s="1"/>
  <c r="U288" i="1"/>
  <c r="AG288" i="1" s="1"/>
  <c r="AH288" i="1" s="1"/>
  <c r="AF914" i="1"/>
  <c r="AG914" i="1" s="1"/>
  <c r="AH914" i="1" s="1"/>
  <c r="AG851" i="1"/>
  <c r="AH851" i="1" s="1"/>
  <c r="AG858" i="1"/>
  <c r="AH858" i="1" s="1"/>
  <c r="AF913" i="1"/>
  <c r="AG879" i="1"/>
  <c r="AH879" i="1" s="1"/>
  <c r="AG668" i="1"/>
  <c r="AH668" i="1" s="1"/>
  <c r="AG942" i="1"/>
  <c r="AH942" i="1" s="1"/>
  <c r="AG658" i="1"/>
  <c r="AH658" i="1" s="1"/>
  <c r="AF810" i="1"/>
  <c r="AG810" i="1" s="1"/>
  <c r="AH810" i="1" s="1"/>
  <c r="AF897" i="1"/>
  <c r="AG897" i="1" s="1"/>
  <c r="AH897" i="1" s="1"/>
  <c r="AF657" i="1"/>
  <c r="AG657" i="1"/>
  <c r="AH657" i="1" s="1"/>
  <c r="AG850" i="1"/>
  <c r="AH850" i="1" s="1"/>
  <c r="AF656" i="1"/>
  <c r="AG656" i="1"/>
  <c r="AH656" i="1" s="1"/>
  <c r="AF626" i="1"/>
  <c r="AG626" i="1"/>
  <c r="AH626" i="1" s="1"/>
  <c r="AG921" i="1"/>
  <c r="AH921" i="1" s="1"/>
  <c r="AF603" i="1"/>
  <c r="AG603" i="1"/>
  <c r="AH603" i="1" s="1"/>
  <c r="AB247" i="1"/>
  <c r="U388" i="1"/>
  <c r="AB388" i="1"/>
  <c r="AC388" i="1" s="1"/>
  <c r="AD388" i="1" s="1"/>
  <c r="AB392" i="1"/>
  <c r="AC392" i="1" s="1"/>
  <c r="AD392" i="1" s="1"/>
  <c r="AB543" i="1"/>
  <c r="AC543" i="1"/>
  <c r="AD543" i="1" s="1"/>
  <c r="AC136" i="1"/>
  <c r="AD136" i="1" s="1"/>
  <c r="U136" i="1"/>
  <c r="U452" i="1"/>
  <c r="AB452" i="1"/>
  <c r="AC452" i="1" s="1"/>
  <c r="AD452" i="1" s="1"/>
  <c r="AB422" i="1"/>
  <c r="AC422" i="1" s="1"/>
  <c r="AD422" i="1" s="1"/>
  <c r="U133" i="1"/>
  <c r="AC133" i="1"/>
  <c r="AD133" i="1" s="1"/>
  <c r="AF802" i="1"/>
  <c r="AG802" i="1" s="1"/>
  <c r="AH802" i="1" s="1"/>
  <c r="AG849" i="1"/>
  <c r="AH849" i="1" s="1"/>
  <c r="AG883" i="1"/>
  <c r="AH883" i="1" s="1"/>
  <c r="AF909" i="1"/>
  <c r="AG909" i="1" s="1"/>
  <c r="AH909" i="1" s="1"/>
  <c r="AG815" i="1"/>
  <c r="AH815" i="1" s="1"/>
  <c r="AF824" i="1"/>
  <c r="AG868" i="1"/>
  <c r="AH868" i="1" s="1"/>
  <c r="AG592" i="1"/>
  <c r="AH592" i="1" s="1"/>
  <c r="AG798" i="1"/>
  <c r="AH798" i="1" s="1"/>
  <c r="AC882" i="1"/>
  <c r="AD882" i="1" s="1"/>
  <c r="AG869" i="1"/>
  <c r="AH869" i="1" s="1"/>
  <c r="AG670" i="1"/>
  <c r="AH670" i="1" s="1"/>
  <c r="AF864" i="1"/>
  <c r="AG864" i="1" s="1"/>
  <c r="AH864" i="1" s="1"/>
  <c r="AF995" i="1"/>
  <c r="AF646" i="1"/>
  <c r="AG646" i="1"/>
  <c r="AH646" i="1" s="1"/>
  <c r="AF604" i="1"/>
  <c r="AG604" i="1"/>
  <c r="AH604" i="1" s="1"/>
  <c r="AG687" i="1"/>
  <c r="AH687" i="1" s="1"/>
  <c r="AF599" i="1"/>
  <c r="AG599" i="1" s="1"/>
  <c r="AH599" i="1" s="1"/>
  <c r="AF659" i="1"/>
  <c r="AG659" i="1"/>
  <c r="AH659" i="1" s="1"/>
  <c r="AG770" i="1"/>
  <c r="AH770" i="1" s="1"/>
  <c r="AC759" i="1"/>
  <c r="AD759" i="1" s="1"/>
  <c r="AB759" i="1"/>
  <c r="U759" i="1"/>
  <c r="U166" i="1"/>
  <c r="AC166" i="1"/>
  <c r="AD166" i="1" s="1"/>
  <c r="AC156" i="1"/>
  <c r="AD156" i="1" s="1"/>
  <c r="AB474" i="1"/>
  <c r="AC413" i="1"/>
  <c r="AD413" i="1" s="1"/>
  <c r="U439" i="1"/>
  <c r="AF915" i="1"/>
  <c r="AG915" i="1" s="1"/>
  <c r="AH915" i="1" s="1"/>
  <c r="AG952" i="1"/>
  <c r="AH952" i="1" s="1"/>
  <c r="AF855" i="1"/>
  <c r="AG931" i="1"/>
  <c r="AH931" i="1" s="1"/>
  <c r="AG907" i="1"/>
  <c r="AH907" i="1" s="1"/>
  <c r="AG927" i="1"/>
  <c r="AH927" i="1" s="1"/>
  <c r="AG665" i="1"/>
  <c r="AH665" i="1" s="1"/>
  <c r="AF696" i="1"/>
  <c r="AG696" i="1" s="1"/>
  <c r="AH696" i="1" s="1"/>
  <c r="AF959" i="1"/>
  <c r="AG959" i="1" s="1"/>
  <c r="AH959" i="1" s="1"/>
  <c r="AG905" i="1"/>
  <c r="AH905" i="1" s="1"/>
  <c r="AG881" i="1"/>
  <c r="AH881" i="1" s="1"/>
  <c r="AF846" i="1"/>
  <c r="AG846" i="1"/>
  <c r="AH846" i="1" s="1"/>
  <c r="AF628" i="1"/>
  <c r="AG628" i="1" s="1"/>
  <c r="AH628" i="1" s="1"/>
  <c r="AG630" i="1"/>
  <c r="AH630" i="1" s="1"/>
  <c r="U418" i="1"/>
  <c r="AB418" i="1"/>
  <c r="AC418" i="1"/>
  <c r="AD418" i="1" s="1"/>
  <c r="AF697" i="1"/>
  <c r="AG697" i="1"/>
  <c r="AH697" i="1" s="1"/>
  <c r="AG597" i="1"/>
  <c r="AH597" i="1" s="1"/>
  <c r="U642" i="1"/>
  <c r="AC642" i="1"/>
  <c r="AD642" i="1" s="1"/>
  <c r="AB642" i="1"/>
  <c r="AB506" i="1"/>
  <c r="AB910" i="1"/>
  <c r="U866" i="1"/>
  <c r="U808" i="1"/>
  <c r="AG808" i="1" s="1"/>
  <c r="AH808" i="1" s="1"/>
  <c r="U589" i="1"/>
  <c r="AC589" i="1"/>
  <c r="AD589" i="1" s="1"/>
  <c r="AG732" i="1"/>
  <c r="AH732" i="1" s="1"/>
  <c r="U765" i="1"/>
  <c r="AG765" i="1" s="1"/>
  <c r="AH765" i="1" s="1"/>
  <c r="AF706" i="1"/>
  <c r="AG706" i="1"/>
  <c r="AH706" i="1" s="1"/>
  <c r="AC979" i="1"/>
  <c r="AD979" i="1" s="1"/>
  <c r="AF712" i="1"/>
  <c r="AG712" i="1"/>
  <c r="AH712" i="1" s="1"/>
  <c r="U899" i="1"/>
  <c r="AC899" i="1"/>
  <c r="AD899" i="1" s="1"/>
  <c r="AB946" i="1"/>
  <c r="AB862" i="1"/>
  <c r="U862" i="1"/>
  <c r="AG862" i="1" s="1"/>
  <c r="AH862" i="1" s="1"/>
  <c r="AB874" i="1"/>
  <c r="AB878" i="1"/>
  <c r="AG980" i="1"/>
  <c r="AH980" i="1" s="1"/>
  <c r="AB686" i="1"/>
  <c r="AC686" i="1"/>
  <c r="AD686" i="1" s="1"/>
  <c r="U971" i="1"/>
  <c r="AC971" i="1"/>
  <c r="AD971" i="1" s="1"/>
  <c r="AB933" i="1"/>
  <c r="AB896" i="1"/>
  <c r="AC896" i="1"/>
  <c r="AD896" i="1" s="1"/>
  <c r="U896" i="1"/>
  <c r="U587" i="1"/>
  <c r="AC587" i="1"/>
  <c r="AD587" i="1" s="1"/>
  <c r="AB936" i="1"/>
  <c r="U936" i="1"/>
  <c r="AB828" i="1"/>
  <c r="U828" i="1"/>
  <c r="AG828" i="1" s="1"/>
  <c r="AH828" i="1" s="1"/>
  <c r="U839" i="1"/>
  <c r="AG839" i="1" s="1"/>
  <c r="AH839" i="1" s="1"/>
  <c r="AB839" i="1"/>
  <c r="U855" i="1"/>
  <c r="AB855" i="1"/>
  <c r="AB723" i="1"/>
  <c r="AC723" i="1"/>
  <c r="AD723" i="1" s="1"/>
  <c r="U594" i="1"/>
  <c r="AG787" i="1"/>
  <c r="AH787" i="1" s="1"/>
  <c r="AG674" i="1"/>
  <c r="AH674" i="1" s="1"/>
  <c r="AF671" i="1"/>
  <c r="AG671" i="1" s="1"/>
  <c r="AH671" i="1" s="1"/>
  <c r="AB942" i="1"/>
  <c r="AB788" i="1"/>
  <c r="U788" i="1"/>
  <c r="AG788" i="1" s="1"/>
  <c r="AH788" i="1" s="1"/>
  <c r="U935" i="1"/>
  <c r="AC935" i="1"/>
  <c r="AD935" i="1" s="1"/>
  <c r="AB852" i="1"/>
  <c r="AC852" i="1"/>
  <c r="AD852" i="1" s="1"/>
  <c r="U852" i="1"/>
  <c r="AF724" i="1"/>
  <c r="AG724" i="1"/>
  <c r="AH724" i="1" s="1"/>
  <c r="AF636" i="1"/>
  <c r="AG636" i="1"/>
  <c r="AH636" i="1" s="1"/>
  <c r="U690" i="1"/>
  <c r="AC690" i="1"/>
  <c r="AD690" i="1" s="1"/>
  <c r="AG781" i="1"/>
  <c r="AH781" i="1" s="1"/>
  <c r="AG615" i="1"/>
  <c r="AH615" i="1" s="1"/>
  <c r="AC747" i="1"/>
  <c r="AD747" i="1" s="1"/>
  <c r="AG735" i="1"/>
  <c r="AH735" i="1" s="1"/>
  <c r="U990" i="1"/>
  <c r="AG694" i="1"/>
  <c r="AH694" i="1" s="1"/>
  <c r="AG722" i="1"/>
  <c r="AH722" i="1" s="1"/>
  <c r="AF983" i="1"/>
  <c r="AG983" i="1" s="1"/>
  <c r="AH983" i="1" s="1"/>
  <c r="AC811" i="1"/>
  <c r="AD811" i="1" s="1"/>
  <c r="U811" i="1"/>
  <c r="AB811" i="1"/>
  <c r="AC829" i="1"/>
  <c r="AD829" i="1" s="1"/>
  <c r="AB829" i="1"/>
  <c r="U833" i="1"/>
  <c r="AB833" i="1"/>
  <c r="AC833" i="1"/>
  <c r="AD833" i="1" s="1"/>
  <c r="U840" i="1"/>
  <c r="AB840" i="1"/>
  <c r="AC840" i="1"/>
  <c r="AD840" i="1" s="1"/>
  <c r="AG676" i="1"/>
  <c r="AH676" i="1" s="1"/>
  <c r="AC794" i="1"/>
  <c r="AD794" i="1" s="1"/>
  <c r="AB794" i="1"/>
  <c r="AF624" i="1"/>
  <c r="AG624" i="1" s="1"/>
  <c r="AH624" i="1" s="1"/>
  <c r="U628" i="1"/>
  <c r="AB628" i="1"/>
  <c r="AC666" i="1"/>
  <c r="AD666" i="1" s="1"/>
  <c r="U666" i="1"/>
  <c r="AG729" i="1"/>
  <c r="AH729" i="1" s="1"/>
  <c r="AB664" i="1"/>
  <c r="U664" i="1"/>
  <c r="AC664" i="1"/>
  <c r="AD664" i="1" s="1"/>
  <c r="AC655" i="1"/>
  <c r="AD655" i="1" s="1"/>
  <c r="AB655" i="1"/>
  <c r="U987" i="1"/>
  <c r="AC987" i="1"/>
  <c r="AD987" i="1" s="1"/>
  <c r="AB987" i="1"/>
  <c r="V998" i="1"/>
  <c r="T998" i="1"/>
  <c r="U892" i="1"/>
  <c r="AC813" i="1"/>
  <c r="AD813" i="1" s="1"/>
  <c r="U812" i="1"/>
  <c r="AC888" i="1"/>
  <c r="AD888" i="1" s="1"/>
  <c r="AC936" i="1"/>
  <c r="AD936" i="1" s="1"/>
  <c r="U848" i="1"/>
  <c r="AG848" i="1" s="1"/>
  <c r="AH848" i="1" s="1"/>
  <c r="AG985" i="1"/>
  <c r="AH985" i="1" s="1"/>
  <c r="AF618" i="1"/>
  <c r="AG618" i="1" s="1"/>
  <c r="AH618" i="1" s="1"/>
  <c r="AB633" i="1"/>
  <c r="U633" i="1"/>
  <c r="AC633" i="1"/>
  <c r="AD633" i="1" s="1"/>
  <c r="AF689" i="1"/>
  <c r="AG689" i="1"/>
  <c r="AH689" i="1" s="1"/>
  <c r="U735" i="1"/>
  <c r="AG749" i="1"/>
  <c r="AH749" i="1" s="1"/>
  <c r="AG637" i="1"/>
  <c r="AH637" i="1" s="1"/>
  <c r="U661" i="1"/>
  <c r="AG661" i="1" s="1"/>
  <c r="AH661" i="1" s="1"/>
  <c r="U707" i="1"/>
  <c r="AF756" i="1"/>
  <c r="AG756" i="1" s="1"/>
  <c r="AH756" i="1" s="1"/>
  <c r="AB792" i="1"/>
  <c r="AB957" i="1"/>
  <c r="AF770" i="1"/>
  <c r="AF965" i="1"/>
  <c r="AG965" i="1" s="1"/>
  <c r="AH965" i="1" s="1"/>
  <c r="AG743" i="1"/>
  <c r="AH743" i="1" s="1"/>
  <c r="AG643" i="1"/>
  <c r="AH643" i="1" s="1"/>
  <c r="AB711" i="1"/>
  <c r="U711" i="1"/>
  <c r="AC711" i="1"/>
  <c r="AD711" i="1" s="1"/>
  <c r="AC744" i="1"/>
  <c r="AD744" i="1" s="1"/>
  <c r="AC751" i="1"/>
  <c r="AD751" i="1" s="1"/>
  <c r="AB751" i="1"/>
  <c r="AB984" i="1"/>
  <c r="AB935" i="1"/>
  <c r="AC937" i="1"/>
  <c r="AD937" i="1" s="1"/>
  <c r="AG679" i="1"/>
  <c r="AH679" i="1" s="1"/>
  <c r="U863" i="1"/>
  <c r="AG863" i="1" s="1"/>
  <c r="AH863" i="1" s="1"/>
  <c r="AC812" i="1"/>
  <c r="AD812" i="1" s="1"/>
  <c r="AF629" i="1"/>
  <c r="AG629" i="1" s="1"/>
  <c r="AH629" i="1" s="1"/>
  <c r="AG710" i="1"/>
  <c r="AH710" i="1" s="1"/>
  <c r="AF676" i="1"/>
  <c r="AC953" i="1"/>
  <c r="AD953" i="1" s="1"/>
  <c r="AF990" i="1"/>
  <c r="AG990" i="1" s="1"/>
  <c r="AH990" i="1" s="1"/>
  <c r="AF703" i="1"/>
  <c r="AG703" i="1" s="1"/>
  <c r="AH703" i="1" s="1"/>
  <c r="U792" i="1"/>
  <c r="AG792" i="1" s="1"/>
  <c r="AH792" i="1" s="1"/>
  <c r="AF614" i="1"/>
  <c r="AG614" i="1"/>
  <c r="AH614" i="1" s="1"/>
  <c r="U609" i="1"/>
  <c r="AC609" i="1"/>
  <c r="AD609" i="1" s="1"/>
  <c r="AB666" i="1"/>
  <c r="AB690" i="1"/>
  <c r="AG678" i="1"/>
  <c r="AH678" i="1" s="1"/>
  <c r="AB735" i="1"/>
  <c r="AG645" i="1"/>
  <c r="AH645" i="1" s="1"/>
  <c r="AC801" i="1"/>
  <c r="AD801" i="1" s="1"/>
  <c r="U801" i="1"/>
  <c r="U928" i="1"/>
  <c r="AB928" i="1"/>
  <c r="AC928" i="1"/>
  <c r="AD928" i="1" s="1"/>
  <c r="U796" i="1"/>
  <c r="AG796" i="1" s="1"/>
  <c r="AH796" i="1" s="1"/>
  <c r="AB796" i="1"/>
  <c r="AB830" i="1"/>
  <c r="U830" i="1"/>
  <c r="AG830" i="1" s="1"/>
  <c r="AH830" i="1" s="1"/>
  <c r="AG708" i="1"/>
  <c r="AH708" i="1" s="1"/>
  <c r="AF631" i="1"/>
  <c r="AG631" i="1" s="1"/>
  <c r="AH631" i="1" s="1"/>
  <c r="AF734" i="1"/>
  <c r="AG734" i="1"/>
  <c r="AH734" i="1" s="1"/>
  <c r="U654" i="1"/>
  <c r="AB654" i="1"/>
  <c r="AC654" i="1"/>
  <c r="AD654" i="1" s="1"/>
  <c r="AG763" i="1"/>
  <c r="AH763" i="1" s="1"/>
  <c r="AF773" i="1"/>
  <c r="AG773" i="1" s="1"/>
  <c r="AH773" i="1" s="1"/>
  <c r="AC943" i="1"/>
  <c r="AD943" i="1" s="1"/>
  <c r="U943" i="1"/>
  <c r="AC892" i="1"/>
  <c r="AD892" i="1" s="1"/>
  <c r="U829" i="1"/>
  <c r="U832" i="1"/>
  <c r="AF722" i="1"/>
  <c r="AG760" i="1"/>
  <c r="AH760" i="1" s="1"/>
  <c r="AC594" i="1"/>
  <c r="AD594" i="1" s="1"/>
  <c r="AG662" i="1"/>
  <c r="AH662" i="1" s="1"/>
  <c r="AF702" i="1"/>
  <c r="AG702" i="1"/>
  <c r="AH702" i="1" s="1"/>
  <c r="AG667" i="1"/>
  <c r="AH667" i="1" s="1"/>
  <c r="AF675" i="1"/>
  <c r="AG675" i="1" s="1"/>
  <c r="AH675" i="1" s="1"/>
  <c r="AF683" i="1"/>
  <c r="AG683" i="1"/>
  <c r="AH683" i="1" s="1"/>
  <c r="AG753" i="1"/>
  <c r="AH753" i="1" s="1"/>
  <c r="AC820" i="1"/>
  <c r="AD820" i="1" s="1"/>
  <c r="AB820" i="1"/>
  <c r="U914" i="1"/>
  <c r="AB914" i="1"/>
  <c r="AG651" i="1"/>
  <c r="AH651" i="1" s="1"/>
  <c r="AG775" i="1"/>
  <c r="AH775" i="1" s="1"/>
  <c r="U799" i="1"/>
  <c r="AC799" i="1"/>
  <c r="AD799" i="1" s="1"/>
  <c r="AC861" i="1"/>
  <c r="AD861" i="1" s="1"/>
  <c r="AB861" i="1"/>
  <c r="U865" i="1"/>
  <c r="AG865" i="1" s="1"/>
  <c r="AH865" i="1" s="1"/>
  <c r="AB865" i="1"/>
  <c r="AC698" i="1"/>
  <c r="AD698" i="1" s="1"/>
  <c r="U698" i="1"/>
  <c r="AB656" i="1"/>
  <c r="U656" i="1"/>
  <c r="V996" i="1"/>
  <c r="T996" i="1"/>
  <c r="AC970" i="1"/>
  <c r="AD970" i="1" s="1"/>
  <c r="U970" i="1"/>
  <c r="AB637" i="1"/>
  <c r="AB968" i="1"/>
  <c r="AB976" i="1"/>
  <c r="AC968" i="1"/>
  <c r="AD968" i="1" s="1"/>
  <c r="V968" i="1"/>
  <c r="R963" i="1"/>
  <c r="S963" i="1" s="1"/>
  <c r="V978" i="1"/>
  <c r="T978" i="1"/>
  <c r="T933" i="1"/>
  <c r="T949" i="1"/>
  <c r="AF647" i="1"/>
  <c r="AG647" i="1" s="1"/>
  <c r="AH647" i="1" s="1"/>
  <c r="V1000" i="1"/>
  <c r="T1000" i="1"/>
  <c r="T920" i="1"/>
  <c r="V984" i="1"/>
  <c r="U989" i="1"/>
  <c r="AC989" i="1"/>
  <c r="AD989" i="1" s="1"/>
  <c r="AB966" i="1"/>
  <c r="AC966" i="1"/>
  <c r="AD966" i="1" s="1"/>
  <c r="AG977" i="1"/>
  <c r="AH977" i="1" s="1"/>
  <c r="T982" i="1"/>
  <c r="R885" i="1"/>
  <c r="S885" i="1" s="1"/>
  <c r="V967" i="1"/>
  <c r="T967" i="1"/>
  <c r="R960" i="1"/>
  <c r="S960" i="1" s="1"/>
  <c r="R936" i="1"/>
  <c r="S936" i="1" s="1"/>
  <c r="R857" i="1"/>
  <c r="S857" i="1" s="1"/>
  <c r="R816" i="1"/>
  <c r="S816" i="1" s="1"/>
  <c r="V997" i="1"/>
  <c r="V993" i="1"/>
  <c r="V991" i="1"/>
  <c r="V977" i="1"/>
  <c r="T963" i="1"/>
  <c r="U614" i="1"/>
  <c r="R932" i="1"/>
  <c r="S932" i="1" s="1"/>
  <c r="R909" i="1"/>
  <c r="S909" i="1" s="1"/>
  <c r="R802" i="1"/>
  <c r="S802" i="1" s="1"/>
  <c r="R733" i="1"/>
  <c r="S733" i="1" s="1"/>
  <c r="R794" i="1"/>
  <c r="S794" i="1" s="1"/>
  <c r="R853" i="1"/>
  <c r="S853" i="1" s="1"/>
  <c r="R818" i="1"/>
  <c r="S818" i="1" s="1"/>
  <c r="T731" i="1"/>
  <c r="AB659" i="1"/>
  <c r="R720" i="1"/>
  <c r="S720" i="1" s="1"/>
  <c r="R712" i="1"/>
  <c r="S712" i="1" s="1"/>
  <c r="R686" i="1"/>
  <c r="S686" i="1" s="1"/>
  <c r="T677" i="1"/>
  <c r="T684" i="1"/>
  <c r="R676" i="1"/>
  <c r="S676" i="1" s="1"/>
  <c r="AC652" i="1"/>
  <c r="AD652" i="1" s="1"/>
  <c r="U652" i="1"/>
  <c r="T764" i="1"/>
  <c r="R732" i="1"/>
  <c r="S732" i="1" s="1"/>
  <c r="R727" i="1"/>
  <c r="S727" i="1" s="1"/>
  <c r="R713" i="1"/>
  <c r="S713" i="1" s="1"/>
  <c r="R701" i="1"/>
  <c r="S701" i="1" s="1"/>
  <c r="R699" i="1"/>
  <c r="S699" i="1" s="1"/>
  <c r="T685" i="1"/>
  <c r="R672" i="1"/>
  <c r="S672" i="1" s="1"/>
  <c r="AB651" i="1"/>
  <c r="T757" i="1"/>
  <c r="R689" i="1"/>
  <c r="S689" i="1" s="1"/>
  <c r="R675" i="1"/>
  <c r="S675" i="1" s="1"/>
  <c r="R683" i="1"/>
  <c r="S683" i="1" s="1"/>
  <c r="T660" i="1"/>
  <c r="T568" i="1"/>
  <c r="AB553" i="1"/>
  <c r="R651" i="1"/>
  <c r="S651" i="1" s="1"/>
  <c r="R576" i="1"/>
  <c r="S576" i="1" s="1"/>
  <c r="V566" i="1"/>
  <c r="AB548" i="1"/>
  <c r="T639" i="1"/>
  <c r="R568" i="1"/>
  <c r="S568" i="1" s="1"/>
  <c r="T502" i="1"/>
  <c r="AB502" i="1"/>
  <c r="AA429" i="1"/>
  <c r="AB429" i="1" s="1"/>
  <c r="AC429" i="1" s="1"/>
  <c r="AD429" i="1" s="1"/>
  <c r="R542" i="1"/>
  <c r="S542" i="1" s="1"/>
  <c r="AA422" i="1"/>
  <c r="AA439" i="1"/>
  <c r="AB439" i="1" s="1"/>
  <c r="AC439" i="1" s="1"/>
  <c r="AD439" i="1" s="1"/>
  <c r="AA415" i="1"/>
  <c r="AB415" i="1" s="1"/>
  <c r="AC415" i="1" s="1"/>
  <c r="AD415" i="1" s="1"/>
  <c r="AA428" i="1"/>
  <c r="AB428" i="1" s="1"/>
  <c r="AC428" i="1" s="1"/>
  <c r="AD428" i="1" s="1"/>
  <c r="AA426" i="1"/>
  <c r="AB426" i="1" s="1"/>
  <c r="AC426" i="1" s="1"/>
  <c r="AD426" i="1" s="1"/>
  <c r="AE68" i="1"/>
  <c r="AA68" i="1"/>
  <c r="AB68" i="1" s="1"/>
  <c r="AC68" i="1" s="1"/>
  <c r="AD68" i="1" s="1"/>
  <c r="T100" i="1"/>
  <c r="AA43" i="1"/>
  <c r="AB43" i="1" s="1"/>
  <c r="AC43" i="1" s="1"/>
  <c r="AD43" i="1" s="1"/>
  <c r="AA48" i="1"/>
  <c r="AB48" i="1" s="1"/>
  <c r="AC48" i="1" s="1"/>
  <c r="AD48" i="1" s="1"/>
  <c r="AA120" i="1"/>
  <c r="AB120" i="1" s="1"/>
  <c r="AC120" i="1" s="1"/>
  <c r="AD120" i="1" s="1"/>
  <c r="AA76" i="1"/>
  <c r="AB76" i="1" s="1"/>
  <c r="AC76" i="1" s="1"/>
  <c r="AD76" i="1" s="1"/>
  <c r="AA47" i="1"/>
  <c r="AB47" i="1" s="1"/>
  <c r="AC47" i="1" s="1"/>
  <c r="AD47" i="1" s="1"/>
  <c r="AF158" i="1" l="1"/>
  <c r="AG158" i="1"/>
  <c r="AH158" i="1" s="1"/>
  <c r="AF375" i="1"/>
  <c r="AG375" i="1"/>
  <c r="AH375" i="1" s="1"/>
  <c r="AF106" i="1"/>
  <c r="AG106" i="1"/>
  <c r="AH106" i="1" s="1"/>
  <c r="AG102" i="1"/>
  <c r="AH102" i="1" s="1"/>
  <c r="AF102" i="1"/>
  <c r="AF429" i="1"/>
  <c r="AG429" i="1"/>
  <c r="AH429" i="1" s="1"/>
  <c r="AF466" i="1"/>
  <c r="AG466" i="1" s="1"/>
  <c r="AH466" i="1" s="1"/>
  <c r="AF68" i="1"/>
  <c r="AG68" i="1"/>
  <c r="AH68" i="1" s="1"/>
  <c r="AG47" i="1"/>
  <c r="AH47" i="1" s="1"/>
  <c r="AF47" i="1"/>
  <c r="AF422" i="1"/>
  <c r="AG422" i="1"/>
  <c r="AH422" i="1" s="1"/>
  <c r="AF130" i="1"/>
  <c r="AG130" i="1" s="1"/>
  <c r="AH130" i="1" s="1"/>
  <c r="AF462" i="1"/>
  <c r="AG462" i="1"/>
  <c r="AH462" i="1" s="1"/>
  <c r="AF415" i="1"/>
  <c r="AG415" i="1" s="1"/>
  <c r="AH415" i="1" s="1"/>
  <c r="AF48" i="1"/>
  <c r="AG48" i="1"/>
  <c r="AH48" i="1" s="1"/>
  <c r="AF439" i="1"/>
  <c r="AG439" i="1"/>
  <c r="AH439" i="1" s="1"/>
  <c r="AF18" i="1"/>
  <c r="AG18" i="1"/>
  <c r="AH18" i="1" s="1"/>
  <c r="AG164" i="1"/>
  <c r="AH164" i="1" s="1"/>
  <c r="AF164" i="1"/>
  <c r="AF142" i="1"/>
  <c r="AG142" i="1"/>
  <c r="AH142" i="1" s="1"/>
  <c r="AF294" i="1"/>
  <c r="AG294" i="1"/>
  <c r="AH294" i="1" s="1"/>
  <c r="AF105" i="1"/>
  <c r="AG105" i="1"/>
  <c r="AH105" i="1" s="1"/>
  <c r="U100" i="1"/>
  <c r="AB100" i="1"/>
  <c r="AC100" i="1" s="1"/>
  <c r="AD100" i="1" s="1"/>
  <c r="U982" i="1"/>
  <c r="AC982" i="1"/>
  <c r="AD982" i="1" s="1"/>
  <c r="AC677" i="1"/>
  <c r="AD677" i="1" s="1"/>
  <c r="AB677" i="1"/>
  <c r="U677" i="1"/>
  <c r="U978" i="1"/>
  <c r="AB978" i="1"/>
  <c r="AC978" i="1"/>
  <c r="AD978" i="1" s="1"/>
  <c r="AF654" i="1"/>
  <c r="AG654" i="1" s="1"/>
  <c r="AH654" i="1" s="1"/>
  <c r="AF801" i="1"/>
  <c r="AG801" i="1" s="1"/>
  <c r="AH801" i="1" s="1"/>
  <c r="AF751" i="1"/>
  <c r="AG751" i="1"/>
  <c r="AH751" i="1" s="1"/>
  <c r="U998" i="1"/>
  <c r="AC998" i="1"/>
  <c r="AD998" i="1" s="1"/>
  <c r="AB998" i="1"/>
  <c r="AF852" i="1"/>
  <c r="AG852" i="1"/>
  <c r="AH852" i="1" s="1"/>
  <c r="AF587" i="1"/>
  <c r="AG587" i="1" s="1"/>
  <c r="AH587" i="1" s="1"/>
  <c r="AF686" i="1"/>
  <c r="AG686" i="1" s="1"/>
  <c r="AH686" i="1" s="1"/>
  <c r="AF899" i="1"/>
  <c r="AG899" i="1" s="1"/>
  <c r="AH899" i="1" s="1"/>
  <c r="AF133" i="1"/>
  <c r="AG133" i="1"/>
  <c r="AH133" i="1" s="1"/>
  <c r="AF929" i="1"/>
  <c r="AG929" i="1"/>
  <c r="AH929" i="1" s="1"/>
  <c r="AF495" i="1"/>
  <c r="AG495" i="1" s="1"/>
  <c r="AH495" i="1" s="1"/>
  <c r="AF184" i="1"/>
  <c r="AG184" i="1"/>
  <c r="AH184" i="1" s="1"/>
  <c r="AF49" i="1"/>
  <c r="AG49" i="1"/>
  <c r="AH49" i="1" s="1"/>
  <c r="AF38" i="1"/>
  <c r="AG38" i="1"/>
  <c r="AH38" i="1" s="1"/>
  <c r="AF513" i="1"/>
  <c r="AG513" i="1" s="1"/>
  <c r="AH513" i="1" s="1"/>
  <c r="AF147" i="1"/>
  <c r="AG147" i="1" s="1"/>
  <c r="AH147" i="1" s="1"/>
  <c r="AF43" i="1"/>
  <c r="AG43" i="1"/>
  <c r="AH43" i="1" s="1"/>
  <c r="AB920" i="1"/>
  <c r="AC920" i="1"/>
  <c r="AD920" i="1" s="1"/>
  <c r="U920" i="1"/>
  <c r="AF970" i="1"/>
  <c r="AG970" i="1" s="1"/>
  <c r="AH970" i="1" s="1"/>
  <c r="AF812" i="1"/>
  <c r="AG812" i="1"/>
  <c r="AH812" i="1" s="1"/>
  <c r="AF744" i="1"/>
  <c r="AG744" i="1" s="1"/>
  <c r="AH744" i="1" s="1"/>
  <c r="AF690" i="1"/>
  <c r="AG690" i="1"/>
  <c r="AH690" i="1" s="1"/>
  <c r="AF589" i="1"/>
  <c r="AG589" i="1" s="1"/>
  <c r="AH589" i="1" s="1"/>
  <c r="AF642" i="1"/>
  <c r="AG642" i="1"/>
  <c r="AH642" i="1" s="1"/>
  <c r="AG392" i="1"/>
  <c r="AH392" i="1" s="1"/>
  <c r="AF392" i="1"/>
  <c r="AF226" i="1"/>
  <c r="AG226" i="1"/>
  <c r="AH226" i="1" s="1"/>
  <c r="AG191" i="1"/>
  <c r="AH191" i="1" s="1"/>
  <c r="AF191" i="1"/>
  <c r="AF397" i="1"/>
  <c r="AG397" i="1"/>
  <c r="AH397" i="1" s="1"/>
  <c r="AF282" i="1"/>
  <c r="AG282" i="1"/>
  <c r="AH282" i="1" s="1"/>
  <c r="AF400" i="1"/>
  <c r="AG400" i="1" s="1"/>
  <c r="AH400" i="1" s="1"/>
  <c r="AF89" i="1"/>
  <c r="AG89" i="1" s="1"/>
  <c r="AH89" i="1" s="1"/>
  <c r="AF61" i="1"/>
  <c r="AG61" i="1"/>
  <c r="AH61" i="1" s="1"/>
  <c r="AF65" i="1"/>
  <c r="AG65" i="1" s="1"/>
  <c r="AH65" i="1" s="1"/>
  <c r="AF522" i="1"/>
  <c r="AG522" i="1"/>
  <c r="AH522" i="1" s="1"/>
  <c r="AF273" i="1"/>
  <c r="AG273" i="1" s="1"/>
  <c r="AH273" i="1" s="1"/>
  <c r="AF369" i="1"/>
  <c r="AG369" i="1"/>
  <c r="AH369" i="1" s="1"/>
  <c r="AF297" i="1"/>
  <c r="AG297" i="1" s="1"/>
  <c r="AH297" i="1" s="1"/>
  <c r="AF45" i="1"/>
  <c r="AG45" i="1"/>
  <c r="AH45" i="1" s="1"/>
  <c r="AG122" i="1"/>
  <c r="AH122" i="1" s="1"/>
  <c r="AF122" i="1"/>
  <c r="AF759" i="1"/>
  <c r="AG759" i="1" s="1"/>
  <c r="AH759" i="1" s="1"/>
  <c r="AF227" i="1"/>
  <c r="AG227" i="1" s="1"/>
  <c r="AH227" i="1" s="1"/>
  <c r="AF62" i="1"/>
  <c r="AG62" i="1"/>
  <c r="AH62" i="1" s="1"/>
  <c r="AF207" i="1"/>
  <c r="AG207" i="1" s="1"/>
  <c r="AH207" i="1" s="1"/>
  <c r="AF260" i="1"/>
  <c r="AG260" i="1" s="1"/>
  <c r="AH260" i="1" s="1"/>
  <c r="AF261" i="1"/>
  <c r="AG261" i="1"/>
  <c r="AH261" i="1" s="1"/>
  <c r="AF471" i="1"/>
  <c r="AG471" i="1"/>
  <c r="AH471" i="1" s="1"/>
  <c r="AF135" i="1"/>
  <c r="AG135" i="1" s="1"/>
  <c r="AH135" i="1" s="1"/>
  <c r="AF374" i="1"/>
  <c r="AG374" i="1"/>
  <c r="AH374" i="1" s="1"/>
  <c r="AF473" i="1"/>
  <c r="AG473" i="1"/>
  <c r="AH473" i="1" s="1"/>
  <c r="AF448" i="1"/>
  <c r="AG448" i="1" s="1"/>
  <c r="AH448" i="1" s="1"/>
  <c r="AF182" i="1"/>
  <c r="AG182" i="1" s="1"/>
  <c r="AH182" i="1" s="1"/>
  <c r="AF440" i="1"/>
  <c r="AG440" i="1"/>
  <c r="AH440" i="1" s="1"/>
  <c r="AF559" i="1"/>
  <c r="AG559" i="1" s="1"/>
  <c r="AH559" i="1" s="1"/>
  <c r="AF163" i="1"/>
  <c r="AG163" i="1" s="1"/>
  <c r="AH163" i="1" s="1"/>
  <c r="AF479" i="1"/>
  <c r="AG479" i="1" s="1"/>
  <c r="AH479" i="1" s="1"/>
  <c r="U1000" i="1"/>
  <c r="AB1000" i="1"/>
  <c r="AC1000" i="1"/>
  <c r="AD1000" i="1" s="1"/>
  <c r="AF892" i="1"/>
  <c r="AG892" i="1" s="1"/>
  <c r="AH892" i="1" s="1"/>
  <c r="AG711" i="1"/>
  <c r="AH711" i="1" s="1"/>
  <c r="AF711" i="1"/>
  <c r="AC764" i="1"/>
  <c r="AD764" i="1" s="1"/>
  <c r="U764" i="1"/>
  <c r="AB764" i="1"/>
  <c r="AF820" i="1"/>
  <c r="AG820" i="1" s="1"/>
  <c r="AH820" i="1" s="1"/>
  <c r="AF896" i="1"/>
  <c r="AG896" i="1"/>
  <c r="AH896" i="1" s="1"/>
  <c r="AF452" i="1"/>
  <c r="AG452" i="1" s="1"/>
  <c r="AH452" i="1" s="1"/>
  <c r="AF187" i="1"/>
  <c r="AG187" i="1"/>
  <c r="AH187" i="1" s="1"/>
  <c r="AF979" i="1"/>
  <c r="AG979" i="1"/>
  <c r="AH979" i="1" s="1"/>
  <c r="AF951" i="1"/>
  <c r="AG951" i="1"/>
  <c r="AH951" i="1" s="1"/>
  <c r="AF276" i="1"/>
  <c r="AG276" i="1" s="1"/>
  <c r="AH276" i="1" s="1"/>
  <c r="U502" i="1"/>
  <c r="AC502" i="1"/>
  <c r="AD502" i="1" s="1"/>
  <c r="AC731" i="1"/>
  <c r="AD731" i="1" s="1"/>
  <c r="AB731" i="1"/>
  <c r="U731" i="1"/>
  <c r="AG594" i="1"/>
  <c r="AH594" i="1" s="1"/>
  <c r="AF594" i="1"/>
  <c r="AF882" i="1"/>
  <c r="AG882" i="1"/>
  <c r="AH882" i="1" s="1"/>
  <c r="AF565" i="1"/>
  <c r="AG565" i="1"/>
  <c r="AH565" i="1" s="1"/>
  <c r="AF115" i="1"/>
  <c r="AG115" i="1"/>
  <c r="AH115" i="1" s="1"/>
  <c r="AF903" i="1"/>
  <c r="AG903" i="1" s="1"/>
  <c r="AH903" i="1" s="1"/>
  <c r="AF424" i="1"/>
  <c r="AG424" i="1"/>
  <c r="AH424" i="1" s="1"/>
  <c r="AF493" i="1"/>
  <c r="AG493" i="1"/>
  <c r="AH493" i="1" s="1"/>
  <c r="AF337" i="1"/>
  <c r="AG337" i="1"/>
  <c r="AH337" i="1" s="1"/>
  <c r="AF481" i="1"/>
  <c r="AG481" i="1" s="1"/>
  <c r="AH481" i="1" s="1"/>
  <c r="AF421" i="1"/>
  <c r="AG421" i="1" s="1"/>
  <c r="AH421" i="1" s="1"/>
  <c r="AF173" i="1"/>
  <c r="AG173" i="1" s="1"/>
  <c r="AH173" i="1" s="1"/>
  <c r="AF396" i="1"/>
  <c r="AG396" i="1"/>
  <c r="AH396" i="1" s="1"/>
  <c r="AG328" i="1"/>
  <c r="AH328" i="1" s="1"/>
  <c r="AF328" i="1"/>
  <c r="AC757" i="1"/>
  <c r="AD757" i="1" s="1"/>
  <c r="AB757" i="1"/>
  <c r="U757" i="1"/>
  <c r="U996" i="1"/>
  <c r="AB996" i="1"/>
  <c r="AC996" i="1"/>
  <c r="AD996" i="1" s="1"/>
  <c r="AG794" i="1"/>
  <c r="AH794" i="1" s="1"/>
  <c r="AF794" i="1"/>
  <c r="AF935" i="1"/>
  <c r="AG935" i="1" s="1"/>
  <c r="AH935" i="1" s="1"/>
  <c r="AF861" i="1"/>
  <c r="AG861" i="1" s="1"/>
  <c r="AH861" i="1" s="1"/>
  <c r="AF987" i="1"/>
  <c r="AG987" i="1" s="1"/>
  <c r="AH987" i="1" s="1"/>
  <c r="AF829" i="1"/>
  <c r="AG829" i="1" s="1"/>
  <c r="AH829" i="1" s="1"/>
  <c r="AF799" i="1"/>
  <c r="AG799" i="1" s="1"/>
  <c r="AH799" i="1" s="1"/>
  <c r="AF943" i="1"/>
  <c r="AG943" i="1" s="1"/>
  <c r="AH943" i="1" s="1"/>
  <c r="AF666" i="1"/>
  <c r="AG666" i="1"/>
  <c r="AH666" i="1" s="1"/>
  <c r="AF723" i="1"/>
  <c r="AG723" i="1" s="1"/>
  <c r="AH723" i="1" s="1"/>
  <c r="AF101" i="1"/>
  <c r="AG101" i="1"/>
  <c r="AH101" i="1" s="1"/>
  <c r="AF205" i="1"/>
  <c r="AG205" i="1"/>
  <c r="AH205" i="1" s="1"/>
  <c r="AF426" i="1"/>
  <c r="AG426" i="1"/>
  <c r="AH426" i="1" s="1"/>
  <c r="AF652" i="1"/>
  <c r="AG652" i="1" s="1"/>
  <c r="AH652" i="1" s="1"/>
  <c r="AF76" i="1"/>
  <c r="AG76" i="1" s="1"/>
  <c r="AH76" i="1" s="1"/>
  <c r="AB949" i="1"/>
  <c r="AC949" i="1"/>
  <c r="AD949" i="1" s="1"/>
  <c r="U949" i="1"/>
  <c r="AF813" i="1"/>
  <c r="AG813" i="1"/>
  <c r="AH813" i="1" s="1"/>
  <c r="AG655" i="1"/>
  <c r="AH655" i="1" s="1"/>
  <c r="AF655" i="1"/>
  <c r="AF811" i="1"/>
  <c r="AG811" i="1"/>
  <c r="AH811" i="1" s="1"/>
  <c r="AF747" i="1"/>
  <c r="AG747" i="1"/>
  <c r="AH747" i="1" s="1"/>
  <c r="AF971" i="1"/>
  <c r="AG971" i="1"/>
  <c r="AH971" i="1" s="1"/>
  <c r="AF418" i="1"/>
  <c r="AG418" i="1" s="1"/>
  <c r="AH418" i="1" s="1"/>
  <c r="AF156" i="1"/>
  <c r="AG156" i="1"/>
  <c r="AH156" i="1" s="1"/>
  <c r="AF136" i="1"/>
  <c r="AG136" i="1"/>
  <c r="AH136" i="1" s="1"/>
  <c r="AF228" i="1"/>
  <c r="AG228" i="1"/>
  <c r="AH228" i="1" s="1"/>
  <c r="AF600" i="1"/>
  <c r="AG600" i="1" s="1"/>
  <c r="AH600" i="1" s="1"/>
  <c r="AF20" i="1"/>
  <c r="AG20" i="1"/>
  <c r="AH20" i="1" s="1"/>
  <c r="AF954" i="1"/>
  <c r="AG954" i="1"/>
  <c r="AH954" i="1" s="1"/>
  <c r="AF37" i="1"/>
  <c r="AG37" i="1" s="1"/>
  <c r="AH37" i="1" s="1"/>
  <c r="AF225" i="1"/>
  <c r="AG225" i="1" s="1"/>
  <c r="AH225" i="1" s="1"/>
  <c r="AF393" i="1"/>
  <c r="AG393" i="1" s="1"/>
  <c r="AH393" i="1" s="1"/>
  <c r="AF372" i="1"/>
  <c r="AG372" i="1"/>
  <c r="AH372" i="1" s="1"/>
  <c r="AF501" i="1"/>
  <c r="AG501" i="1"/>
  <c r="AH501" i="1" s="1"/>
  <c r="AF188" i="1"/>
  <c r="AG188" i="1" s="1"/>
  <c r="AH188" i="1" s="1"/>
  <c r="AF388" i="1"/>
  <c r="AG388" i="1"/>
  <c r="AH388" i="1" s="1"/>
  <c r="AF936" i="1"/>
  <c r="AG936" i="1"/>
  <c r="AH936" i="1" s="1"/>
  <c r="AF437" i="1"/>
  <c r="AG437" i="1" s="1"/>
  <c r="AH437" i="1" s="1"/>
  <c r="AF923" i="1"/>
  <c r="AG923" i="1" s="1"/>
  <c r="AH923" i="1" s="1"/>
  <c r="AF87" i="1"/>
  <c r="AG87" i="1" s="1"/>
  <c r="AH87" i="1" s="1"/>
  <c r="AF966" i="1"/>
  <c r="AG966" i="1"/>
  <c r="AH966" i="1" s="1"/>
  <c r="AF968" i="1"/>
  <c r="AG968" i="1" s="1"/>
  <c r="AH968" i="1" s="1"/>
  <c r="AF928" i="1"/>
  <c r="AG928" i="1" s="1"/>
  <c r="AH928" i="1" s="1"/>
  <c r="AF937" i="1"/>
  <c r="AG937" i="1"/>
  <c r="AH937" i="1" s="1"/>
  <c r="AF633" i="1"/>
  <c r="AG633" i="1"/>
  <c r="AH633" i="1" s="1"/>
  <c r="AF888" i="1"/>
  <c r="AG888" i="1"/>
  <c r="AH888" i="1" s="1"/>
  <c r="AF840" i="1"/>
  <c r="AG840" i="1" s="1"/>
  <c r="AH840" i="1" s="1"/>
  <c r="AF413" i="1"/>
  <c r="AG413" i="1"/>
  <c r="AH413" i="1" s="1"/>
  <c r="AF97" i="1"/>
  <c r="AG97" i="1"/>
  <c r="AH97" i="1" s="1"/>
  <c r="U568" i="1"/>
  <c r="AB568" i="1"/>
  <c r="AC568" i="1"/>
  <c r="AD568" i="1" s="1"/>
  <c r="AB685" i="1"/>
  <c r="AC685" i="1"/>
  <c r="AD685" i="1" s="1"/>
  <c r="U685" i="1"/>
  <c r="AF953" i="1"/>
  <c r="AG953" i="1"/>
  <c r="AH953" i="1" s="1"/>
  <c r="AF428" i="1"/>
  <c r="AG428" i="1" s="1"/>
  <c r="AH428" i="1" s="1"/>
  <c r="AC660" i="1"/>
  <c r="AD660" i="1" s="1"/>
  <c r="U660" i="1"/>
  <c r="AB660" i="1"/>
  <c r="U963" i="1"/>
  <c r="AC963" i="1"/>
  <c r="AD963" i="1" s="1"/>
  <c r="AB963" i="1"/>
  <c r="AF989" i="1"/>
  <c r="AG989" i="1" s="1"/>
  <c r="AH989" i="1" s="1"/>
  <c r="AF609" i="1"/>
  <c r="AG609" i="1" s="1"/>
  <c r="AH609" i="1" s="1"/>
  <c r="AF120" i="1"/>
  <c r="AG120" i="1"/>
  <c r="AH120" i="1" s="1"/>
  <c r="U639" i="1"/>
  <c r="AB639" i="1"/>
  <c r="AC639" i="1"/>
  <c r="AD639" i="1" s="1"/>
  <c r="AB684" i="1"/>
  <c r="U684" i="1"/>
  <c r="AC684" i="1"/>
  <c r="AD684" i="1" s="1"/>
  <c r="U967" i="1"/>
  <c r="AC967" i="1"/>
  <c r="AD967" i="1" s="1"/>
  <c r="AB967" i="1"/>
  <c r="U933" i="1"/>
  <c r="AC933" i="1"/>
  <c r="AD933" i="1" s="1"/>
  <c r="AF698" i="1"/>
  <c r="AG698" i="1" s="1"/>
  <c r="AH698" i="1" s="1"/>
  <c r="AF664" i="1"/>
  <c r="AG664" i="1"/>
  <c r="AH664" i="1" s="1"/>
  <c r="AF833" i="1"/>
  <c r="AG833" i="1"/>
  <c r="AH833" i="1" s="1"/>
  <c r="AB982" i="1"/>
  <c r="AF166" i="1"/>
  <c r="AG166" i="1"/>
  <c r="AH166" i="1" s="1"/>
  <c r="AG543" i="1"/>
  <c r="AH543" i="1" s="1"/>
  <c r="AF543" i="1"/>
  <c r="AF553" i="1"/>
  <c r="AG553" i="1"/>
  <c r="AH553" i="1" s="1"/>
  <c r="AF315" i="1"/>
  <c r="AG315" i="1"/>
  <c r="AH315" i="1" s="1"/>
  <c r="AF248" i="1"/>
  <c r="AG248" i="1"/>
  <c r="AH248" i="1" s="1"/>
  <c r="AF417" i="1"/>
  <c r="AG417" i="1" s="1"/>
  <c r="AH417" i="1" s="1"/>
  <c r="AF524" i="1"/>
  <c r="AG524" i="1"/>
  <c r="AH524" i="1" s="1"/>
  <c r="AF460" i="1"/>
  <c r="AG460" i="1"/>
  <c r="AH460" i="1" s="1"/>
  <c r="AF100" i="1" l="1"/>
  <c r="AG100" i="1"/>
  <c r="AH100" i="1" s="1"/>
  <c r="AF639" i="1"/>
  <c r="AG639" i="1"/>
  <c r="AH639" i="1" s="1"/>
  <c r="AF996" i="1"/>
  <c r="AG996" i="1"/>
  <c r="AH996" i="1" s="1"/>
  <c r="AF660" i="1"/>
  <c r="AG660" i="1"/>
  <c r="AH660" i="1" s="1"/>
  <c r="AF568" i="1"/>
  <c r="AG568" i="1" s="1"/>
  <c r="AH568" i="1" s="1"/>
  <c r="AF920" i="1"/>
  <c r="AG920" i="1" s="1"/>
  <c r="AH920" i="1" s="1"/>
  <c r="AF677" i="1"/>
  <c r="AG677" i="1"/>
  <c r="AH677" i="1" s="1"/>
  <c r="AF502" i="1"/>
  <c r="AG502" i="1" s="1"/>
  <c r="AH502" i="1" s="1"/>
  <c r="AF982" i="1"/>
  <c r="AG982" i="1" s="1"/>
  <c r="AH982" i="1" s="1"/>
  <c r="AF949" i="1"/>
  <c r="AG949" i="1"/>
  <c r="AH949" i="1" s="1"/>
  <c r="AF967" i="1"/>
  <c r="AG967" i="1"/>
  <c r="AH967" i="1" s="1"/>
  <c r="AF933" i="1"/>
  <c r="AG933" i="1"/>
  <c r="AH933" i="1" s="1"/>
  <c r="AF963" i="1"/>
  <c r="AG963" i="1"/>
  <c r="AH963" i="1" s="1"/>
  <c r="AF731" i="1"/>
  <c r="AG731" i="1" s="1"/>
  <c r="AH731" i="1" s="1"/>
  <c r="AF1000" i="1"/>
  <c r="AG1000" i="1"/>
  <c r="AH1000" i="1" s="1"/>
  <c r="AF685" i="1"/>
  <c r="AG685" i="1"/>
  <c r="AH685" i="1" s="1"/>
  <c r="AF684" i="1"/>
  <c r="AG684" i="1"/>
  <c r="AH684" i="1" s="1"/>
  <c r="AF757" i="1"/>
  <c r="AG757" i="1"/>
  <c r="AH757" i="1" s="1"/>
  <c r="AF764" i="1"/>
  <c r="AG764" i="1" s="1"/>
  <c r="AH764" i="1" s="1"/>
  <c r="AF998" i="1"/>
  <c r="AG998" i="1" s="1"/>
  <c r="AH998" i="1" s="1"/>
  <c r="AF978" i="1"/>
  <c r="AG978" i="1" s="1"/>
  <c r="AH978" i="1" s="1"/>
</calcChain>
</file>

<file path=xl/sharedStrings.xml><?xml version="1.0" encoding="utf-8"?>
<sst xmlns="http://schemas.openxmlformats.org/spreadsheetml/2006/main" count="130" uniqueCount="108">
  <si>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</si>
  <si>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</si>
  <si>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</si>
  <si>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</si>
  <si>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</si>
  <si>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</si>
  <si>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</si>
  <si>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</si>
  <si>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</si>
  <si>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</si>
  <si>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</si>
  <si>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</si>
  <si>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</si>
  <si>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</si>
  <si>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</si>
  <si>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</si>
  <si>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</si>
  <si>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</si>
  <si>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</si>
  <si>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</si>
  <si>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</si>
  <si>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</si>
  <si>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</si>
  <si>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</si>
  <si>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</si>
  <si>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</si>
  <si>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</si>
  <si>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</si>
  <si>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</si>
  <si>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</si>
  <si>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</si>
  <si>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</si>
  <si>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</si>
  <si>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</si>
  <si>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</si>
  <si>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</si>
  <si>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</si>
  <si>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</si>
  <si>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</si>
  <si>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</si>
  <si>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</si>
  <si>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</si>
  <si>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</si>
  <si>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</si>
  <si>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</si>
  <si>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</si>
  <si>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</si>
  <si>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</si>
  <si>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</si>
  <si>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</si>
  <si>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</si>
  <si>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</si>
  <si>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</si>
  <si>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</si>
  <si>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</si>
  <si>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</si>
  <si>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</si>
  <si>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</si>
  <si>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</si>
  <si>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</si>
  <si>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</si>
  <si>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</si>
  <si>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</si>
  <si>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</si>
  <si>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</si>
  <si>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</si>
  <si>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</si>
  <si>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</si>
  <si>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</si>
  <si>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</si>
  <si>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</si>
  <si>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</si>
  <si>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</si>
  <si>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</si>
  <si>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</si>
  <si>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</si>
  <si>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</si>
  <si>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</si>
  <si>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</si>
  <si>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</si>
  <si>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</si>
  <si>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</si>
  <si>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</si>
  <si>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</si>
  <si>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</si>
  <si>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</si>
  <si>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</si>
  <si>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</si>
  <si>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</si>
  <si>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</si>
  <si>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</si>
  <si>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</si>
  <si>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</si>
  <si>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</si>
  <si>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</si>
  <si>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</si>
  <si>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UnitNo:11</t>
  </si>
  <si>
    <t>Station</t>
    <phoneticPr fontId="2"/>
  </si>
  <si>
    <t>Date (UTC)</t>
    <phoneticPr fontId="2"/>
  </si>
  <si>
    <t>Time (UTC)</t>
    <phoneticPr fontId="2"/>
  </si>
  <si>
    <t>UTC</t>
    <phoneticPr fontId="2"/>
  </si>
  <si>
    <t>S1</t>
    <phoneticPr fontId="2"/>
  </si>
  <si>
    <t xml:space="preserve"> </t>
  </si>
  <si>
    <t>110215 530(LT) S1 diel</t>
  </si>
  <si>
    <t>測定日：2011/02/15</t>
  </si>
  <si>
    <t>D:\FUJIKI\論文 準備中\database\FRRF_2 Calc V1.5.4\MR11-02\S1\110215\fr002659.bin</t>
  </si>
  <si>
    <t xml:space="preserve"> Relaxation proc.</t>
  </si>
  <si>
    <t xml:space="preserve"> 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</si>
</sst>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384.3</c:v>
                </c:pt>
                <c:pt idx="29">
                  <c:v>386.1</c:v>
                </c:pt>
                <c:pt idx="30">
                  <c:v>637.6</c:v>
                </c:pt>
                <c:pt idx="31">
                  <c:v>586.6</c:v>
                </c:pt>
                <c:pt idx="32">
                  <c:v>241.9</c:v>
                </c:pt>
                <c:pt idx="33">
                  <c:v>178.5</c:v>
                </c:pt>
                <c:pt idx="34">
                  <c:v>182.9</c:v>
                </c:pt>
                <c:pt idx="35">
                  <c:v>153</c:v>
                </c:pt>
                <c:pt idx="36">
                  <c:v>139.80000000000001</c:v>
                </c:pt>
                <c:pt idx="37">
                  <c:v>139.80000000000001</c:v>
                </c:pt>
                <c:pt idx="38">
                  <c:v>153.9</c:v>
                </c:pt>
                <c:pt idx="39">
                  <c:v>121.4</c:v>
                </c:pt>
                <c:pt idx="40">
                  <c:v>126.6</c:v>
                </c:pt>
                <c:pt idx="41">
                  <c:v>123.1</c:v>
                </c:pt>
                <c:pt idx="42">
                  <c:v>109.1</c:v>
                </c:pt>
                <c:pt idx="43">
                  <c:v>117</c:v>
                </c:pt>
                <c:pt idx="44">
                  <c:v>100.3</c:v>
                </c:pt>
                <c:pt idx="45">
                  <c:v>130.19999999999999</c:v>
                </c:pt>
                <c:pt idx="46">
                  <c:v>187.3</c:v>
                </c:pt>
                <c:pt idx="47">
                  <c:v>275.3</c:v>
                </c:pt>
                <c:pt idx="48">
                  <c:v>116.1</c:v>
                </c:pt>
                <c:pt idx="49">
                  <c:v>131.9</c:v>
                </c:pt>
                <c:pt idx="50">
                  <c:v>97.6</c:v>
                </c:pt>
                <c:pt idx="51">
                  <c:v>66.8</c:v>
                </c:pt>
                <c:pt idx="52">
                  <c:v>62.4</c:v>
                </c:pt>
                <c:pt idx="53">
                  <c:v>58</c:v>
                </c:pt>
                <c:pt idx="54">
                  <c:v>58.9</c:v>
                </c:pt>
                <c:pt idx="55">
                  <c:v>59.8</c:v>
                </c:pt>
                <c:pt idx="56">
                  <c:v>65.099999999999994</c:v>
                </c:pt>
                <c:pt idx="57">
                  <c:v>72.099999999999994</c:v>
                </c:pt>
                <c:pt idx="58">
                  <c:v>102.9</c:v>
                </c:pt>
                <c:pt idx="59">
                  <c:v>52.8</c:v>
                </c:pt>
                <c:pt idx="60">
                  <c:v>58</c:v>
                </c:pt>
                <c:pt idx="61">
                  <c:v>53.6</c:v>
                </c:pt>
                <c:pt idx="62">
                  <c:v>73.900000000000006</c:v>
                </c:pt>
                <c:pt idx="63">
                  <c:v>78.3</c:v>
                </c:pt>
                <c:pt idx="64">
                  <c:v>36.1</c:v>
                </c:pt>
                <c:pt idx="65">
                  <c:v>33.4</c:v>
                </c:pt>
                <c:pt idx="66">
                  <c:v>28.1</c:v>
                </c:pt>
                <c:pt idx="67">
                  <c:v>30.8</c:v>
                </c:pt>
                <c:pt idx="68">
                  <c:v>50.1</c:v>
                </c:pt>
                <c:pt idx="69">
                  <c:v>45.7</c:v>
                </c:pt>
                <c:pt idx="70">
                  <c:v>29</c:v>
                </c:pt>
                <c:pt idx="71">
                  <c:v>24.6</c:v>
                </c:pt>
                <c:pt idx="72">
                  <c:v>21.1</c:v>
                </c:pt>
                <c:pt idx="73">
                  <c:v>21.1</c:v>
                </c:pt>
                <c:pt idx="74">
                  <c:v>26.4</c:v>
                </c:pt>
                <c:pt idx="75">
                  <c:v>29</c:v>
                </c:pt>
                <c:pt idx="76">
                  <c:v>29</c:v>
                </c:pt>
                <c:pt idx="77">
                  <c:v>22</c:v>
                </c:pt>
                <c:pt idx="78">
                  <c:v>19.3</c:v>
                </c:pt>
                <c:pt idx="79">
                  <c:v>22</c:v>
                </c:pt>
                <c:pt idx="80">
                  <c:v>20.2</c:v>
                </c:pt>
                <c:pt idx="81">
                  <c:v>17.600000000000001</c:v>
                </c:pt>
                <c:pt idx="82">
                  <c:v>15.8</c:v>
                </c:pt>
                <c:pt idx="83">
                  <c:v>16.7</c:v>
                </c:pt>
                <c:pt idx="84">
                  <c:v>15</c:v>
                </c:pt>
                <c:pt idx="85">
                  <c:v>15</c:v>
                </c:pt>
                <c:pt idx="86">
                  <c:v>14.1</c:v>
                </c:pt>
                <c:pt idx="87">
                  <c:v>15</c:v>
                </c:pt>
                <c:pt idx="88">
                  <c:v>13.2</c:v>
                </c:pt>
                <c:pt idx="89">
                  <c:v>13.2</c:v>
                </c:pt>
                <c:pt idx="90">
                  <c:v>12.3</c:v>
                </c:pt>
                <c:pt idx="91">
                  <c:v>12.3</c:v>
                </c:pt>
                <c:pt idx="92">
                  <c:v>12.3</c:v>
                </c:pt>
                <c:pt idx="93">
                  <c:v>12.3</c:v>
                </c:pt>
                <c:pt idx="94">
                  <c:v>11.4</c:v>
                </c:pt>
                <c:pt idx="95">
                  <c:v>11.4</c:v>
                </c:pt>
                <c:pt idx="96">
                  <c:v>10.6</c:v>
                </c:pt>
                <c:pt idx="97">
                  <c:v>10.6</c:v>
                </c:pt>
                <c:pt idx="98">
                  <c:v>10.6</c:v>
                </c:pt>
                <c:pt idx="99">
                  <c:v>10.6</c:v>
                </c:pt>
                <c:pt idx="100">
                  <c:v>9.6999999999999993</c:v>
                </c:pt>
                <c:pt idx="101">
                  <c:v>9.6999999999999993</c:v>
                </c:pt>
                <c:pt idx="102">
                  <c:v>9.6999999999999993</c:v>
                </c:pt>
                <c:pt idx="103">
                  <c:v>9.6999999999999993</c:v>
                </c:pt>
                <c:pt idx="104">
                  <c:v>9.6999999999999993</c:v>
                </c:pt>
                <c:pt idx="105">
                  <c:v>11.4</c:v>
                </c:pt>
                <c:pt idx="106">
                  <c:v>10.6</c:v>
                </c:pt>
                <c:pt idx="107">
                  <c:v>8.8000000000000007</c:v>
                </c:pt>
                <c:pt idx="108">
                  <c:v>8.8000000000000007</c:v>
                </c:pt>
                <c:pt idx="109">
                  <c:v>8.8000000000000007</c:v>
                </c:pt>
                <c:pt idx="110">
                  <c:v>7.9</c:v>
                </c:pt>
                <c:pt idx="111">
                  <c:v>7.9</c:v>
                </c:pt>
                <c:pt idx="112">
                  <c:v>7.9</c:v>
                </c:pt>
                <c:pt idx="113">
                  <c:v>8.8000000000000007</c:v>
                </c:pt>
                <c:pt idx="114">
                  <c:v>8.8000000000000007</c:v>
                </c:pt>
                <c:pt idx="115">
                  <c:v>8.8000000000000007</c:v>
                </c:pt>
                <c:pt idx="116">
                  <c:v>8.8000000000000007</c:v>
                </c:pt>
                <c:pt idx="117">
                  <c:v>7.9</c:v>
                </c:pt>
                <c:pt idx="118">
                  <c:v>7.9</c:v>
                </c:pt>
                <c:pt idx="119">
                  <c:v>7.9</c:v>
                </c:pt>
                <c:pt idx="120">
                  <c:v>7.9</c:v>
                </c:pt>
                <c:pt idx="121">
                  <c:v>7</c:v>
                </c:pt>
                <c:pt idx="122">
                  <c:v>7</c:v>
                </c:pt>
                <c:pt idx="123">
                  <c:v>7</c:v>
                </c:pt>
                <c:pt idx="124">
                  <c:v>7</c:v>
                </c:pt>
                <c:pt idx="125">
                  <c:v>7</c:v>
                </c:pt>
                <c:pt idx="126">
                  <c:v>7</c:v>
                </c:pt>
                <c:pt idx="127">
                  <c:v>7.9</c:v>
                </c:pt>
                <c:pt idx="128">
                  <c:v>8.8000000000000007</c:v>
                </c:pt>
                <c:pt idx="129">
                  <c:v>7.9</c:v>
                </c:pt>
                <c:pt idx="130">
                  <c:v>7</c:v>
                </c:pt>
                <c:pt idx="131">
                  <c:v>6.2</c:v>
                </c:pt>
                <c:pt idx="132">
                  <c:v>7</c:v>
                </c:pt>
                <c:pt idx="133">
                  <c:v>7</c:v>
                </c:pt>
                <c:pt idx="134">
                  <c:v>6.2</c:v>
                </c:pt>
                <c:pt idx="135">
                  <c:v>7</c:v>
                </c:pt>
                <c:pt idx="136">
                  <c:v>7</c:v>
                </c:pt>
                <c:pt idx="137">
                  <c:v>6.2</c:v>
                </c:pt>
                <c:pt idx="138">
                  <c:v>6.2</c:v>
                </c:pt>
                <c:pt idx="139">
                  <c:v>6.2</c:v>
                </c:pt>
                <c:pt idx="140">
                  <c:v>6.2</c:v>
                </c:pt>
                <c:pt idx="141">
                  <c:v>6.2</c:v>
                </c:pt>
                <c:pt idx="142">
                  <c:v>6.2</c:v>
                </c:pt>
                <c:pt idx="143">
                  <c:v>6.2</c:v>
                </c:pt>
                <c:pt idx="144">
                  <c:v>6.2</c:v>
                </c:pt>
                <c:pt idx="145">
                  <c:v>6.2</c:v>
                </c:pt>
                <c:pt idx="146">
                  <c:v>6.2</c:v>
                </c:pt>
                <c:pt idx="147">
                  <c:v>6.2</c:v>
                </c:pt>
                <c:pt idx="148">
                  <c:v>6.2</c:v>
                </c:pt>
                <c:pt idx="149">
                  <c:v>6.2</c:v>
                </c:pt>
                <c:pt idx="150">
                  <c:v>6.2</c:v>
                </c:pt>
                <c:pt idx="151">
                  <c:v>7</c:v>
                </c:pt>
                <c:pt idx="152">
                  <c:v>6.2</c:v>
                </c:pt>
                <c:pt idx="153">
                  <c:v>6.2</c:v>
                </c:pt>
                <c:pt idx="154">
                  <c:v>6.2</c:v>
                </c:pt>
                <c:pt idx="155">
                  <c:v>6.2</c:v>
                </c:pt>
                <c:pt idx="156">
                  <c:v>6.2</c:v>
                </c:pt>
                <c:pt idx="157">
                  <c:v>5.3</c:v>
                </c:pt>
                <c:pt idx="158">
                  <c:v>5.3</c:v>
                </c:pt>
                <c:pt idx="159">
                  <c:v>5.3</c:v>
                </c:pt>
                <c:pt idx="160">
                  <c:v>5.3</c:v>
                </c:pt>
                <c:pt idx="161">
                  <c:v>5.3</c:v>
                </c:pt>
                <c:pt idx="162">
                  <c:v>5.3</c:v>
                </c:pt>
                <c:pt idx="163">
                  <c:v>5.3</c:v>
                </c:pt>
                <c:pt idx="164">
                  <c:v>6.2</c:v>
                </c:pt>
                <c:pt idx="165">
                  <c:v>6.2</c:v>
                </c:pt>
                <c:pt idx="166">
                  <c:v>6.2</c:v>
                </c:pt>
                <c:pt idx="167">
                  <c:v>6.2</c:v>
                </c:pt>
                <c:pt idx="168">
                  <c:v>5.3</c:v>
                </c:pt>
                <c:pt idx="169">
                  <c:v>5.3</c:v>
                </c:pt>
                <c:pt idx="170">
                  <c:v>5.3</c:v>
                </c:pt>
                <c:pt idx="171">
                  <c:v>6.2</c:v>
                </c:pt>
                <c:pt idx="172">
                  <c:v>6.2</c:v>
                </c:pt>
                <c:pt idx="173">
                  <c:v>6.2</c:v>
                </c:pt>
                <c:pt idx="174">
                  <c:v>5.3</c:v>
                </c:pt>
                <c:pt idx="175">
                  <c:v>5.3</c:v>
                </c:pt>
                <c:pt idx="176">
                  <c:v>5.3</c:v>
                </c:pt>
                <c:pt idx="177">
                  <c:v>5.3</c:v>
                </c:pt>
                <c:pt idx="178">
                  <c:v>5.3</c:v>
                </c:pt>
                <c:pt idx="179">
                  <c:v>5.3</c:v>
                </c:pt>
                <c:pt idx="180">
                  <c:v>5.3</c:v>
                </c:pt>
                <c:pt idx="181">
                  <c:v>5.3</c:v>
                </c:pt>
                <c:pt idx="182">
                  <c:v>5.3</c:v>
                </c:pt>
                <c:pt idx="183">
                  <c:v>5.3</c:v>
                </c:pt>
                <c:pt idx="184">
                  <c:v>5.3</c:v>
                </c:pt>
                <c:pt idx="185">
                  <c:v>5.3</c:v>
                </c:pt>
                <c:pt idx="186">
                  <c:v>5.3</c:v>
                </c:pt>
                <c:pt idx="187">
                  <c:v>5.3</c:v>
                </c:pt>
                <c:pt idx="188">
                  <c:v>5.3</c:v>
                </c:pt>
                <c:pt idx="189">
                  <c:v>5.3</c:v>
                </c:pt>
                <c:pt idx="190">
                  <c:v>5.3</c:v>
                </c:pt>
                <c:pt idx="191">
                  <c:v>5.3</c:v>
                </c:pt>
                <c:pt idx="192">
                  <c:v>5.3</c:v>
                </c:pt>
                <c:pt idx="193">
                  <c:v>5.3</c:v>
                </c:pt>
                <c:pt idx="194">
                  <c:v>5.3</c:v>
                </c:pt>
                <c:pt idx="195">
                  <c:v>5.3</c:v>
                </c:pt>
                <c:pt idx="196">
                  <c:v>5.3</c:v>
                </c:pt>
                <c:pt idx="197">
                  <c:v>5.3</c:v>
                </c:pt>
                <c:pt idx="198">
                  <c:v>5.3</c:v>
                </c:pt>
                <c:pt idx="199">
                  <c:v>5.3</c:v>
                </c:pt>
                <c:pt idx="200">
                  <c:v>5.3</c:v>
                </c:pt>
                <c:pt idx="201">
                  <c:v>5.3</c:v>
                </c:pt>
                <c:pt idx="202">
                  <c:v>5.3</c:v>
                </c:pt>
                <c:pt idx="203">
                  <c:v>5.3</c:v>
                </c:pt>
                <c:pt idx="204">
                  <c:v>5.3</c:v>
                </c:pt>
                <c:pt idx="205">
                  <c:v>5.3</c:v>
                </c:pt>
                <c:pt idx="206">
                  <c:v>5.3</c:v>
                </c:pt>
                <c:pt idx="207">
                  <c:v>5.3</c:v>
                </c:pt>
                <c:pt idx="208">
                  <c:v>5.3</c:v>
                </c:pt>
                <c:pt idx="209">
                  <c:v>5.3</c:v>
                </c:pt>
                <c:pt idx="210">
                  <c:v>5.3</c:v>
                </c:pt>
                <c:pt idx="211">
                  <c:v>5.3</c:v>
                </c:pt>
                <c:pt idx="212">
                  <c:v>5.3</c:v>
                </c:pt>
                <c:pt idx="213">
                  <c:v>5.3</c:v>
                </c:pt>
                <c:pt idx="214">
                  <c:v>5.3</c:v>
                </c:pt>
                <c:pt idx="215">
                  <c:v>5.3</c:v>
                </c:pt>
                <c:pt idx="216">
                  <c:v>5.3</c:v>
                </c:pt>
                <c:pt idx="217">
                  <c:v>5.3</c:v>
                </c:pt>
                <c:pt idx="218">
                  <c:v>5.3</c:v>
                </c:pt>
                <c:pt idx="219">
                  <c:v>5.3</c:v>
                </c:pt>
                <c:pt idx="220">
                  <c:v>5.3</c:v>
                </c:pt>
                <c:pt idx="221">
                  <c:v>5.3</c:v>
                </c:pt>
                <c:pt idx="222">
                  <c:v>5.3</c:v>
                </c:pt>
                <c:pt idx="223">
                  <c:v>5.3</c:v>
                </c:pt>
                <c:pt idx="224">
                  <c:v>5.3</c:v>
                </c:pt>
                <c:pt idx="225">
                  <c:v>5.3</c:v>
                </c:pt>
                <c:pt idx="226">
                  <c:v>5.3</c:v>
                </c:pt>
                <c:pt idx="227">
                  <c:v>5.3</c:v>
                </c:pt>
                <c:pt idx="228">
                  <c:v>5.3</c:v>
                </c:pt>
                <c:pt idx="229">
                  <c:v>5.3</c:v>
                </c:pt>
                <c:pt idx="230">
                  <c:v>5.3</c:v>
                </c:pt>
                <c:pt idx="231">
                  <c:v>5.3</c:v>
                </c:pt>
                <c:pt idx="232">
                  <c:v>5.3</c:v>
                </c:pt>
                <c:pt idx="233">
                  <c:v>5.3</c:v>
                </c:pt>
                <c:pt idx="234">
                  <c:v>5.3</c:v>
                </c:pt>
                <c:pt idx="235">
                  <c:v>5.3</c:v>
                </c:pt>
                <c:pt idx="236">
                  <c:v>5.3</c:v>
                </c:pt>
                <c:pt idx="237">
                  <c:v>5.3</c:v>
                </c:pt>
                <c:pt idx="238">
                  <c:v>5.3</c:v>
                </c:pt>
                <c:pt idx="239">
                  <c:v>5.3</c:v>
                </c:pt>
                <c:pt idx="240">
                  <c:v>5.3</c:v>
                </c:pt>
                <c:pt idx="241">
                  <c:v>5.3</c:v>
                </c:pt>
                <c:pt idx="242">
                  <c:v>5.3</c:v>
                </c:pt>
                <c:pt idx="243">
                  <c:v>5.3</c:v>
                </c:pt>
                <c:pt idx="244">
                  <c:v>5.3</c:v>
                </c:pt>
                <c:pt idx="245">
                  <c:v>5.3</c:v>
                </c:pt>
                <c:pt idx="246">
                  <c:v>5.3</c:v>
                </c:pt>
                <c:pt idx="247">
                  <c:v>5.3</c:v>
                </c:pt>
                <c:pt idx="248">
                  <c:v>5.3</c:v>
                </c:pt>
                <c:pt idx="249">
                  <c:v>5.3</c:v>
                </c:pt>
                <c:pt idx="250">
                  <c:v>5.3</c:v>
                </c:pt>
                <c:pt idx="251">
                  <c:v>5.3</c:v>
                </c:pt>
                <c:pt idx="252">
                  <c:v>5.3</c:v>
                </c:pt>
                <c:pt idx="253">
                  <c:v>5.3</c:v>
                </c:pt>
                <c:pt idx="254">
                  <c:v>5.3</c:v>
                </c:pt>
                <c:pt idx="255">
                  <c:v>5.3</c:v>
                </c:pt>
                <c:pt idx="256">
                  <c:v>5.3</c:v>
                </c:pt>
                <c:pt idx="257">
                  <c:v>5.3</c:v>
                </c:pt>
                <c:pt idx="258">
                  <c:v>5.3</c:v>
                </c:pt>
                <c:pt idx="259">
                  <c:v>5.3</c:v>
                </c:pt>
                <c:pt idx="260">
                  <c:v>5.3</c:v>
                </c:pt>
                <c:pt idx="261">
                  <c:v>5.3</c:v>
                </c:pt>
                <c:pt idx="262">
                  <c:v>5.3</c:v>
                </c:pt>
                <c:pt idx="263">
                  <c:v>5.3</c:v>
                </c:pt>
                <c:pt idx="264">
                  <c:v>5.3</c:v>
                </c:pt>
                <c:pt idx="265">
                  <c:v>5.3</c:v>
                </c:pt>
                <c:pt idx="266">
                  <c:v>5.3</c:v>
                </c:pt>
                <c:pt idx="267">
                  <c:v>5.3</c:v>
                </c:pt>
                <c:pt idx="268">
                  <c:v>5.3</c:v>
                </c:pt>
                <c:pt idx="269">
                  <c:v>5.3</c:v>
                </c:pt>
                <c:pt idx="270">
                  <c:v>5.3</c:v>
                </c:pt>
                <c:pt idx="271">
                  <c:v>5.3</c:v>
                </c:pt>
                <c:pt idx="272">
                  <c:v>5.3</c:v>
                </c:pt>
                <c:pt idx="273">
                  <c:v>5.3</c:v>
                </c:pt>
                <c:pt idx="274">
                  <c:v>5.3</c:v>
                </c:pt>
                <c:pt idx="275">
                  <c:v>5.3</c:v>
                </c:pt>
                <c:pt idx="276">
                  <c:v>5.3</c:v>
                </c:pt>
                <c:pt idx="277">
                  <c:v>5.3</c:v>
                </c:pt>
                <c:pt idx="278">
                  <c:v>5.3</c:v>
                </c:pt>
                <c:pt idx="279">
                  <c:v>5.3</c:v>
                </c:pt>
                <c:pt idx="280">
                  <c:v>5.3</c:v>
                </c:pt>
                <c:pt idx="281">
                  <c:v>5.3</c:v>
                </c:pt>
                <c:pt idx="282">
                  <c:v>5.3</c:v>
                </c:pt>
                <c:pt idx="283">
                  <c:v>5.3</c:v>
                </c:pt>
                <c:pt idx="284">
                  <c:v>5.3</c:v>
                </c:pt>
                <c:pt idx="285">
                  <c:v>5.3</c:v>
                </c:pt>
                <c:pt idx="286">
                  <c:v>5.3</c:v>
                </c:pt>
                <c:pt idx="287">
                  <c:v>5.3</c:v>
                </c:pt>
                <c:pt idx="288">
                  <c:v>5.3</c:v>
                </c:pt>
                <c:pt idx="289">
                  <c:v>5.3</c:v>
                </c:pt>
                <c:pt idx="290">
                  <c:v>5.3</c:v>
                </c:pt>
                <c:pt idx="291">
                  <c:v>5.3</c:v>
                </c:pt>
                <c:pt idx="292">
                  <c:v>5.3</c:v>
                </c:pt>
                <c:pt idx="293">
                  <c:v>5.3</c:v>
                </c:pt>
                <c:pt idx="294">
                  <c:v>5.3</c:v>
                </c:pt>
                <c:pt idx="295">
                  <c:v>5.3</c:v>
                </c:pt>
                <c:pt idx="296">
                  <c:v>5.3</c:v>
                </c:pt>
                <c:pt idx="297">
                  <c:v>5.3</c:v>
                </c:pt>
                <c:pt idx="298">
                  <c:v>5.3</c:v>
                </c:pt>
                <c:pt idx="299">
                  <c:v>5.3</c:v>
                </c:pt>
                <c:pt idx="300">
                  <c:v>5.3</c:v>
                </c:pt>
                <c:pt idx="301">
                  <c:v>5.3</c:v>
                </c:pt>
                <c:pt idx="302">
                  <c:v>5.3</c:v>
                </c:pt>
                <c:pt idx="303">
                  <c:v>5.3</c:v>
                </c:pt>
                <c:pt idx="304">
                  <c:v>5.3</c:v>
                </c:pt>
                <c:pt idx="305">
                  <c:v>5.3</c:v>
                </c:pt>
                <c:pt idx="306">
                  <c:v>5.3</c:v>
                </c:pt>
                <c:pt idx="307">
                  <c:v>5.3</c:v>
                </c:pt>
                <c:pt idx="308">
                  <c:v>5.3</c:v>
                </c:pt>
                <c:pt idx="309">
                  <c:v>5.3</c:v>
                </c:pt>
                <c:pt idx="310">
                  <c:v>5.3</c:v>
                </c:pt>
                <c:pt idx="311">
                  <c:v>5.3</c:v>
                </c:pt>
                <c:pt idx="312">
                  <c:v>5.3</c:v>
                </c:pt>
                <c:pt idx="313">
                  <c:v>5.3</c:v>
                </c:pt>
                <c:pt idx="314">
                  <c:v>5.3</c:v>
                </c:pt>
                <c:pt idx="315">
                  <c:v>6.2</c:v>
                </c:pt>
                <c:pt idx="316">
                  <c:v>6.2</c:v>
                </c:pt>
                <c:pt idx="317">
                  <c:v>6.2</c:v>
                </c:pt>
                <c:pt idx="318">
                  <c:v>6.2</c:v>
                </c:pt>
                <c:pt idx="319">
                  <c:v>6.2</c:v>
                </c:pt>
                <c:pt idx="320">
                  <c:v>6.2</c:v>
                </c:pt>
                <c:pt idx="321">
                  <c:v>6.2</c:v>
                </c:pt>
                <c:pt idx="322">
                  <c:v>6.2</c:v>
                </c:pt>
                <c:pt idx="323">
                  <c:v>6.2</c:v>
                </c:pt>
                <c:pt idx="324">
                  <c:v>6.2</c:v>
                </c:pt>
                <c:pt idx="325">
                  <c:v>6.2</c:v>
                </c:pt>
                <c:pt idx="326">
                  <c:v>6.2</c:v>
                </c:pt>
                <c:pt idx="327">
                  <c:v>6.2</c:v>
                </c:pt>
                <c:pt idx="328">
                  <c:v>6.2</c:v>
                </c:pt>
                <c:pt idx="329">
                  <c:v>6.2</c:v>
                </c:pt>
                <c:pt idx="330">
                  <c:v>6.2</c:v>
                </c:pt>
                <c:pt idx="331">
                  <c:v>6.2</c:v>
                </c:pt>
                <c:pt idx="332">
                  <c:v>6.2</c:v>
                </c:pt>
                <c:pt idx="333">
                  <c:v>6.2</c:v>
                </c:pt>
                <c:pt idx="334">
                  <c:v>6.2</c:v>
                </c:pt>
                <c:pt idx="335">
                  <c:v>6.2</c:v>
                </c:pt>
                <c:pt idx="336">
                  <c:v>7</c:v>
                </c:pt>
                <c:pt idx="337">
                  <c:v>7</c:v>
                </c:pt>
                <c:pt idx="338">
                  <c:v>7</c:v>
                </c:pt>
                <c:pt idx="339">
                  <c:v>7</c:v>
                </c:pt>
                <c:pt idx="340">
                  <c:v>7</c:v>
                </c:pt>
                <c:pt idx="341">
                  <c:v>7</c:v>
                </c:pt>
                <c:pt idx="342">
                  <c:v>7</c:v>
                </c:pt>
                <c:pt idx="343">
                  <c:v>7</c:v>
                </c:pt>
                <c:pt idx="344">
                  <c:v>7</c:v>
                </c:pt>
                <c:pt idx="345">
                  <c:v>7</c:v>
                </c:pt>
                <c:pt idx="346">
                  <c:v>7</c:v>
                </c:pt>
                <c:pt idx="347">
                  <c:v>7</c:v>
                </c:pt>
                <c:pt idx="348">
                  <c:v>7</c:v>
                </c:pt>
                <c:pt idx="349">
                  <c:v>7</c:v>
                </c:pt>
                <c:pt idx="350">
                  <c:v>7.9</c:v>
                </c:pt>
                <c:pt idx="351">
                  <c:v>7.9</c:v>
                </c:pt>
                <c:pt idx="352">
                  <c:v>7.9</c:v>
                </c:pt>
                <c:pt idx="353">
                  <c:v>7.9</c:v>
                </c:pt>
                <c:pt idx="354">
                  <c:v>7.9</c:v>
                </c:pt>
                <c:pt idx="355">
                  <c:v>7.9</c:v>
                </c:pt>
                <c:pt idx="356">
                  <c:v>7.9</c:v>
                </c:pt>
                <c:pt idx="357">
                  <c:v>7.9</c:v>
                </c:pt>
                <c:pt idx="358">
                  <c:v>8.8000000000000007</c:v>
                </c:pt>
                <c:pt idx="359">
                  <c:v>7.9</c:v>
                </c:pt>
                <c:pt idx="360">
                  <c:v>8.8000000000000007</c:v>
                </c:pt>
                <c:pt idx="361">
                  <c:v>8.8000000000000007</c:v>
                </c:pt>
                <c:pt idx="362">
                  <c:v>8.8000000000000007</c:v>
                </c:pt>
                <c:pt idx="363">
                  <c:v>8.8000000000000007</c:v>
                </c:pt>
                <c:pt idx="364">
                  <c:v>8.8000000000000007</c:v>
                </c:pt>
                <c:pt idx="365">
                  <c:v>8.8000000000000007</c:v>
                </c:pt>
                <c:pt idx="366">
                  <c:v>8.8000000000000007</c:v>
                </c:pt>
                <c:pt idx="367">
                  <c:v>8.8000000000000007</c:v>
                </c:pt>
                <c:pt idx="368">
                  <c:v>8.8000000000000007</c:v>
                </c:pt>
                <c:pt idx="369">
                  <c:v>9.6999999999999993</c:v>
                </c:pt>
                <c:pt idx="370">
                  <c:v>8.8000000000000007</c:v>
                </c:pt>
                <c:pt idx="371">
                  <c:v>9.6999999999999993</c:v>
                </c:pt>
                <c:pt idx="372">
                  <c:v>8.8000000000000007</c:v>
                </c:pt>
                <c:pt idx="373">
                  <c:v>9.6999999999999993</c:v>
                </c:pt>
                <c:pt idx="374">
                  <c:v>8.8000000000000007</c:v>
                </c:pt>
                <c:pt idx="375">
                  <c:v>10.6</c:v>
                </c:pt>
                <c:pt idx="376">
                  <c:v>11.4</c:v>
                </c:pt>
                <c:pt idx="377">
                  <c:v>10.6</c:v>
                </c:pt>
                <c:pt idx="378">
                  <c:v>11.4</c:v>
                </c:pt>
                <c:pt idx="379">
                  <c:v>11.4</c:v>
                </c:pt>
                <c:pt idx="380">
                  <c:v>11.4</c:v>
                </c:pt>
                <c:pt idx="381">
                  <c:v>12.3</c:v>
                </c:pt>
                <c:pt idx="382">
                  <c:v>12.3</c:v>
                </c:pt>
                <c:pt idx="383">
                  <c:v>12.3</c:v>
                </c:pt>
                <c:pt idx="384">
                  <c:v>13.2</c:v>
                </c:pt>
                <c:pt idx="385">
                  <c:v>13.2</c:v>
                </c:pt>
                <c:pt idx="386">
                  <c:v>12.3</c:v>
                </c:pt>
                <c:pt idx="387">
                  <c:v>13.2</c:v>
                </c:pt>
                <c:pt idx="388">
                  <c:v>14.1</c:v>
                </c:pt>
                <c:pt idx="389">
                  <c:v>14.1</c:v>
                </c:pt>
                <c:pt idx="390">
                  <c:v>14.1</c:v>
                </c:pt>
                <c:pt idx="391">
                  <c:v>14.1</c:v>
                </c:pt>
                <c:pt idx="392">
                  <c:v>14.1</c:v>
                </c:pt>
                <c:pt idx="393">
                  <c:v>15</c:v>
                </c:pt>
                <c:pt idx="394">
                  <c:v>15</c:v>
                </c:pt>
                <c:pt idx="395">
                  <c:v>15.8</c:v>
                </c:pt>
                <c:pt idx="396">
                  <c:v>16.7</c:v>
                </c:pt>
                <c:pt idx="397">
                  <c:v>17.600000000000001</c:v>
                </c:pt>
                <c:pt idx="398">
                  <c:v>17.600000000000001</c:v>
                </c:pt>
                <c:pt idx="399">
                  <c:v>18.5</c:v>
                </c:pt>
                <c:pt idx="400">
                  <c:v>18.5</c:v>
                </c:pt>
                <c:pt idx="401">
                  <c:v>19.3</c:v>
                </c:pt>
                <c:pt idx="402">
                  <c:v>19.3</c:v>
                </c:pt>
                <c:pt idx="403">
                  <c:v>21.1</c:v>
                </c:pt>
                <c:pt idx="404">
                  <c:v>22</c:v>
                </c:pt>
                <c:pt idx="405">
                  <c:v>22.9</c:v>
                </c:pt>
                <c:pt idx="406">
                  <c:v>24.6</c:v>
                </c:pt>
                <c:pt idx="407">
                  <c:v>26.4</c:v>
                </c:pt>
                <c:pt idx="408">
                  <c:v>26.4</c:v>
                </c:pt>
                <c:pt idx="409">
                  <c:v>29</c:v>
                </c:pt>
                <c:pt idx="410">
                  <c:v>29</c:v>
                </c:pt>
                <c:pt idx="411">
                  <c:v>29.9</c:v>
                </c:pt>
                <c:pt idx="412">
                  <c:v>32.5</c:v>
                </c:pt>
                <c:pt idx="413">
                  <c:v>33.4</c:v>
                </c:pt>
                <c:pt idx="414">
                  <c:v>34.299999999999997</c:v>
                </c:pt>
                <c:pt idx="415">
                  <c:v>34.299999999999997</c:v>
                </c:pt>
                <c:pt idx="416">
                  <c:v>36.9</c:v>
                </c:pt>
                <c:pt idx="417">
                  <c:v>37.799999999999997</c:v>
                </c:pt>
                <c:pt idx="418">
                  <c:v>39.6</c:v>
                </c:pt>
                <c:pt idx="419">
                  <c:v>41.3</c:v>
                </c:pt>
                <c:pt idx="420">
                  <c:v>44.9</c:v>
                </c:pt>
                <c:pt idx="421">
                  <c:v>46.6</c:v>
                </c:pt>
                <c:pt idx="422">
                  <c:v>47.5</c:v>
                </c:pt>
                <c:pt idx="423">
                  <c:v>53.6</c:v>
                </c:pt>
                <c:pt idx="424">
                  <c:v>60.7</c:v>
                </c:pt>
                <c:pt idx="425">
                  <c:v>58</c:v>
                </c:pt>
                <c:pt idx="426">
                  <c:v>61.6</c:v>
                </c:pt>
                <c:pt idx="427">
                  <c:v>67.7</c:v>
                </c:pt>
                <c:pt idx="428">
                  <c:v>70.400000000000006</c:v>
                </c:pt>
                <c:pt idx="429">
                  <c:v>79.2</c:v>
                </c:pt>
                <c:pt idx="430">
                  <c:v>83.6</c:v>
                </c:pt>
                <c:pt idx="431">
                  <c:v>82.7</c:v>
                </c:pt>
                <c:pt idx="432">
                  <c:v>96.7</c:v>
                </c:pt>
                <c:pt idx="433">
                  <c:v>94.1</c:v>
                </c:pt>
                <c:pt idx="434">
                  <c:v>96.7</c:v>
                </c:pt>
                <c:pt idx="435">
                  <c:v>111.7</c:v>
                </c:pt>
                <c:pt idx="436">
                  <c:v>108.2</c:v>
                </c:pt>
                <c:pt idx="437">
                  <c:v>125.8</c:v>
                </c:pt>
                <c:pt idx="438">
                  <c:v>133.69999999999999</c:v>
                </c:pt>
                <c:pt idx="439">
                  <c:v>138.1</c:v>
                </c:pt>
                <c:pt idx="440">
                  <c:v>142.5</c:v>
                </c:pt>
                <c:pt idx="441">
                  <c:v>155.69999999999999</c:v>
                </c:pt>
                <c:pt idx="442">
                  <c:v>192.6</c:v>
                </c:pt>
                <c:pt idx="443">
                  <c:v>190.9</c:v>
                </c:pt>
                <c:pt idx="444">
                  <c:v>208.4</c:v>
                </c:pt>
                <c:pt idx="445">
                  <c:v>200.5</c:v>
                </c:pt>
                <c:pt idx="446">
                  <c:v>241</c:v>
                </c:pt>
                <c:pt idx="447">
                  <c:v>237.5</c:v>
                </c:pt>
                <c:pt idx="448">
                  <c:v>263</c:v>
                </c:pt>
                <c:pt idx="449">
                  <c:v>239.2</c:v>
                </c:pt>
                <c:pt idx="450">
                  <c:v>302.60000000000002</c:v>
                </c:pt>
                <c:pt idx="451">
                  <c:v>320.10000000000002</c:v>
                </c:pt>
                <c:pt idx="452">
                  <c:v>366.8</c:v>
                </c:pt>
                <c:pt idx="453">
                  <c:v>373.8</c:v>
                </c:pt>
                <c:pt idx="454">
                  <c:v>365.9</c:v>
                </c:pt>
                <c:pt idx="455">
                  <c:v>414.2</c:v>
                </c:pt>
                <c:pt idx="456">
                  <c:v>468.8</c:v>
                </c:pt>
                <c:pt idx="457">
                  <c:v>523.29999999999995</c:v>
                </c:pt>
                <c:pt idx="458">
                  <c:v>700.1</c:v>
                </c:pt>
                <c:pt idx="459">
                  <c:v>923.5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0.2</c:v>
                </c:pt>
                <c:pt idx="28">
                  <c:v>1.5</c:v>
                </c:pt>
                <c:pt idx="29">
                  <c:v>2</c:v>
                </c:pt>
                <c:pt idx="30">
                  <c:v>3.5</c:v>
                </c:pt>
                <c:pt idx="31">
                  <c:v>3.1</c:v>
                </c:pt>
                <c:pt idx="32">
                  <c:v>4.2</c:v>
                </c:pt>
                <c:pt idx="33">
                  <c:v>5.5</c:v>
                </c:pt>
                <c:pt idx="34">
                  <c:v>6.2</c:v>
                </c:pt>
                <c:pt idx="35">
                  <c:v>7.5</c:v>
                </c:pt>
                <c:pt idx="36">
                  <c:v>8.1999999999999993</c:v>
                </c:pt>
                <c:pt idx="37">
                  <c:v>9.5</c:v>
                </c:pt>
                <c:pt idx="38">
                  <c:v>10</c:v>
                </c:pt>
                <c:pt idx="39">
                  <c:v>11.5</c:v>
                </c:pt>
                <c:pt idx="40">
                  <c:v>11.8</c:v>
                </c:pt>
                <c:pt idx="41">
                  <c:v>12.7</c:v>
                </c:pt>
                <c:pt idx="42">
                  <c:v>14.4</c:v>
                </c:pt>
                <c:pt idx="43">
                  <c:v>14.2</c:v>
                </c:pt>
                <c:pt idx="44">
                  <c:v>16.2</c:v>
                </c:pt>
                <c:pt idx="45">
                  <c:v>15.8</c:v>
                </c:pt>
                <c:pt idx="46">
                  <c:v>17.8</c:v>
                </c:pt>
                <c:pt idx="47">
                  <c:v>18.2</c:v>
                </c:pt>
                <c:pt idx="48">
                  <c:v>19.5</c:v>
                </c:pt>
                <c:pt idx="49">
                  <c:v>20.2</c:v>
                </c:pt>
                <c:pt idx="50">
                  <c:v>21.1</c:v>
                </c:pt>
                <c:pt idx="51">
                  <c:v>22.2</c:v>
                </c:pt>
                <c:pt idx="52">
                  <c:v>22.8</c:v>
                </c:pt>
                <c:pt idx="53">
                  <c:v>24.4</c:v>
                </c:pt>
                <c:pt idx="54">
                  <c:v>25</c:v>
                </c:pt>
                <c:pt idx="55">
                  <c:v>25.9</c:v>
                </c:pt>
                <c:pt idx="56">
                  <c:v>26.6</c:v>
                </c:pt>
                <c:pt idx="57">
                  <c:v>28.4</c:v>
                </c:pt>
                <c:pt idx="58">
                  <c:v>29</c:v>
                </c:pt>
                <c:pt idx="59">
                  <c:v>30.1</c:v>
                </c:pt>
                <c:pt idx="60">
                  <c:v>31.3</c:v>
                </c:pt>
                <c:pt idx="61">
                  <c:v>32.1</c:v>
                </c:pt>
                <c:pt idx="62">
                  <c:v>33</c:v>
                </c:pt>
                <c:pt idx="63">
                  <c:v>34.1</c:v>
                </c:pt>
                <c:pt idx="64">
                  <c:v>34.799999999999997</c:v>
                </c:pt>
                <c:pt idx="65">
                  <c:v>35.9</c:v>
                </c:pt>
                <c:pt idx="66">
                  <c:v>37.299999999999997</c:v>
                </c:pt>
                <c:pt idx="67">
                  <c:v>37.299999999999997</c:v>
                </c:pt>
                <c:pt idx="68">
                  <c:v>39.299999999999997</c:v>
                </c:pt>
                <c:pt idx="69">
                  <c:v>39.5</c:v>
                </c:pt>
                <c:pt idx="70">
                  <c:v>40.799999999999997</c:v>
                </c:pt>
                <c:pt idx="71">
                  <c:v>41.7</c:v>
                </c:pt>
                <c:pt idx="72">
                  <c:v>42.8</c:v>
                </c:pt>
                <c:pt idx="73">
                  <c:v>44.1</c:v>
                </c:pt>
                <c:pt idx="74">
                  <c:v>44.6</c:v>
                </c:pt>
                <c:pt idx="75">
                  <c:v>46.1</c:v>
                </c:pt>
                <c:pt idx="76">
                  <c:v>45.9</c:v>
                </c:pt>
                <c:pt idx="77">
                  <c:v>48.1</c:v>
                </c:pt>
                <c:pt idx="78">
                  <c:v>48.1</c:v>
                </c:pt>
                <c:pt idx="79">
                  <c:v>49.7</c:v>
                </c:pt>
                <c:pt idx="80">
                  <c:v>50.4</c:v>
                </c:pt>
                <c:pt idx="81">
                  <c:v>51.2</c:v>
                </c:pt>
                <c:pt idx="82">
                  <c:v>52.6</c:v>
                </c:pt>
                <c:pt idx="83">
                  <c:v>53.4</c:v>
                </c:pt>
                <c:pt idx="84">
                  <c:v>54.6</c:v>
                </c:pt>
                <c:pt idx="85">
                  <c:v>54.8</c:v>
                </c:pt>
                <c:pt idx="86">
                  <c:v>56.8</c:v>
                </c:pt>
                <c:pt idx="87">
                  <c:v>57.2</c:v>
                </c:pt>
                <c:pt idx="88">
                  <c:v>58.5</c:v>
                </c:pt>
                <c:pt idx="89">
                  <c:v>59.4</c:v>
                </c:pt>
                <c:pt idx="90">
                  <c:v>60.3</c:v>
                </c:pt>
                <c:pt idx="91">
                  <c:v>61.2</c:v>
                </c:pt>
                <c:pt idx="92">
                  <c:v>62.5</c:v>
                </c:pt>
                <c:pt idx="93">
                  <c:v>62.7</c:v>
                </c:pt>
                <c:pt idx="94">
                  <c:v>64.3</c:v>
                </c:pt>
                <c:pt idx="95">
                  <c:v>64.8</c:v>
                </c:pt>
                <c:pt idx="96">
                  <c:v>66.3</c:v>
                </c:pt>
                <c:pt idx="97">
                  <c:v>66.8</c:v>
                </c:pt>
                <c:pt idx="98">
                  <c:v>68.3</c:v>
                </c:pt>
                <c:pt idx="99">
                  <c:v>68.7</c:v>
                </c:pt>
                <c:pt idx="100">
                  <c:v>70.099999999999994</c:v>
                </c:pt>
                <c:pt idx="101">
                  <c:v>71</c:v>
                </c:pt>
                <c:pt idx="102">
                  <c:v>71.900000000000006</c:v>
                </c:pt>
                <c:pt idx="103">
                  <c:v>72.8</c:v>
                </c:pt>
                <c:pt idx="104">
                  <c:v>74.099999999999994</c:v>
                </c:pt>
                <c:pt idx="105">
                  <c:v>74.5</c:v>
                </c:pt>
                <c:pt idx="106">
                  <c:v>76.099999999999994</c:v>
                </c:pt>
                <c:pt idx="107">
                  <c:v>76.5</c:v>
                </c:pt>
                <c:pt idx="108">
                  <c:v>77.400000000000006</c:v>
                </c:pt>
                <c:pt idx="109">
                  <c:v>78.7</c:v>
                </c:pt>
                <c:pt idx="110">
                  <c:v>79.8</c:v>
                </c:pt>
                <c:pt idx="111">
                  <c:v>80.5</c:v>
                </c:pt>
                <c:pt idx="112">
                  <c:v>81.599999999999994</c:v>
                </c:pt>
                <c:pt idx="113">
                  <c:v>82.3</c:v>
                </c:pt>
                <c:pt idx="114">
                  <c:v>83.4</c:v>
                </c:pt>
                <c:pt idx="115">
                  <c:v>84.3</c:v>
                </c:pt>
                <c:pt idx="116">
                  <c:v>85.6</c:v>
                </c:pt>
                <c:pt idx="117">
                  <c:v>86.1</c:v>
                </c:pt>
                <c:pt idx="118">
                  <c:v>87.2</c:v>
                </c:pt>
                <c:pt idx="119">
                  <c:v>88.5</c:v>
                </c:pt>
                <c:pt idx="120">
                  <c:v>89.1</c:v>
                </c:pt>
                <c:pt idx="121">
                  <c:v>89.8</c:v>
                </c:pt>
                <c:pt idx="122">
                  <c:v>91.4</c:v>
                </c:pt>
                <c:pt idx="123">
                  <c:v>92</c:v>
                </c:pt>
                <c:pt idx="124">
                  <c:v>92.5</c:v>
                </c:pt>
                <c:pt idx="125">
                  <c:v>94.3</c:v>
                </c:pt>
                <c:pt idx="126">
                  <c:v>94.7</c:v>
                </c:pt>
                <c:pt idx="127">
                  <c:v>95.4</c:v>
                </c:pt>
                <c:pt idx="128">
                  <c:v>96.9</c:v>
                </c:pt>
                <c:pt idx="129">
                  <c:v>97.6</c:v>
                </c:pt>
                <c:pt idx="130">
                  <c:v>98.2</c:v>
                </c:pt>
                <c:pt idx="131">
                  <c:v>100</c:v>
                </c:pt>
                <c:pt idx="132">
                  <c:v>100.4</c:v>
                </c:pt>
                <c:pt idx="133">
                  <c:v>101.3</c:v>
                </c:pt>
                <c:pt idx="134">
                  <c:v>102.5</c:v>
                </c:pt>
                <c:pt idx="135">
                  <c:v>103.8</c:v>
                </c:pt>
                <c:pt idx="136">
                  <c:v>103.8</c:v>
                </c:pt>
                <c:pt idx="137">
                  <c:v>106.2</c:v>
                </c:pt>
                <c:pt idx="138">
                  <c:v>105.8</c:v>
                </c:pt>
                <c:pt idx="139">
                  <c:v>107.8</c:v>
                </c:pt>
                <c:pt idx="140">
                  <c:v>108.5</c:v>
                </c:pt>
                <c:pt idx="141">
                  <c:v>109.1</c:v>
                </c:pt>
                <c:pt idx="142">
                  <c:v>110.5</c:v>
                </c:pt>
                <c:pt idx="143">
                  <c:v>111.3</c:v>
                </c:pt>
                <c:pt idx="144">
                  <c:v>111.5</c:v>
                </c:pt>
                <c:pt idx="145">
                  <c:v>113.3</c:v>
                </c:pt>
                <c:pt idx="146">
                  <c:v>114</c:v>
                </c:pt>
                <c:pt idx="147">
                  <c:v>114.6</c:v>
                </c:pt>
                <c:pt idx="148">
                  <c:v>116.2</c:v>
                </c:pt>
                <c:pt idx="149">
                  <c:v>116.6</c:v>
                </c:pt>
                <c:pt idx="150">
                  <c:v>117.7</c:v>
                </c:pt>
                <c:pt idx="151">
                  <c:v>118.9</c:v>
                </c:pt>
                <c:pt idx="152">
                  <c:v>119.1</c:v>
                </c:pt>
                <c:pt idx="153">
                  <c:v>121.1</c:v>
                </c:pt>
                <c:pt idx="154">
                  <c:v>121.3</c:v>
                </c:pt>
                <c:pt idx="155">
                  <c:v>122.6</c:v>
                </c:pt>
                <c:pt idx="156">
                  <c:v>123.3</c:v>
                </c:pt>
                <c:pt idx="157">
                  <c:v>124.2</c:v>
                </c:pt>
                <c:pt idx="158">
                  <c:v>125.7</c:v>
                </c:pt>
                <c:pt idx="159">
                  <c:v>125.7</c:v>
                </c:pt>
                <c:pt idx="160">
                  <c:v>127.7</c:v>
                </c:pt>
                <c:pt idx="161">
                  <c:v>127.7</c:v>
                </c:pt>
                <c:pt idx="162">
                  <c:v>129.9</c:v>
                </c:pt>
                <c:pt idx="163">
                  <c:v>130</c:v>
                </c:pt>
                <c:pt idx="164">
                  <c:v>131.1</c:v>
                </c:pt>
                <c:pt idx="165">
                  <c:v>132</c:v>
                </c:pt>
                <c:pt idx="166">
                  <c:v>133.5</c:v>
                </c:pt>
                <c:pt idx="167">
                  <c:v>133.69999999999999</c:v>
                </c:pt>
                <c:pt idx="168">
                  <c:v>135.5</c:v>
                </c:pt>
                <c:pt idx="169">
                  <c:v>135</c:v>
                </c:pt>
                <c:pt idx="170">
                  <c:v>136.80000000000001</c:v>
                </c:pt>
                <c:pt idx="171">
                  <c:v>137.9</c:v>
                </c:pt>
                <c:pt idx="172">
                  <c:v>138.19999999999999</c:v>
                </c:pt>
                <c:pt idx="173">
                  <c:v>139.1</c:v>
                </c:pt>
                <c:pt idx="174">
                  <c:v>140.19999999999999</c:v>
                </c:pt>
                <c:pt idx="175">
                  <c:v>141</c:v>
                </c:pt>
                <c:pt idx="176">
                  <c:v>141.69999999999999</c:v>
                </c:pt>
                <c:pt idx="177">
                  <c:v>143.30000000000001</c:v>
                </c:pt>
                <c:pt idx="178">
                  <c:v>143.1</c:v>
                </c:pt>
                <c:pt idx="179">
                  <c:v>144.6</c:v>
                </c:pt>
                <c:pt idx="180">
                  <c:v>145</c:v>
                </c:pt>
                <c:pt idx="181">
                  <c:v>146.19999999999999</c:v>
                </c:pt>
                <c:pt idx="182">
                  <c:v>146.80000000000001</c:v>
                </c:pt>
                <c:pt idx="183">
                  <c:v>147.69999999999999</c:v>
                </c:pt>
                <c:pt idx="184">
                  <c:v>148.80000000000001</c:v>
                </c:pt>
                <c:pt idx="185">
                  <c:v>149.5</c:v>
                </c:pt>
                <c:pt idx="186">
                  <c:v>149.69999999999999</c:v>
                </c:pt>
                <c:pt idx="187">
                  <c:v>151.5</c:v>
                </c:pt>
                <c:pt idx="188">
                  <c:v>151.5</c:v>
                </c:pt>
                <c:pt idx="189">
                  <c:v>153</c:v>
                </c:pt>
                <c:pt idx="190">
                  <c:v>153.30000000000001</c:v>
                </c:pt>
                <c:pt idx="191">
                  <c:v>154.80000000000001</c:v>
                </c:pt>
                <c:pt idx="192">
                  <c:v>154.30000000000001</c:v>
                </c:pt>
                <c:pt idx="193">
                  <c:v>155.9</c:v>
                </c:pt>
                <c:pt idx="194">
                  <c:v>156.4</c:v>
                </c:pt>
                <c:pt idx="195">
                  <c:v>157.5</c:v>
                </c:pt>
                <c:pt idx="196">
                  <c:v>157.9</c:v>
                </c:pt>
                <c:pt idx="197">
                  <c:v>159.4</c:v>
                </c:pt>
                <c:pt idx="198">
                  <c:v>160.1</c:v>
                </c:pt>
                <c:pt idx="199">
                  <c:v>160.5</c:v>
                </c:pt>
                <c:pt idx="200">
                  <c:v>161.5</c:v>
                </c:pt>
                <c:pt idx="201">
                  <c:v>162.80000000000001</c:v>
                </c:pt>
                <c:pt idx="202">
                  <c:v>162.5</c:v>
                </c:pt>
                <c:pt idx="203">
                  <c:v>165</c:v>
                </c:pt>
                <c:pt idx="204">
                  <c:v>164.6</c:v>
                </c:pt>
                <c:pt idx="205">
                  <c:v>165.7</c:v>
                </c:pt>
                <c:pt idx="206">
                  <c:v>167</c:v>
                </c:pt>
                <c:pt idx="207">
                  <c:v>167.4</c:v>
                </c:pt>
                <c:pt idx="208">
                  <c:v>168.8</c:v>
                </c:pt>
                <c:pt idx="209">
                  <c:v>169.4</c:v>
                </c:pt>
                <c:pt idx="210">
                  <c:v>170.3</c:v>
                </c:pt>
                <c:pt idx="211">
                  <c:v>171.2</c:v>
                </c:pt>
                <c:pt idx="212">
                  <c:v>172.1</c:v>
                </c:pt>
                <c:pt idx="213">
                  <c:v>173.2</c:v>
                </c:pt>
                <c:pt idx="214">
                  <c:v>173.2</c:v>
                </c:pt>
                <c:pt idx="215">
                  <c:v>175.8</c:v>
                </c:pt>
                <c:pt idx="216">
                  <c:v>175.2</c:v>
                </c:pt>
                <c:pt idx="217">
                  <c:v>177</c:v>
                </c:pt>
                <c:pt idx="218">
                  <c:v>177.2</c:v>
                </c:pt>
                <c:pt idx="219">
                  <c:v>179</c:v>
                </c:pt>
                <c:pt idx="220">
                  <c:v>179.6</c:v>
                </c:pt>
                <c:pt idx="221">
                  <c:v>180.1</c:v>
                </c:pt>
                <c:pt idx="222">
                  <c:v>181.8</c:v>
                </c:pt>
                <c:pt idx="223">
                  <c:v>182.3</c:v>
                </c:pt>
                <c:pt idx="224">
                  <c:v>183.2</c:v>
                </c:pt>
                <c:pt idx="225">
                  <c:v>184.7</c:v>
                </c:pt>
                <c:pt idx="226">
                  <c:v>185</c:v>
                </c:pt>
                <c:pt idx="227">
                  <c:v>186.1</c:v>
                </c:pt>
                <c:pt idx="228">
                  <c:v>187.4</c:v>
                </c:pt>
                <c:pt idx="229">
                  <c:v>188</c:v>
                </c:pt>
                <c:pt idx="230">
                  <c:v>189.2</c:v>
                </c:pt>
                <c:pt idx="231">
                  <c:v>189.8</c:v>
                </c:pt>
                <c:pt idx="232">
                  <c:v>191.2</c:v>
                </c:pt>
                <c:pt idx="233">
                  <c:v>191.6</c:v>
                </c:pt>
                <c:pt idx="234">
                  <c:v>193.2</c:v>
                </c:pt>
                <c:pt idx="235">
                  <c:v>193.8</c:v>
                </c:pt>
                <c:pt idx="236">
                  <c:v>194.3</c:v>
                </c:pt>
                <c:pt idx="237">
                  <c:v>196.1</c:v>
                </c:pt>
                <c:pt idx="238">
                  <c:v>196.1</c:v>
                </c:pt>
                <c:pt idx="239">
                  <c:v>197.8</c:v>
                </c:pt>
                <c:pt idx="240">
                  <c:v>198.9</c:v>
                </c:pt>
                <c:pt idx="241">
                  <c:v>199.2</c:v>
                </c:pt>
                <c:pt idx="242">
                  <c:v>199.6</c:v>
                </c:pt>
                <c:pt idx="243">
                  <c:v>198.3</c:v>
                </c:pt>
                <c:pt idx="244">
                  <c:v>197.2</c:v>
                </c:pt>
                <c:pt idx="245">
                  <c:v>196.9</c:v>
                </c:pt>
                <c:pt idx="246">
                  <c:v>195.4</c:v>
                </c:pt>
                <c:pt idx="247">
                  <c:v>195.1</c:v>
                </c:pt>
                <c:pt idx="248">
                  <c:v>194.1</c:v>
                </c:pt>
                <c:pt idx="249">
                  <c:v>192.7</c:v>
                </c:pt>
                <c:pt idx="250">
                  <c:v>192.3</c:v>
                </c:pt>
                <c:pt idx="251">
                  <c:v>191.2</c:v>
                </c:pt>
                <c:pt idx="252">
                  <c:v>190.7</c:v>
                </c:pt>
                <c:pt idx="253">
                  <c:v>190</c:v>
                </c:pt>
                <c:pt idx="254">
                  <c:v>188.7</c:v>
                </c:pt>
                <c:pt idx="255">
                  <c:v>188.1</c:v>
                </c:pt>
                <c:pt idx="256">
                  <c:v>187.2</c:v>
                </c:pt>
                <c:pt idx="257">
                  <c:v>186.3</c:v>
                </c:pt>
                <c:pt idx="258">
                  <c:v>185.6</c:v>
                </c:pt>
                <c:pt idx="259">
                  <c:v>184.9</c:v>
                </c:pt>
                <c:pt idx="260">
                  <c:v>183.6</c:v>
                </c:pt>
                <c:pt idx="261">
                  <c:v>183</c:v>
                </c:pt>
                <c:pt idx="262">
                  <c:v>182.1</c:v>
                </c:pt>
                <c:pt idx="263">
                  <c:v>181.8</c:v>
                </c:pt>
                <c:pt idx="264">
                  <c:v>180.1</c:v>
                </c:pt>
                <c:pt idx="265">
                  <c:v>179.4</c:v>
                </c:pt>
                <c:pt idx="266">
                  <c:v>178.7</c:v>
                </c:pt>
                <c:pt idx="267">
                  <c:v>177.9</c:v>
                </c:pt>
                <c:pt idx="268">
                  <c:v>177.2</c:v>
                </c:pt>
                <c:pt idx="269">
                  <c:v>176.3</c:v>
                </c:pt>
                <c:pt idx="270">
                  <c:v>175.6</c:v>
                </c:pt>
                <c:pt idx="271">
                  <c:v>174.3</c:v>
                </c:pt>
                <c:pt idx="272">
                  <c:v>173.7</c:v>
                </c:pt>
                <c:pt idx="273">
                  <c:v>172.8</c:v>
                </c:pt>
                <c:pt idx="274">
                  <c:v>171.6</c:v>
                </c:pt>
                <c:pt idx="275">
                  <c:v>171.6</c:v>
                </c:pt>
                <c:pt idx="276">
                  <c:v>170.1</c:v>
                </c:pt>
                <c:pt idx="277">
                  <c:v>169.6</c:v>
                </c:pt>
                <c:pt idx="278">
                  <c:v>168.5</c:v>
                </c:pt>
                <c:pt idx="279">
                  <c:v>167.9</c:v>
                </c:pt>
                <c:pt idx="280">
                  <c:v>167.2</c:v>
                </c:pt>
                <c:pt idx="281">
                  <c:v>165.7</c:v>
                </c:pt>
                <c:pt idx="282">
                  <c:v>165.7</c:v>
                </c:pt>
                <c:pt idx="283">
                  <c:v>164.5</c:v>
                </c:pt>
                <c:pt idx="284">
                  <c:v>163.19999999999999</c:v>
                </c:pt>
                <c:pt idx="285">
                  <c:v>163.5</c:v>
                </c:pt>
                <c:pt idx="286">
                  <c:v>161.19999999999999</c:v>
                </c:pt>
                <c:pt idx="287">
                  <c:v>161.19999999999999</c:v>
                </c:pt>
                <c:pt idx="288">
                  <c:v>160.5</c:v>
                </c:pt>
                <c:pt idx="289">
                  <c:v>159</c:v>
                </c:pt>
                <c:pt idx="290">
                  <c:v>159</c:v>
                </c:pt>
                <c:pt idx="291">
                  <c:v>157.5</c:v>
                </c:pt>
                <c:pt idx="292">
                  <c:v>157</c:v>
                </c:pt>
                <c:pt idx="293">
                  <c:v>156.4</c:v>
                </c:pt>
                <c:pt idx="294">
                  <c:v>155.5</c:v>
                </c:pt>
                <c:pt idx="295">
                  <c:v>154.1</c:v>
                </c:pt>
                <c:pt idx="296">
                  <c:v>154.1</c:v>
                </c:pt>
                <c:pt idx="297">
                  <c:v>152.4</c:v>
                </c:pt>
                <c:pt idx="298">
                  <c:v>152.1</c:v>
                </c:pt>
                <c:pt idx="299">
                  <c:v>151.5</c:v>
                </c:pt>
                <c:pt idx="300">
                  <c:v>150.30000000000001</c:v>
                </c:pt>
                <c:pt idx="301">
                  <c:v>149.30000000000001</c:v>
                </c:pt>
                <c:pt idx="302">
                  <c:v>149.30000000000001</c:v>
                </c:pt>
                <c:pt idx="303">
                  <c:v>147.9</c:v>
                </c:pt>
                <c:pt idx="304">
                  <c:v>147.19999999999999</c:v>
                </c:pt>
                <c:pt idx="305">
                  <c:v>146.1</c:v>
                </c:pt>
                <c:pt idx="306">
                  <c:v>145.69999999999999</c:v>
                </c:pt>
                <c:pt idx="307">
                  <c:v>144.19999999999999</c:v>
                </c:pt>
                <c:pt idx="308">
                  <c:v>143.69999999999999</c:v>
                </c:pt>
                <c:pt idx="309">
                  <c:v>142.4</c:v>
                </c:pt>
                <c:pt idx="310">
                  <c:v>142.19999999999999</c:v>
                </c:pt>
                <c:pt idx="311">
                  <c:v>141.1</c:v>
                </c:pt>
                <c:pt idx="312">
                  <c:v>140.19999999999999</c:v>
                </c:pt>
                <c:pt idx="313">
                  <c:v>139.30000000000001</c:v>
                </c:pt>
                <c:pt idx="314">
                  <c:v>138.19999999999999</c:v>
                </c:pt>
                <c:pt idx="315">
                  <c:v>137.9</c:v>
                </c:pt>
                <c:pt idx="316">
                  <c:v>136</c:v>
                </c:pt>
                <c:pt idx="317">
                  <c:v>135.9</c:v>
                </c:pt>
                <c:pt idx="318">
                  <c:v>134.6</c:v>
                </c:pt>
                <c:pt idx="319">
                  <c:v>133.30000000000001</c:v>
                </c:pt>
                <c:pt idx="320">
                  <c:v>133.30000000000001</c:v>
                </c:pt>
                <c:pt idx="321">
                  <c:v>131.9</c:v>
                </c:pt>
                <c:pt idx="322">
                  <c:v>131.30000000000001</c:v>
                </c:pt>
                <c:pt idx="323">
                  <c:v>130</c:v>
                </c:pt>
                <c:pt idx="324">
                  <c:v>129.5</c:v>
                </c:pt>
                <c:pt idx="325">
                  <c:v>128</c:v>
                </c:pt>
                <c:pt idx="326">
                  <c:v>127.7</c:v>
                </c:pt>
                <c:pt idx="327">
                  <c:v>126.9</c:v>
                </c:pt>
                <c:pt idx="328">
                  <c:v>124.8</c:v>
                </c:pt>
                <c:pt idx="329">
                  <c:v>125.1</c:v>
                </c:pt>
                <c:pt idx="330">
                  <c:v>123.7</c:v>
                </c:pt>
                <c:pt idx="331">
                  <c:v>122.4</c:v>
                </c:pt>
                <c:pt idx="332">
                  <c:v>121.7</c:v>
                </c:pt>
                <c:pt idx="333">
                  <c:v>121.1</c:v>
                </c:pt>
                <c:pt idx="334">
                  <c:v>119.5</c:v>
                </c:pt>
                <c:pt idx="335">
                  <c:v>119.3</c:v>
                </c:pt>
                <c:pt idx="336">
                  <c:v>117.8</c:v>
                </c:pt>
                <c:pt idx="337">
                  <c:v>116.7</c:v>
                </c:pt>
                <c:pt idx="338">
                  <c:v>116.4</c:v>
                </c:pt>
                <c:pt idx="339">
                  <c:v>114.9</c:v>
                </c:pt>
                <c:pt idx="340">
                  <c:v>114.4</c:v>
                </c:pt>
                <c:pt idx="341">
                  <c:v>112.7</c:v>
                </c:pt>
                <c:pt idx="342">
                  <c:v>112.7</c:v>
                </c:pt>
                <c:pt idx="343">
                  <c:v>111.3</c:v>
                </c:pt>
                <c:pt idx="344">
                  <c:v>110.4</c:v>
                </c:pt>
                <c:pt idx="345">
                  <c:v>109.1</c:v>
                </c:pt>
                <c:pt idx="346">
                  <c:v>108.9</c:v>
                </c:pt>
                <c:pt idx="347">
                  <c:v>107.8</c:v>
                </c:pt>
                <c:pt idx="348">
                  <c:v>106.5</c:v>
                </c:pt>
                <c:pt idx="349">
                  <c:v>106</c:v>
                </c:pt>
                <c:pt idx="350">
                  <c:v>104.9</c:v>
                </c:pt>
                <c:pt idx="351">
                  <c:v>104.2</c:v>
                </c:pt>
                <c:pt idx="352">
                  <c:v>103.4</c:v>
                </c:pt>
                <c:pt idx="353">
                  <c:v>102.4</c:v>
                </c:pt>
                <c:pt idx="354">
                  <c:v>101.6</c:v>
                </c:pt>
                <c:pt idx="355">
                  <c:v>100.7</c:v>
                </c:pt>
                <c:pt idx="356">
                  <c:v>99.3</c:v>
                </c:pt>
                <c:pt idx="357">
                  <c:v>99.4</c:v>
                </c:pt>
                <c:pt idx="358">
                  <c:v>97.3</c:v>
                </c:pt>
                <c:pt idx="359">
                  <c:v>97.3</c:v>
                </c:pt>
                <c:pt idx="360">
                  <c:v>96.3</c:v>
                </c:pt>
                <c:pt idx="361">
                  <c:v>94.7</c:v>
                </c:pt>
                <c:pt idx="362">
                  <c:v>94.7</c:v>
                </c:pt>
                <c:pt idx="363">
                  <c:v>93.6</c:v>
                </c:pt>
                <c:pt idx="364">
                  <c:v>92.9</c:v>
                </c:pt>
                <c:pt idx="365">
                  <c:v>92</c:v>
                </c:pt>
                <c:pt idx="366">
                  <c:v>90.9</c:v>
                </c:pt>
                <c:pt idx="367">
                  <c:v>90.7</c:v>
                </c:pt>
                <c:pt idx="368">
                  <c:v>89.2</c:v>
                </c:pt>
                <c:pt idx="369">
                  <c:v>88</c:v>
                </c:pt>
                <c:pt idx="370">
                  <c:v>87.8</c:v>
                </c:pt>
                <c:pt idx="371">
                  <c:v>86.7</c:v>
                </c:pt>
                <c:pt idx="372">
                  <c:v>86</c:v>
                </c:pt>
                <c:pt idx="373">
                  <c:v>85.2</c:v>
                </c:pt>
                <c:pt idx="374">
                  <c:v>84.1</c:v>
                </c:pt>
                <c:pt idx="375">
                  <c:v>83.6</c:v>
                </c:pt>
                <c:pt idx="376">
                  <c:v>82.5</c:v>
                </c:pt>
                <c:pt idx="377">
                  <c:v>82</c:v>
                </c:pt>
                <c:pt idx="378">
                  <c:v>81</c:v>
                </c:pt>
                <c:pt idx="379">
                  <c:v>80</c:v>
                </c:pt>
                <c:pt idx="380">
                  <c:v>79.8</c:v>
                </c:pt>
                <c:pt idx="381">
                  <c:v>77.900000000000006</c:v>
                </c:pt>
                <c:pt idx="382">
                  <c:v>77.900000000000006</c:v>
                </c:pt>
                <c:pt idx="383">
                  <c:v>76.900000000000006</c:v>
                </c:pt>
                <c:pt idx="384">
                  <c:v>75.599999999999994</c:v>
                </c:pt>
                <c:pt idx="385">
                  <c:v>75</c:v>
                </c:pt>
                <c:pt idx="386">
                  <c:v>74.3</c:v>
                </c:pt>
                <c:pt idx="387">
                  <c:v>73</c:v>
                </c:pt>
                <c:pt idx="388">
                  <c:v>72.3</c:v>
                </c:pt>
                <c:pt idx="389">
                  <c:v>71.599999999999994</c:v>
                </c:pt>
                <c:pt idx="390">
                  <c:v>70.5</c:v>
                </c:pt>
                <c:pt idx="391">
                  <c:v>69.599999999999994</c:v>
                </c:pt>
                <c:pt idx="392">
                  <c:v>69</c:v>
                </c:pt>
                <c:pt idx="393">
                  <c:v>67.2</c:v>
                </c:pt>
                <c:pt idx="394">
                  <c:v>67</c:v>
                </c:pt>
                <c:pt idx="395">
                  <c:v>65.7</c:v>
                </c:pt>
                <c:pt idx="396">
                  <c:v>65.599999999999994</c:v>
                </c:pt>
                <c:pt idx="397">
                  <c:v>63.4</c:v>
                </c:pt>
                <c:pt idx="398">
                  <c:v>63.7</c:v>
                </c:pt>
                <c:pt idx="399">
                  <c:v>62.1</c:v>
                </c:pt>
                <c:pt idx="400">
                  <c:v>61.4</c:v>
                </c:pt>
                <c:pt idx="401">
                  <c:v>60.6</c:v>
                </c:pt>
                <c:pt idx="402">
                  <c:v>59.6</c:v>
                </c:pt>
                <c:pt idx="403">
                  <c:v>59</c:v>
                </c:pt>
                <c:pt idx="404">
                  <c:v>57.6</c:v>
                </c:pt>
                <c:pt idx="405">
                  <c:v>56.8</c:v>
                </c:pt>
                <c:pt idx="406">
                  <c:v>55.9</c:v>
                </c:pt>
                <c:pt idx="407">
                  <c:v>54.6</c:v>
                </c:pt>
                <c:pt idx="408">
                  <c:v>54.5</c:v>
                </c:pt>
                <c:pt idx="409">
                  <c:v>52.8</c:v>
                </c:pt>
                <c:pt idx="410">
                  <c:v>52.1</c:v>
                </c:pt>
                <c:pt idx="411">
                  <c:v>51.5</c:v>
                </c:pt>
                <c:pt idx="412">
                  <c:v>49.9</c:v>
                </c:pt>
                <c:pt idx="413">
                  <c:v>49.7</c:v>
                </c:pt>
                <c:pt idx="414">
                  <c:v>48.1</c:v>
                </c:pt>
                <c:pt idx="415">
                  <c:v>47.7</c:v>
                </c:pt>
                <c:pt idx="416">
                  <c:v>46.4</c:v>
                </c:pt>
                <c:pt idx="417">
                  <c:v>46.1</c:v>
                </c:pt>
                <c:pt idx="418">
                  <c:v>44.8</c:v>
                </c:pt>
                <c:pt idx="419">
                  <c:v>44.1</c:v>
                </c:pt>
                <c:pt idx="420">
                  <c:v>42.8</c:v>
                </c:pt>
                <c:pt idx="421">
                  <c:v>42.1</c:v>
                </c:pt>
                <c:pt idx="422">
                  <c:v>41.3</c:v>
                </c:pt>
                <c:pt idx="423">
                  <c:v>39.9</c:v>
                </c:pt>
                <c:pt idx="424">
                  <c:v>39.200000000000003</c:v>
                </c:pt>
                <c:pt idx="425">
                  <c:v>38.4</c:v>
                </c:pt>
                <c:pt idx="426">
                  <c:v>37.299999999999997</c:v>
                </c:pt>
                <c:pt idx="427">
                  <c:v>36.200000000000003</c:v>
                </c:pt>
                <c:pt idx="428">
                  <c:v>35.700000000000003</c:v>
                </c:pt>
                <c:pt idx="429">
                  <c:v>35</c:v>
                </c:pt>
                <c:pt idx="430">
                  <c:v>33.1</c:v>
                </c:pt>
                <c:pt idx="431">
                  <c:v>33</c:v>
                </c:pt>
                <c:pt idx="432">
                  <c:v>31.5</c:v>
                </c:pt>
                <c:pt idx="433">
                  <c:v>31.1</c:v>
                </c:pt>
                <c:pt idx="434">
                  <c:v>30.2</c:v>
                </c:pt>
                <c:pt idx="435">
                  <c:v>28.8</c:v>
                </c:pt>
                <c:pt idx="436">
                  <c:v>28.2</c:v>
                </c:pt>
                <c:pt idx="437">
                  <c:v>27.3</c:v>
                </c:pt>
                <c:pt idx="438">
                  <c:v>26.4</c:v>
                </c:pt>
                <c:pt idx="439">
                  <c:v>25.3</c:v>
                </c:pt>
                <c:pt idx="440">
                  <c:v>24.2</c:v>
                </c:pt>
                <c:pt idx="441">
                  <c:v>23.5</c:v>
                </c:pt>
                <c:pt idx="442">
                  <c:v>22</c:v>
                </c:pt>
                <c:pt idx="443">
                  <c:v>20.8</c:v>
                </c:pt>
                <c:pt idx="444">
                  <c:v>20.399999999999999</c:v>
                </c:pt>
                <c:pt idx="445">
                  <c:v>19.7</c:v>
                </c:pt>
                <c:pt idx="446">
                  <c:v>18.399999999999999</c:v>
                </c:pt>
                <c:pt idx="447">
                  <c:v>18</c:v>
                </c:pt>
                <c:pt idx="448">
                  <c:v>16.600000000000001</c:v>
                </c:pt>
                <c:pt idx="449">
                  <c:v>16</c:v>
                </c:pt>
                <c:pt idx="450">
                  <c:v>14.9</c:v>
                </c:pt>
                <c:pt idx="451">
                  <c:v>14.2</c:v>
                </c:pt>
                <c:pt idx="452">
                  <c:v>13.3</c:v>
                </c:pt>
                <c:pt idx="453">
                  <c:v>12</c:v>
                </c:pt>
                <c:pt idx="454">
                  <c:v>11.5</c:v>
                </c:pt>
                <c:pt idx="455">
                  <c:v>10.6</c:v>
                </c:pt>
                <c:pt idx="456">
                  <c:v>9.5</c:v>
                </c:pt>
                <c:pt idx="457">
                  <c:v>7.3</c:v>
                </c:pt>
                <c:pt idx="458">
                  <c:v>4.5999999999999996</c:v>
                </c:pt>
                <c:pt idx="459">
                  <c:v>2</c:v>
                </c:pt>
                <c:pt idx="460">
                  <c:v>-1</c:v>
                </c:pt>
                <c:pt idx="461">
                  <c:v>-1</c:v>
                </c:pt>
                <c:pt idx="462">
                  <c:v>-1</c:v>
                </c:pt>
                <c:pt idx="463">
                  <c:v>-1</c:v>
                </c:pt>
                <c:pt idx="464">
                  <c:v>-1</c:v>
                </c:pt>
                <c:pt idx="465">
                  <c:v>-1</c:v>
                </c:pt>
                <c:pt idx="466">
                  <c:v>-1</c:v>
                </c:pt>
                <c:pt idx="467">
                  <c:v>-1</c:v>
                </c:pt>
                <c:pt idx="468">
                  <c:v>-1</c:v>
                </c:pt>
                <c:pt idx="469">
                  <c:v>-1</c:v>
                </c:pt>
                <c:pt idx="470">
                  <c:v>-1</c:v>
                </c:pt>
                <c:pt idx="471">
                  <c:v>-1</c:v>
                </c:pt>
                <c:pt idx="472">
                  <c:v>-1</c:v>
                </c:pt>
                <c:pt idx="473">
                  <c:v>-1</c:v>
                </c:pt>
                <c:pt idx="474">
                  <c:v>-1</c:v>
                </c:pt>
                <c:pt idx="475">
                  <c:v>-1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-1</c:v>
                </c:pt>
                <c:pt idx="495">
                  <c:v>-1</c:v>
                </c:pt>
                <c:pt idx="496">
                  <c:v>-1</c:v>
                </c:pt>
                <c:pt idx="497">
                  <c:v>-1</c:v>
                </c:pt>
                <c:pt idx="498">
                  <c:v>-1</c:v>
                </c:pt>
                <c:pt idx="499">
                  <c:v>-1</c:v>
                </c:pt>
                <c:pt idx="500">
                  <c:v>-1</c:v>
                </c:pt>
                <c:pt idx="501">
                  <c:v>-1</c:v>
                </c:pt>
                <c:pt idx="502">
                  <c:v>-1</c:v>
                </c:pt>
                <c:pt idx="503">
                  <c:v>-1</c:v>
                </c:pt>
                <c:pt idx="504">
                  <c:v>-1</c:v>
                </c:pt>
                <c:pt idx="505">
                  <c:v>-1</c:v>
                </c:pt>
                <c:pt idx="506">
                  <c:v>-1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92-B444-ADCA-722A30BB5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9603039"/>
        <c:axId val="1"/>
      </c:scatterChart>
      <c:valAx>
        <c:axId val="2009603039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9603039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-8.025868583738065</c:v>
                </c:pt>
                <c:pt idx="28">
                  <c:v>7.1833797070268783</c:v>
                </c:pt>
                <c:pt idx="29">
                  <c:v>6.5120750741609932</c:v>
                </c:pt>
                <c:pt idx="30">
                  <c:v>6.4082100532992516</c:v>
                </c:pt>
                <c:pt idx="31">
                  <c:v>6.0900281197706052</c:v>
                </c:pt>
                <c:pt idx="32">
                  <c:v>6.4408221391771425</c:v>
                </c:pt>
                <c:pt idx="33">
                  <c:v>5.1750354525512146</c:v>
                </c:pt>
                <c:pt idx="34">
                  <c:v>4.8429065761098808</c:v>
                </c:pt>
                <c:pt idx="35">
                  <c:v>4.7803875780955707</c:v>
                </c:pt>
                <c:pt idx="36">
                  <c:v>4.1187321837939077</c:v>
                </c:pt>
                <c:pt idx="37">
                  <c:v>4.7338536379870977</c:v>
                </c:pt>
                <c:pt idx="38">
                  <c:v>4.7266165547993175</c:v>
                </c:pt>
                <c:pt idx="39">
                  <c:v>4.0182263660617012</c:v>
                </c:pt>
                <c:pt idx="40">
                  <c:v>4.8166790058478659</c:v>
                </c:pt>
                <c:pt idx="41">
                  <c:v>5.0439499478639771</c:v>
                </c:pt>
                <c:pt idx="42">
                  <c:v>4.7535053850733542</c:v>
                </c:pt>
                <c:pt idx="43">
                  <c:v>4.7052827965753439</c:v>
                </c:pt>
                <c:pt idx="44">
                  <c:v>4.4547538658421262</c:v>
                </c:pt>
                <c:pt idx="45">
                  <c:v>5.5305011688003329</c:v>
                </c:pt>
                <c:pt idx="46">
                  <c:v>7.8968540910804981</c:v>
                </c:pt>
                <c:pt idx="47">
                  <c:v>10.088745159733023</c:v>
                </c:pt>
                <c:pt idx="48">
                  <c:v>5.3887410320303388</c:v>
                </c:pt>
                <c:pt idx="49">
                  <c:v>6.4816675890206588</c:v>
                </c:pt>
                <c:pt idx="50">
                  <c:v>4.5959106085394534</c:v>
                </c:pt>
                <c:pt idx="51">
                  <c:v>3.4134213367609956</c:v>
                </c:pt>
                <c:pt idx="52">
                  <c:v>0</c:v>
                </c:pt>
                <c:pt idx="53">
                  <c:v>3.0176115287594167</c:v>
                </c:pt>
                <c:pt idx="54">
                  <c:v>3.0916172549918519</c:v>
                </c:pt>
                <c:pt idx="55">
                  <c:v>3.151123133338273</c:v>
                </c:pt>
                <c:pt idx="56">
                  <c:v>3.357328923635102</c:v>
                </c:pt>
                <c:pt idx="57">
                  <c:v>3.760212527258401</c:v>
                </c:pt>
                <c:pt idx="58">
                  <c:v>4.8158106712914517</c:v>
                </c:pt>
                <c:pt idx="59">
                  <c:v>2.7813983537210554</c:v>
                </c:pt>
                <c:pt idx="60">
                  <c:v>2.9361292581799248</c:v>
                </c:pt>
                <c:pt idx="61">
                  <c:v>3.0986377140414549</c:v>
                </c:pt>
                <c:pt idx="62">
                  <c:v>3.9185979911146811</c:v>
                </c:pt>
                <c:pt idx="63">
                  <c:v>4.1237301659731642</c:v>
                </c:pt>
                <c:pt idx="64">
                  <c:v>2.0397444425009454</c:v>
                </c:pt>
                <c:pt idx="65">
                  <c:v>1.9635692110609759</c:v>
                </c:pt>
                <c:pt idx="66">
                  <c:v>1.6259590770029624</c:v>
                </c:pt>
                <c:pt idx="67">
                  <c:v>1.7930769284149908</c:v>
                </c:pt>
                <c:pt idx="68">
                  <c:v>2.9447769846513778</c:v>
                </c:pt>
                <c:pt idx="69">
                  <c:v>2.6434218073972415</c:v>
                </c:pt>
                <c:pt idx="70">
                  <c:v>1.7200474834979051</c:v>
                </c:pt>
                <c:pt idx="71">
                  <c:v>1.3764693586707719</c:v>
                </c:pt>
                <c:pt idx="72">
                  <c:v>0</c:v>
                </c:pt>
                <c:pt idx="73">
                  <c:v>1.3152463644577506</c:v>
                </c:pt>
                <c:pt idx="74">
                  <c:v>1.7080909392900876</c:v>
                </c:pt>
                <c:pt idx="75">
                  <c:v>1.7848218737198387</c:v>
                </c:pt>
                <c:pt idx="76">
                  <c:v>1.8352311071974259</c:v>
                </c:pt>
                <c:pt idx="77">
                  <c:v>1.4038476815650254</c:v>
                </c:pt>
                <c:pt idx="78">
                  <c:v>1.1934241412160445</c:v>
                </c:pt>
                <c:pt idx="79">
                  <c:v>1.46787455206982</c:v>
                </c:pt>
                <c:pt idx="80">
                  <c:v>1.3532395498981922</c:v>
                </c:pt>
                <c:pt idx="81">
                  <c:v>1.0230202521940863</c:v>
                </c:pt>
                <c:pt idx="82">
                  <c:v>1.051920969713628</c:v>
                </c:pt>
                <c:pt idx="83">
                  <c:v>0.9967214362880582</c:v>
                </c:pt>
                <c:pt idx="84">
                  <c:v>0.93303650698829799</c:v>
                </c:pt>
                <c:pt idx="85">
                  <c:v>0.93538876221633693</c:v>
                </c:pt>
                <c:pt idx="86">
                  <c:v>0.86693770863515662</c:v>
                </c:pt>
                <c:pt idx="87">
                  <c:v>0.97251339722257391</c:v>
                </c:pt>
                <c:pt idx="88">
                  <c:v>0.9033126242058287</c:v>
                </c:pt>
                <c:pt idx="89">
                  <c:v>0.97168741693187255</c:v>
                </c:pt>
                <c:pt idx="90">
                  <c:v>0.84619015595376379</c:v>
                </c:pt>
                <c:pt idx="91">
                  <c:v>0.88097727909614953</c:v>
                </c:pt>
                <c:pt idx="92">
                  <c:v>0.79772084060438875</c:v>
                </c:pt>
                <c:pt idx="93">
                  <c:v>0.79367879602918456</c:v>
                </c:pt>
                <c:pt idx="94">
                  <c:v>0.68037446156374048</c:v>
                </c:pt>
                <c:pt idx="95">
                  <c:v>0.78512376013911989</c:v>
                </c:pt>
                <c:pt idx="96">
                  <c:v>0.65249688529623817</c:v>
                </c:pt>
                <c:pt idx="97">
                  <c:v>0.80412361146181444</c:v>
                </c:pt>
                <c:pt idx="98">
                  <c:v>0.76777168938219287</c:v>
                </c:pt>
                <c:pt idx="99">
                  <c:v>0.64743277520071651</c:v>
                </c:pt>
                <c:pt idx="100">
                  <c:v>0.63881127374710367</c:v>
                </c:pt>
                <c:pt idx="101">
                  <c:v>0.60458419100417315</c:v>
                </c:pt>
                <c:pt idx="102">
                  <c:v>0.68980422331279234</c:v>
                </c:pt>
                <c:pt idx="103">
                  <c:v>0.64757397270214156</c:v>
                </c:pt>
                <c:pt idx="104">
                  <c:v>0.64885865695093825</c:v>
                </c:pt>
                <c:pt idx="105">
                  <c:v>0.74597201873838181</c:v>
                </c:pt>
                <c:pt idx="106">
                  <c:v>0.71457200845718016</c:v>
                </c:pt>
                <c:pt idx="107">
                  <c:v>0.61314523071515759</c:v>
                </c:pt>
                <c:pt idx="108">
                  <c:v>0.56620283764726176</c:v>
                </c:pt>
                <c:pt idx="109">
                  <c:v>0.47231259446591384</c:v>
                </c:pt>
                <c:pt idx="110">
                  <c:v>0.56913874299399114</c:v>
                </c:pt>
                <c:pt idx="111">
                  <c:v>0.47667983705539674</c:v>
                </c:pt>
                <c:pt idx="112">
                  <c:v>0.45963060990231069</c:v>
                </c:pt>
                <c:pt idx="113">
                  <c:v>0.67950456853060681</c:v>
                </c:pt>
                <c:pt idx="114">
                  <c:v>0.62268958905927807</c:v>
                </c:pt>
                <c:pt idx="115">
                  <c:v>0.54698815683686008</c:v>
                </c:pt>
                <c:pt idx="116">
                  <c:v>0.59148630911231181</c:v>
                </c:pt>
                <c:pt idx="117">
                  <c:v>0.52454642808396357</c:v>
                </c:pt>
                <c:pt idx="118">
                  <c:v>0.5184016866655996</c:v>
                </c:pt>
                <c:pt idx="119">
                  <c:v>0.46758830227431636</c:v>
                </c:pt>
                <c:pt idx="120">
                  <c:v>0.5288642175388496</c:v>
                </c:pt>
                <c:pt idx="121">
                  <c:v>0.42175778247114798</c:v>
                </c:pt>
                <c:pt idx="122">
                  <c:v>0.46288176620075627</c:v>
                </c:pt>
                <c:pt idx="123">
                  <c:v>0.4574977876041027</c:v>
                </c:pt>
                <c:pt idx="124">
                  <c:v>0.48619596180658448</c:v>
                </c:pt>
                <c:pt idx="125">
                  <c:v>0.37260863589765814</c:v>
                </c:pt>
                <c:pt idx="126">
                  <c:v>0.4582229069131471</c:v>
                </c:pt>
                <c:pt idx="127">
                  <c:v>0.53427665225464904</c:v>
                </c:pt>
                <c:pt idx="128">
                  <c:v>0.61248158996293189</c:v>
                </c:pt>
                <c:pt idx="129">
                  <c:v>0.39196403994799628</c:v>
                </c:pt>
                <c:pt idx="130">
                  <c:v>0.48935652120485729</c:v>
                </c:pt>
                <c:pt idx="131">
                  <c:v>0.33345281677427696</c:v>
                </c:pt>
                <c:pt idx="132">
                  <c:v>0.43808676296709959</c:v>
                </c:pt>
                <c:pt idx="133">
                  <c:v>0.5879860377607935</c:v>
                </c:pt>
                <c:pt idx="134">
                  <c:v>0.44200841108582112</c:v>
                </c:pt>
                <c:pt idx="135">
                  <c:v>0.39100238995380177</c:v>
                </c:pt>
                <c:pt idx="136">
                  <c:v>0.40432949246011884</c:v>
                </c:pt>
                <c:pt idx="137">
                  <c:v>0.34999540749909858</c:v>
                </c:pt>
                <c:pt idx="138">
                  <c:v>0.35997694038924505</c:v>
                </c:pt>
                <c:pt idx="139">
                  <c:v>0.40633397763238061</c:v>
                </c:pt>
                <c:pt idx="140">
                  <c:v>0.35880801754744113</c:v>
                </c:pt>
                <c:pt idx="141">
                  <c:v>0.365209792174296</c:v>
                </c:pt>
                <c:pt idx="142">
                  <c:v>0.44043940224624628</c:v>
                </c:pt>
                <c:pt idx="143">
                  <c:v>0.40429575290910308</c:v>
                </c:pt>
                <c:pt idx="144">
                  <c:v>0.45752099810668434</c:v>
                </c:pt>
                <c:pt idx="145">
                  <c:v>0.41702212866470117</c:v>
                </c:pt>
                <c:pt idx="146">
                  <c:v>0.33713570438231916</c:v>
                </c:pt>
                <c:pt idx="147">
                  <c:v>0.38932848688849453</c:v>
                </c:pt>
                <c:pt idx="148">
                  <c:v>0.33747320521040919</c:v>
                </c:pt>
                <c:pt idx="149">
                  <c:v>0.40335919946908977</c:v>
                </c:pt>
                <c:pt idx="150">
                  <c:v>0.37848975661733558</c:v>
                </c:pt>
                <c:pt idx="151">
                  <c:v>0.37285993919374194</c:v>
                </c:pt>
                <c:pt idx="152">
                  <c:v>0.31697002657530532</c:v>
                </c:pt>
                <c:pt idx="153">
                  <c:v>0.4554282369070215</c:v>
                </c:pt>
                <c:pt idx="154">
                  <c:v>0.42347260059930586</c:v>
                </c:pt>
                <c:pt idx="155">
                  <c:v>0</c:v>
                </c:pt>
                <c:pt idx="156">
                  <c:v>0.44221062814545997</c:v>
                </c:pt>
                <c:pt idx="157">
                  <c:v>0.3533735198041637</c:v>
                </c:pt>
                <c:pt idx="158">
                  <c:v>0.34577630301512546</c:v>
                </c:pt>
                <c:pt idx="159">
                  <c:v>0.25298331465142787</c:v>
                </c:pt>
                <c:pt idx="160">
                  <c:v>0.31758291491308516</c:v>
                </c:pt>
                <c:pt idx="161">
                  <c:v>0</c:v>
                </c:pt>
                <c:pt idx="162">
                  <c:v>0</c:v>
                </c:pt>
                <c:pt idx="163">
                  <c:v>0.32009592804649889</c:v>
                </c:pt>
                <c:pt idx="164">
                  <c:v>0.29437305082886911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0.22217229681135242</c:v>
                </c:pt>
                <c:pt idx="215">
                  <c:v>0.28981656649612825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0.2945519840565618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0.26337785684984183</c:v>
                </c:pt>
                <c:pt idx="314">
                  <c:v>0</c:v>
                </c:pt>
                <c:pt idx="315">
                  <c:v>0.31917153071841198</c:v>
                </c:pt>
                <c:pt idx="316">
                  <c:v>0.34516964983690412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0.32348371080921889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0.33205494694353893</c:v>
                </c:pt>
                <c:pt idx="327">
                  <c:v>0.4640934563078507</c:v>
                </c:pt>
                <c:pt idx="328">
                  <c:v>0.33646417098684972</c:v>
                </c:pt>
                <c:pt idx="329">
                  <c:v>0.4711907154806968</c:v>
                </c:pt>
                <c:pt idx="330">
                  <c:v>0.42875198018688865</c:v>
                </c:pt>
                <c:pt idx="331">
                  <c:v>0.38422734083219229</c:v>
                </c:pt>
                <c:pt idx="332">
                  <c:v>0.34760478909741399</c:v>
                </c:pt>
                <c:pt idx="333">
                  <c:v>0.36780364924039172</c:v>
                </c:pt>
                <c:pt idx="334">
                  <c:v>0.32487011902384555</c:v>
                </c:pt>
                <c:pt idx="335">
                  <c:v>0.39033903348706617</c:v>
                </c:pt>
                <c:pt idx="336">
                  <c:v>0.37976733022807579</c:v>
                </c:pt>
                <c:pt idx="337">
                  <c:v>0.39475993049837271</c:v>
                </c:pt>
                <c:pt idx="338">
                  <c:v>0.42831695974308909</c:v>
                </c:pt>
                <c:pt idx="339">
                  <c:v>0.44987519211481697</c:v>
                </c:pt>
                <c:pt idx="340">
                  <c:v>0.43343503927507737</c:v>
                </c:pt>
                <c:pt idx="341">
                  <c:v>0.48480549306456183</c:v>
                </c:pt>
                <c:pt idx="342">
                  <c:v>0.43246522340879495</c:v>
                </c:pt>
                <c:pt idx="343">
                  <c:v>0.33296488047488043</c:v>
                </c:pt>
                <c:pt idx="344">
                  <c:v>0.43363386226872014</c:v>
                </c:pt>
                <c:pt idx="345">
                  <c:v>0.53233101236730096</c:v>
                </c:pt>
                <c:pt idx="346">
                  <c:v>0.37686655851484535</c:v>
                </c:pt>
                <c:pt idx="347">
                  <c:v>0.51359658424484245</c:v>
                </c:pt>
                <c:pt idx="348">
                  <c:v>0.42258803689924007</c:v>
                </c:pt>
                <c:pt idx="349">
                  <c:v>0.42451056535648407</c:v>
                </c:pt>
                <c:pt idx="350">
                  <c:v>0.56965800756155405</c:v>
                </c:pt>
                <c:pt idx="351">
                  <c:v>0.56883347938130802</c:v>
                </c:pt>
                <c:pt idx="352">
                  <c:v>0.45156319727966343</c:v>
                </c:pt>
                <c:pt idx="353">
                  <c:v>0.588111650799375</c:v>
                </c:pt>
                <c:pt idx="354">
                  <c:v>0.52326990911463778</c:v>
                </c:pt>
                <c:pt idx="355">
                  <c:v>0.53610400135244518</c:v>
                </c:pt>
                <c:pt idx="356">
                  <c:v>0.58093211870310635</c:v>
                </c:pt>
                <c:pt idx="357">
                  <c:v>0.55984658215985472</c:v>
                </c:pt>
                <c:pt idx="358">
                  <c:v>0.48189859267772289</c:v>
                </c:pt>
                <c:pt idx="359">
                  <c:v>0.56298024275446112</c:v>
                </c:pt>
                <c:pt idx="360">
                  <c:v>0.62143412649428509</c:v>
                </c:pt>
                <c:pt idx="361">
                  <c:v>0.60187766325330816</c:v>
                </c:pt>
                <c:pt idx="362">
                  <c:v>0.53917993995420199</c:v>
                </c:pt>
                <c:pt idx="363">
                  <c:v>0.53140409218604989</c:v>
                </c:pt>
                <c:pt idx="364">
                  <c:v>0.52434465472799652</c:v>
                </c:pt>
                <c:pt idx="365">
                  <c:v>0.54952787132338654</c:v>
                </c:pt>
                <c:pt idx="366">
                  <c:v>0.52464451636599863</c:v>
                </c:pt>
                <c:pt idx="367">
                  <c:v>0.57052990484509702</c:v>
                </c:pt>
                <c:pt idx="368">
                  <c:v>0.57142673279826262</c:v>
                </c:pt>
                <c:pt idx="369">
                  <c:v>0.68789526765133102</c:v>
                </c:pt>
                <c:pt idx="370">
                  <c:v>0.69830184546062568</c:v>
                </c:pt>
                <c:pt idx="371">
                  <c:v>0.65738746687355687</c:v>
                </c:pt>
                <c:pt idx="372">
                  <c:v>0.62054970529014386</c:v>
                </c:pt>
                <c:pt idx="373">
                  <c:v>0.66828184970459048</c:v>
                </c:pt>
                <c:pt idx="374">
                  <c:v>0.5279969067722875</c:v>
                </c:pt>
                <c:pt idx="375">
                  <c:v>0.77550813836433952</c:v>
                </c:pt>
                <c:pt idx="376">
                  <c:v>0.8374533735221209</c:v>
                </c:pt>
                <c:pt idx="377">
                  <c:v>0.72667233219408833</c:v>
                </c:pt>
                <c:pt idx="378">
                  <c:v>0.73363995244541802</c:v>
                </c:pt>
                <c:pt idx="379">
                  <c:v>0.82283908656162841</c:v>
                </c:pt>
                <c:pt idx="380">
                  <c:v>0.80241748862601336</c:v>
                </c:pt>
                <c:pt idx="381">
                  <c:v>0.80878590067485301</c:v>
                </c:pt>
                <c:pt idx="382">
                  <c:v>0.83296206677654883</c:v>
                </c:pt>
                <c:pt idx="383">
                  <c:v>0.80679588055828833</c:v>
                </c:pt>
                <c:pt idx="384">
                  <c:v>0.90333680738929323</c:v>
                </c:pt>
                <c:pt idx="385">
                  <c:v>0.94010929620902406</c:v>
                </c:pt>
                <c:pt idx="386">
                  <c:v>0.84035250964665309</c:v>
                </c:pt>
                <c:pt idx="387">
                  <c:v>0.92124734588634372</c:v>
                </c:pt>
                <c:pt idx="388">
                  <c:v>0.94969723027567032</c:v>
                </c:pt>
                <c:pt idx="389">
                  <c:v>1.0167470353564947</c:v>
                </c:pt>
                <c:pt idx="390">
                  <c:v>0.86799680114119948</c:v>
                </c:pt>
                <c:pt idx="391">
                  <c:v>0.99387474605902637</c:v>
                </c:pt>
                <c:pt idx="392">
                  <c:v>0.94207303591474889</c:v>
                </c:pt>
                <c:pt idx="393">
                  <c:v>1.059874747001839</c:v>
                </c:pt>
                <c:pt idx="394">
                  <c:v>1.0744923885049713</c:v>
                </c:pt>
                <c:pt idx="395">
                  <c:v>1.0969102054493034</c:v>
                </c:pt>
                <c:pt idx="396">
                  <c:v>1.1844206457613771</c:v>
                </c:pt>
                <c:pt idx="397">
                  <c:v>1.0439714107649227</c:v>
                </c:pt>
                <c:pt idx="398">
                  <c:v>1.1568804186911934</c:v>
                </c:pt>
                <c:pt idx="399">
                  <c:v>1.2750998918354739</c:v>
                </c:pt>
                <c:pt idx="400">
                  <c:v>1.1944770329362777</c:v>
                </c:pt>
                <c:pt idx="401">
                  <c:v>1.3263032998917013</c:v>
                </c:pt>
                <c:pt idx="402">
                  <c:v>1.2249437509737124</c:v>
                </c:pt>
                <c:pt idx="403">
                  <c:v>1.402944815835244</c:v>
                </c:pt>
                <c:pt idx="404">
                  <c:v>1.4329147887491513</c:v>
                </c:pt>
                <c:pt idx="405">
                  <c:v>1.5094903949559453</c:v>
                </c:pt>
                <c:pt idx="406">
                  <c:v>1.481164795714017</c:v>
                </c:pt>
                <c:pt idx="407">
                  <c:v>1.5981645326661036</c:v>
                </c:pt>
                <c:pt idx="408">
                  <c:v>1.3245821690954223</c:v>
                </c:pt>
                <c:pt idx="409">
                  <c:v>2.050549983026853</c:v>
                </c:pt>
                <c:pt idx="410">
                  <c:v>1.924086966585596</c:v>
                </c:pt>
                <c:pt idx="411">
                  <c:v>1.860260215172298</c:v>
                </c:pt>
                <c:pt idx="412">
                  <c:v>1.9150740789879206</c:v>
                </c:pt>
                <c:pt idx="413">
                  <c:v>1.931547404768801</c:v>
                </c:pt>
                <c:pt idx="414">
                  <c:v>2.2655267134893249</c:v>
                </c:pt>
                <c:pt idx="415">
                  <c:v>2.215199538192512</c:v>
                </c:pt>
                <c:pt idx="416">
                  <c:v>2.4202041701273522</c:v>
                </c:pt>
                <c:pt idx="417">
                  <c:v>2.4185713085567921</c:v>
                </c:pt>
                <c:pt idx="418">
                  <c:v>2.3834683356139412</c:v>
                </c:pt>
                <c:pt idx="419">
                  <c:v>2.7352297004633774</c:v>
                </c:pt>
                <c:pt idx="420">
                  <c:v>2.5396585533574441</c:v>
                </c:pt>
                <c:pt idx="421">
                  <c:v>0</c:v>
                </c:pt>
                <c:pt idx="422">
                  <c:v>3.0007681481301054</c:v>
                </c:pt>
                <c:pt idx="423">
                  <c:v>3.1926337159024678</c:v>
                </c:pt>
                <c:pt idx="424">
                  <c:v>3.4637478189955639</c:v>
                </c:pt>
                <c:pt idx="425">
                  <c:v>3.4239198571148108</c:v>
                </c:pt>
                <c:pt idx="426">
                  <c:v>3.8073131934357289</c:v>
                </c:pt>
                <c:pt idx="427">
                  <c:v>4.0138471621460496</c:v>
                </c:pt>
                <c:pt idx="428">
                  <c:v>0</c:v>
                </c:pt>
                <c:pt idx="429">
                  <c:v>4.1749781938501593</c:v>
                </c:pt>
                <c:pt idx="430">
                  <c:v>4.9596347882291694</c:v>
                </c:pt>
                <c:pt idx="431">
                  <c:v>4.5813299546529187</c:v>
                </c:pt>
                <c:pt idx="432">
                  <c:v>5.3695154511759471</c:v>
                </c:pt>
                <c:pt idx="433">
                  <c:v>5.1464870608499194</c:v>
                </c:pt>
                <c:pt idx="434">
                  <c:v>5.4318856299477689</c:v>
                </c:pt>
                <c:pt idx="435">
                  <c:v>0</c:v>
                </c:pt>
                <c:pt idx="436">
                  <c:v>5.3082811107657095</c:v>
                </c:pt>
                <c:pt idx="437">
                  <c:v>6.5589864612490771</c:v>
                </c:pt>
                <c:pt idx="438">
                  <c:v>6.5645704261999276</c:v>
                </c:pt>
                <c:pt idx="439">
                  <c:v>6.8014710719597566</c:v>
                </c:pt>
                <c:pt idx="440">
                  <c:v>6.2049274292643899</c:v>
                </c:pt>
                <c:pt idx="441">
                  <c:v>6.7348544796985204</c:v>
                </c:pt>
                <c:pt idx="442">
                  <c:v>7.5984857443160747</c:v>
                </c:pt>
                <c:pt idx="443">
                  <c:v>7.4327139794074002</c:v>
                </c:pt>
                <c:pt idx="444">
                  <c:v>8.7678666880281479</c:v>
                </c:pt>
                <c:pt idx="445">
                  <c:v>7.823783533666802</c:v>
                </c:pt>
                <c:pt idx="446">
                  <c:v>9.3057424954870633</c:v>
                </c:pt>
                <c:pt idx="447">
                  <c:v>8.5151867692178236</c:v>
                </c:pt>
                <c:pt idx="448">
                  <c:v>8.3013743828614501</c:v>
                </c:pt>
                <c:pt idx="449">
                  <c:v>7.2975708999053488</c:v>
                </c:pt>
                <c:pt idx="450">
                  <c:v>7.9358409826525236</c:v>
                </c:pt>
                <c:pt idx="451">
                  <c:v>7.5688213125392849</c:v>
                </c:pt>
                <c:pt idx="452">
                  <c:v>7.6671623161593851</c:v>
                </c:pt>
                <c:pt idx="453">
                  <c:v>7.5876526084424034</c:v>
                </c:pt>
                <c:pt idx="454">
                  <c:v>8.0671791155493011</c:v>
                </c:pt>
                <c:pt idx="455">
                  <c:v>5.8911650042300039</c:v>
                </c:pt>
                <c:pt idx="456">
                  <c:v>5.3745006411664322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0.2</c:v>
                </c:pt>
                <c:pt idx="28">
                  <c:v>1.5</c:v>
                </c:pt>
                <c:pt idx="29">
                  <c:v>2</c:v>
                </c:pt>
                <c:pt idx="30">
                  <c:v>3.5</c:v>
                </c:pt>
                <c:pt idx="31">
                  <c:v>3.1</c:v>
                </c:pt>
                <c:pt idx="32">
                  <c:v>4.2</c:v>
                </c:pt>
                <c:pt idx="33">
                  <c:v>5.5</c:v>
                </c:pt>
                <c:pt idx="34">
                  <c:v>6.2</c:v>
                </c:pt>
                <c:pt idx="35">
                  <c:v>7.5</c:v>
                </c:pt>
                <c:pt idx="36">
                  <c:v>8.1999999999999993</c:v>
                </c:pt>
                <c:pt idx="37">
                  <c:v>9.5</c:v>
                </c:pt>
                <c:pt idx="38">
                  <c:v>10</c:v>
                </c:pt>
                <c:pt idx="39">
                  <c:v>11.5</c:v>
                </c:pt>
                <c:pt idx="40">
                  <c:v>11.8</c:v>
                </c:pt>
                <c:pt idx="41">
                  <c:v>12.7</c:v>
                </c:pt>
                <c:pt idx="42">
                  <c:v>14.4</c:v>
                </c:pt>
                <c:pt idx="43">
                  <c:v>14.2</c:v>
                </c:pt>
                <c:pt idx="44">
                  <c:v>16.2</c:v>
                </c:pt>
                <c:pt idx="45">
                  <c:v>15.8</c:v>
                </c:pt>
                <c:pt idx="46">
                  <c:v>17.8</c:v>
                </c:pt>
                <c:pt idx="47">
                  <c:v>18.2</c:v>
                </c:pt>
                <c:pt idx="48">
                  <c:v>19.5</c:v>
                </c:pt>
                <c:pt idx="49">
                  <c:v>20.2</c:v>
                </c:pt>
                <c:pt idx="50">
                  <c:v>21.1</c:v>
                </c:pt>
                <c:pt idx="51">
                  <c:v>22.2</c:v>
                </c:pt>
                <c:pt idx="52">
                  <c:v>22.8</c:v>
                </c:pt>
                <c:pt idx="53">
                  <c:v>24.4</c:v>
                </c:pt>
                <c:pt idx="54">
                  <c:v>25</c:v>
                </c:pt>
                <c:pt idx="55">
                  <c:v>25.9</c:v>
                </c:pt>
                <c:pt idx="56">
                  <c:v>26.6</c:v>
                </c:pt>
                <c:pt idx="57">
                  <c:v>28.4</c:v>
                </c:pt>
                <c:pt idx="58">
                  <c:v>29</c:v>
                </c:pt>
                <c:pt idx="59">
                  <c:v>30.1</c:v>
                </c:pt>
                <c:pt idx="60">
                  <c:v>31.3</c:v>
                </c:pt>
                <c:pt idx="61">
                  <c:v>32.1</c:v>
                </c:pt>
                <c:pt idx="62">
                  <c:v>33</c:v>
                </c:pt>
                <c:pt idx="63">
                  <c:v>34.1</c:v>
                </c:pt>
                <c:pt idx="64">
                  <c:v>34.799999999999997</c:v>
                </c:pt>
                <c:pt idx="65">
                  <c:v>35.9</c:v>
                </c:pt>
                <c:pt idx="66">
                  <c:v>37.299999999999997</c:v>
                </c:pt>
                <c:pt idx="67">
                  <c:v>37.299999999999997</c:v>
                </c:pt>
                <c:pt idx="68">
                  <c:v>39.299999999999997</c:v>
                </c:pt>
                <c:pt idx="69">
                  <c:v>39.5</c:v>
                </c:pt>
                <c:pt idx="70">
                  <c:v>40.799999999999997</c:v>
                </c:pt>
                <c:pt idx="71">
                  <c:v>41.7</c:v>
                </c:pt>
                <c:pt idx="72">
                  <c:v>42.8</c:v>
                </c:pt>
                <c:pt idx="73">
                  <c:v>44.1</c:v>
                </c:pt>
                <c:pt idx="74">
                  <c:v>44.6</c:v>
                </c:pt>
                <c:pt idx="75">
                  <c:v>46.1</c:v>
                </c:pt>
                <c:pt idx="76">
                  <c:v>45.9</c:v>
                </c:pt>
                <c:pt idx="77">
                  <c:v>48.1</c:v>
                </c:pt>
                <c:pt idx="78">
                  <c:v>48.1</c:v>
                </c:pt>
                <c:pt idx="79">
                  <c:v>49.7</c:v>
                </c:pt>
                <c:pt idx="80">
                  <c:v>50.4</c:v>
                </c:pt>
                <c:pt idx="81">
                  <c:v>51.2</c:v>
                </c:pt>
                <c:pt idx="82">
                  <c:v>52.6</c:v>
                </c:pt>
                <c:pt idx="83">
                  <c:v>53.4</c:v>
                </c:pt>
                <c:pt idx="84">
                  <c:v>54.6</c:v>
                </c:pt>
                <c:pt idx="85">
                  <c:v>54.8</c:v>
                </c:pt>
                <c:pt idx="86">
                  <c:v>56.8</c:v>
                </c:pt>
                <c:pt idx="87">
                  <c:v>57.2</c:v>
                </c:pt>
                <c:pt idx="88">
                  <c:v>58.5</c:v>
                </c:pt>
                <c:pt idx="89">
                  <c:v>59.4</c:v>
                </c:pt>
                <c:pt idx="90">
                  <c:v>60.3</c:v>
                </c:pt>
                <c:pt idx="91">
                  <c:v>61.2</c:v>
                </c:pt>
                <c:pt idx="92">
                  <c:v>62.5</c:v>
                </c:pt>
                <c:pt idx="93">
                  <c:v>62.7</c:v>
                </c:pt>
                <c:pt idx="94">
                  <c:v>64.3</c:v>
                </c:pt>
                <c:pt idx="95">
                  <c:v>64.8</c:v>
                </c:pt>
                <c:pt idx="96">
                  <c:v>66.3</c:v>
                </c:pt>
                <c:pt idx="97">
                  <c:v>66.8</c:v>
                </c:pt>
                <c:pt idx="98">
                  <c:v>68.3</c:v>
                </c:pt>
                <c:pt idx="99">
                  <c:v>68.7</c:v>
                </c:pt>
                <c:pt idx="100">
                  <c:v>70.099999999999994</c:v>
                </c:pt>
                <c:pt idx="101">
                  <c:v>71</c:v>
                </c:pt>
                <c:pt idx="102">
                  <c:v>71.900000000000006</c:v>
                </c:pt>
                <c:pt idx="103">
                  <c:v>72.8</c:v>
                </c:pt>
                <c:pt idx="104">
                  <c:v>74.099999999999994</c:v>
                </c:pt>
                <c:pt idx="105">
                  <c:v>74.5</c:v>
                </c:pt>
                <c:pt idx="106">
                  <c:v>76.099999999999994</c:v>
                </c:pt>
                <c:pt idx="107">
                  <c:v>76.5</c:v>
                </c:pt>
                <c:pt idx="108">
                  <c:v>77.400000000000006</c:v>
                </c:pt>
                <c:pt idx="109">
                  <c:v>78.7</c:v>
                </c:pt>
                <c:pt idx="110">
                  <c:v>79.8</c:v>
                </c:pt>
                <c:pt idx="111">
                  <c:v>80.5</c:v>
                </c:pt>
                <c:pt idx="112">
                  <c:v>81.599999999999994</c:v>
                </c:pt>
                <c:pt idx="113">
                  <c:v>82.3</c:v>
                </c:pt>
                <c:pt idx="114">
                  <c:v>83.4</c:v>
                </c:pt>
                <c:pt idx="115">
                  <c:v>84.3</c:v>
                </c:pt>
                <c:pt idx="116">
                  <c:v>85.6</c:v>
                </c:pt>
                <c:pt idx="117">
                  <c:v>86.1</c:v>
                </c:pt>
                <c:pt idx="118">
                  <c:v>87.2</c:v>
                </c:pt>
                <c:pt idx="119">
                  <c:v>88.5</c:v>
                </c:pt>
                <c:pt idx="120">
                  <c:v>89.1</c:v>
                </c:pt>
                <c:pt idx="121">
                  <c:v>89.8</c:v>
                </c:pt>
                <c:pt idx="122">
                  <c:v>91.4</c:v>
                </c:pt>
                <c:pt idx="123">
                  <c:v>92</c:v>
                </c:pt>
                <c:pt idx="124">
                  <c:v>92.5</c:v>
                </c:pt>
                <c:pt idx="125">
                  <c:v>94.3</c:v>
                </c:pt>
                <c:pt idx="126">
                  <c:v>94.7</c:v>
                </c:pt>
                <c:pt idx="127">
                  <c:v>95.4</c:v>
                </c:pt>
                <c:pt idx="128">
                  <c:v>96.9</c:v>
                </c:pt>
                <c:pt idx="129">
                  <c:v>97.6</c:v>
                </c:pt>
                <c:pt idx="130">
                  <c:v>98.2</c:v>
                </c:pt>
                <c:pt idx="131">
                  <c:v>100</c:v>
                </c:pt>
                <c:pt idx="132">
                  <c:v>100.4</c:v>
                </c:pt>
                <c:pt idx="133">
                  <c:v>101.3</c:v>
                </c:pt>
                <c:pt idx="134">
                  <c:v>102.5</c:v>
                </c:pt>
                <c:pt idx="135">
                  <c:v>103.8</c:v>
                </c:pt>
                <c:pt idx="136">
                  <c:v>103.8</c:v>
                </c:pt>
                <c:pt idx="137">
                  <c:v>106.2</c:v>
                </c:pt>
                <c:pt idx="138">
                  <c:v>105.8</c:v>
                </c:pt>
                <c:pt idx="139">
                  <c:v>107.8</c:v>
                </c:pt>
                <c:pt idx="140">
                  <c:v>108.5</c:v>
                </c:pt>
                <c:pt idx="141">
                  <c:v>109.1</c:v>
                </c:pt>
                <c:pt idx="142">
                  <c:v>110.5</c:v>
                </c:pt>
                <c:pt idx="143">
                  <c:v>111.3</c:v>
                </c:pt>
                <c:pt idx="144">
                  <c:v>111.5</c:v>
                </c:pt>
                <c:pt idx="145">
                  <c:v>113.3</c:v>
                </c:pt>
                <c:pt idx="146">
                  <c:v>114</c:v>
                </c:pt>
                <c:pt idx="147">
                  <c:v>114.6</c:v>
                </c:pt>
                <c:pt idx="148">
                  <c:v>116.2</c:v>
                </c:pt>
                <c:pt idx="149">
                  <c:v>116.6</c:v>
                </c:pt>
                <c:pt idx="150">
                  <c:v>117.7</c:v>
                </c:pt>
                <c:pt idx="151">
                  <c:v>118.9</c:v>
                </c:pt>
                <c:pt idx="152">
                  <c:v>119.1</c:v>
                </c:pt>
                <c:pt idx="153">
                  <c:v>121.1</c:v>
                </c:pt>
                <c:pt idx="154">
                  <c:v>121.3</c:v>
                </c:pt>
                <c:pt idx="155">
                  <c:v>122.6</c:v>
                </c:pt>
                <c:pt idx="156">
                  <c:v>123.3</c:v>
                </c:pt>
                <c:pt idx="157">
                  <c:v>124.2</c:v>
                </c:pt>
                <c:pt idx="158">
                  <c:v>125.7</c:v>
                </c:pt>
                <c:pt idx="159">
                  <c:v>125.7</c:v>
                </c:pt>
                <c:pt idx="160">
                  <c:v>127.7</c:v>
                </c:pt>
                <c:pt idx="161">
                  <c:v>127.7</c:v>
                </c:pt>
                <c:pt idx="162">
                  <c:v>129.9</c:v>
                </c:pt>
                <c:pt idx="163">
                  <c:v>130</c:v>
                </c:pt>
                <c:pt idx="164">
                  <c:v>131.1</c:v>
                </c:pt>
                <c:pt idx="165">
                  <c:v>132</c:v>
                </c:pt>
                <c:pt idx="166">
                  <c:v>133.5</c:v>
                </c:pt>
                <c:pt idx="167">
                  <c:v>133.69999999999999</c:v>
                </c:pt>
                <c:pt idx="168">
                  <c:v>135.5</c:v>
                </c:pt>
                <c:pt idx="169">
                  <c:v>135</c:v>
                </c:pt>
                <c:pt idx="170">
                  <c:v>136.80000000000001</c:v>
                </c:pt>
                <c:pt idx="171">
                  <c:v>137.9</c:v>
                </c:pt>
                <c:pt idx="172">
                  <c:v>138.19999999999999</c:v>
                </c:pt>
                <c:pt idx="173">
                  <c:v>139.1</c:v>
                </c:pt>
                <c:pt idx="174">
                  <c:v>140.19999999999999</c:v>
                </c:pt>
                <c:pt idx="175">
                  <c:v>141</c:v>
                </c:pt>
                <c:pt idx="176">
                  <c:v>141.69999999999999</c:v>
                </c:pt>
                <c:pt idx="177">
                  <c:v>143.30000000000001</c:v>
                </c:pt>
                <c:pt idx="178">
                  <c:v>143.1</c:v>
                </c:pt>
                <c:pt idx="179">
                  <c:v>144.6</c:v>
                </c:pt>
                <c:pt idx="180">
                  <c:v>145</c:v>
                </c:pt>
                <c:pt idx="181">
                  <c:v>146.19999999999999</c:v>
                </c:pt>
                <c:pt idx="182">
                  <c:v>146.80000000000001</c:v>
                </c:pt>
                <c:pt idx="183">
                  <c:v>147.69999999999999</c:v>
                </c:pt>
                <c:pt idx="184">
                  <c:v>148.80000000000001</c:v>
                </c:pt>
                <c:pt idx="185">
                  <c:v>149.5</c:v>
                </c:pt>
                <c:pt idx="186">
                  <c:v>149.69999999999999</c:v>
                </c:pt>
                <c:pt idx="187">
                  <c:v>151.5</c:v>
                </c:pt>
                <c:pt idx="188">
                  <c:v>151.5</c:v>
                </c:pt>
                <c:pt idx="189">
                  <c:v>153</c:v>
                </c:pt>
                <c:pt idx="190">
                  <c:v>153.30000000000001</c:v>
                </c:pt>
                <c:pt idx="191">
                  <c:v>154.80000000000001</c:v>
                </c:pt>
                <c:pt idx="192">
                  <c:v>154.30000000000001</c:v>
                </c:pt>
                <c:pt idx="193">
                  <c:v>155.9</c:v>
                </c:pt>
                <c:pt idx="194">
                  <c:v>156.4</c:v>
                </c:pt>
                <c:pt idx="195">
                  <c:v>157.5</c:v>
                </c:pt>
                <c:pt idx="196">
                  <c:v>157.9</c:v>
                </c:pt>
                <c:pt idx="197">
                  <c:v>159.4</c:v>
                </c:pt>
                <c:pt idx="198">
                  <c:v>160.1</c:v>
                </c:pt>
                <c:pt idx="199">
                  <c:v>160.5</c:v>
                </c:pt>
                <c:pt idx="200">
                  <c:v>161.5</c:v>
                </c:pt>
                <c:pt idx="201">
                  <c:v>162.80000000000001</c:v>
                </c:pt>
                <c:pt idx="202">
                  <c:v>162.5</c:v>
                </c:pt>
                <c:pt idx="203">
                  <c:v>165</c:v>
                </c:pt>
                <c:pt idx="204">
                  <c:v>164.6</c:v>
                </c:pt>
                <c:pt idx="205">
                  <c:v>165.7</c:v>
                </c:pt>
                <c:pt idx="206">
                  <c:v>167</c:v>
                </c:pt>
                <c:pt idx="207">
                  <c:v>167.4</c:v>
                </c:pt>
                <c:pt idx="208">
                  <c:v>168.8</c:v>
                </c:pt>
                <c:pt idx="209">
                  <c:v>169.4</c:v>
                </c:pt>
                <c:pt idx="210">
                  <c:v>170.3</c:v>
                </c:pt>
                <c:pt idx="211">
                  <c:v>171.2</c:v>
                </c:pt>
                <c:pt idx="212">
                  <c:v>172.1</c:v>
                </c:pt>
                <c:pt idx="213">
                  <c:v>173.2</c:v>
                </c:pt>
                <c:pt idx="214">
                  <c:v>173.2</c:v>
                </c:pt>
                <c:pt idx="215">
                  <c:v>175.8</c:v>
                </c:pt>
                <c:pt idx="216">
                  <c:v>175.2</c:v>
                </c:pt>
                <c:pt idx="217">
                  <c:v>177</c:v>
                </c:pt>
                <c:pt idx="218">
                  <c:v>177.2</c:v>
                </c:pt>
                <c:pt idx="219">
                  <c:v>179</c:v>
                </c:pt>
                <c:pt idx="220">
                  <c:v>179.6</c:v>
                </c:pt>
                <c:pt idx="221">
                  <c:v>180.1</c:v>
                </c:pt>
                <c:pt idx="222">
                  <c:v>181.8</c:v>
                </c:pt>
                <c:pt idx="223">
                  <c:v>182.3</c:v>
                </c:pt>
                <c:pt idx="224">
                  <c:v>183.2</c:v>
                </c:pt>
                <c:pt idx="225">
                  <c:v>184.7</c:v>
                </c:pt>
                <c:pt idx="226">
                  <c:v>185</c:v>
                </c:pt>
                <c:pt idx="227">
                  <c:v>186.1</c:v>
                </c:pt>
                <c:pt idx="228">
                  <c:v>187.4</c:v>
                </c:pt>
                <c:pt idx="229">
                  <c:v>188</c:v>
                </c:pt>
                <c:pt idx="230">
                  <c:v>189.2</c:v>
                </c:pt>
                <c:pt idx="231">
                  <c:v>189.8</c:v>
                </c:pt>
                <c:pt idx="232">
                  <c:v>191.2</c:v>
                </c:pt>
                <c:pt idx="233">
                  <c:v>191.6</c:v>
                </c:pt>
                <c:pt idx="234">
                  <c:v>193.2</c:v>
                </c:pt>
                <c:pt idx="235">
                  <c:v>193.8</c:v>
                </c:pt>
                <c:pt idx="236">
                  <c:v>194.3</c:v>
                </c:pt>
                <c:pt idx="237">
                  <c:v>196.1</c:v>
                </c:pt>
                <c:pt idx="238">
                  <c:v>196.1</c:v>
                </c:pt>
                <c:pt idx="239">
                  <c:v>197.8</c:v>
                </c:pt>
                <c:pt idx="240">
                  <c:v>198.9</c:v>
                </c:pt>
                <c:pt idx="241">
                  <c:v>199.2</c:v>
                </c:pt>
                <c:pt idx="242">
                  <c:v>199.6</c:v>
                </c:pt>
                <c:pt idx="243">
                  <c:v>198.3</c:v>
                </c:pt>
                <c:pt idx="244">
                  <c:v>197.2</c:v>
                </c:pt>
                <c:pt idx="245">
                  <c:v>196.9</c:v>
                </c:pt>
                <c:pt idx="246">
                  <c:v>195.4</c:v>
                </c:pt>
                <c:pt idx="247">
                  <c:v>195.1</c:v>
                </c:pt>
                <c:pt idx="248">
                  <c:v>194.1</c:v>
                </c:pt>
                <c:pt idx="249">
                  <c:v>192.7</c:v>
                </c:pt>
                <c:pt idx="250">
                  <c:v>192.3</c:v>
                </c:pt>
                <c:pt idx="251">
                  <c:v>191.2</c:v>
                </c:pt>
                <c:pt idx="252">
                  <c:v>190.7</c:v>
                </c:pt>
                <c:pt idx="253">
                  <c:v>190</c:v>
                </c:pt>
                <c:pt idx="254">
                  <c:v>188.7</c:v>
                </c:pt>
                <c:pt idx="255">
                  <c:v>188.1</c:v>
                </c:pt>
                <c:pt idx="256">
                  <c:v>187.2</c:v>
                </c:pt>
                <c:pt idx="257">
                  <c:v>186.3</c:v>
                </c:pt>
                <c:pt idx="258">
                  <c:v>185.6</c:v>
                </c:pt>
                <c:pt idx="259">
                  <c:v>184.9</c:v>
                </c:pt>
                <c:pt idx="260">
                  <c:v>183.6</c:v>
                </c:pt>
                <c:pt idx="261">
                  <c:v>183</c:v>
                </c:pt>
                <c:pt idx="262">
                  <c:v>182.1</c:v>
                </c:pt>
                <c:pt idx="263">
                  <c:v>181.8</c:v>
                </c:pt>
                <c:pt idx="264">
                  <c:v>180.1</c:v>
                </c:pt>
                <c:pt idx="265">
                  <c:v>179.4</c:v>
                </c:pt>
                <c:pt idx="266">
                  <c:v>178.7</c:v>
                </c:pt>
                <c:pt idx="267">
                  <c:v>177.9</c:v>
                </c:pt>
                <c:pt idx="268">
                  <c:v>177.2</c:v>
                </c:pt>
                <c:pt idx="269">
                  <c:v>176.3</c:v>
                </c:pt>
                <c:pt idx="270">
                  <c:v>175.6</c:v>
                </c:pt>
                <c:pt idx="271">
                  <c:v>174.3</c:v>
                </c:pt>
                <c:pt idx="272">
                  <c:v>173.7</c:v>
                </c:pt>
                <c:pt idx="273">
                  <c:v>172.8</c:v>
                </c:pt>
                <c:pt idx="274">
                  <c:v>171.6</c:v>
                </c:pt>
                <c:pt idx="275">
                  <c:v>171.6</c:v>
                </c:pt>
                <c:pt idx="276">
                  <c:v>170.1</c:v>
                </c:pt>
                <c:pt idx="277">
                  <c:v>169.6</c:v>
                </c:pt>
                <c:pt idx="278">
                  <c:v>168.5</c:v>
                </c:pt>
                <c:pt idx="279">
                  <c:v>167.9</c:v>
                </c:pt>
                <c:pt idx="280">
                  <c:v>167.2</c:v>
                </c:pt>
                <c:pt idx="281">
                  <c:v>165.7</c:v>
                </c:pt>
                <c:pt idx="282">
                  <c:v>165.7</c:v>
                </c:pt>
                <c:pt idx="283">
                  <c:v>164.5</c:v>
                </c:pt>
                <c:pt idx="284">
                  <c:v>163.19999999999999</c:v>
                </c:pt>
                <c:pt idx="285">
                  <c:v>163.5</c:v>
                </c:pt>
                <c:pt idx="286">
                  <c:v>161.19999999999999</c:v>
                </c:pt>
                <c:pt idx="287">
                  <c:v>161.19999999999999</c:v>
                </c:pt>
                <c:pt idx="288">
                  <c:v>160.5</c:v>
                </c:pt>
                <c:pt idx="289">
                  <c:v>159</c:v>
                </c:pt>
                <c:pt idx="290">
                  <c:v>159</c:v>
                </c:pt>
                <c:pt idx="291">
                  <c:v>157.5</c:v>
                </c:pt>
                <c:pt idx="292">
                  <c:v>157</c:v>
                </c:pt>
                <c:pt idx="293">
                  <c:v>156.4</c:v>
                </c:pt>
                <c:pt idx="294">
                  <c:v>155.5</c:v>
                </c:pt>
                <c:pt idx="295">
                  <c:v>154.1</c:v>
                </c:pt>
                <c:pt idx="296">
                  <c:v>154.1</c:v>
                </c:pt>
                <c:pt idx="297">
                  <c:v>152.4</c:v>
                </c:pt>
                <c:pt idx="298">
                  <c:v>152.1</c:v>
                </c:pt>
                <c:pt idx="299">
                  <c:v>151.5</c:v>
                </c:pt>
                <c:pt idx="300">
                  <c:v>150.30000000000001</c:v>
                </c:pt>
                <c:pt idx="301">
                  <c:v>149.30000000000001</c:v>
                </c:pt>
                <c:pt idx="302">
                  <c:v>149.30000000000001</c:v>
                </c:pt>
                <c:pt idx="303">
                  <c:v>147.9</c:v>
                </c:pt>
                <c:pt idx="304">
                  <c:v>147.19999999999999</c:v>
                </c:pt>
                <c:pt idx="305">
                  <c:v>146.1</c:v>
                </c:pt>
                <c:pt idx="306">
                  <c:v>145.69999999999999</c:v>
                </c:pt>
                <c:pt idx="307">
                  <c:v>144.19999999999999</c:v>
                </c:pt>
                <c:pt idx="308">
                  <c:v>143.69999999999999</c:v>
                </c:pt>
                <c:pt idx="309">
                  <c:v>142.4</c:v>
                </c:pt>
                <c:pt idx="310">
                  <c:v>142.19999999999999</c:v>
                </c:pt>
                <c:pt idx="311">
                  <c:v>141.1</c:v>
                </c:pt>
                <c:pt idx="312">
                  <c:v>140.19999999999999</c:v>
                </c:pt>
                <c:pt idx="313">
                  <c:v>139.30000000000001</c:v>
                </c:pt>
                <c:pt idx="314">
                  <c:v>138.19999999999999</c:v>
                </c:pt>
                <c:pt idx="315">
                  <c:v>137.9</c:v>
                </c:pt>
                <c:pt idx="316">
                  <c:v>136</c:v>
                </c:pt>
                <c:pt idx="317">
                  <c:v>135.9</c:v>
                </c:pt>
                <c:pt idx="318">
                  <c:v>134.6</c:v>
                </c:pt>
                <c:pt idx="319">
                  <c:v>133.30000000000001</c:v>
                </c:pt>
                <c:pt idx="320">
                  <c:v>133.30000000000001</c:v>
                </c:pt>
                <c:pt idx="321">
                  <c:v>131.9</c:v>
                </c:pt>
                <c:pt idx="322">
                  <c:v>131.30000000000001</c:v>
                </c:pt>
                <c:pt idx="323">
                  <c:v>130</c:v>
                </c:pt>
                <c:pt idx="324">
                  <c:v>129.5</c:v>
                </c:pt>
                <c:pt idx="325">
                  <c:v>128</c:v>
                </c:pt>
                <c:pt idx="326">
                  <c:v>127.7</c:v>
                </c:pt>
                <c:pt idx="327">
                  <c:v>126.9</c:v>
                </c:pt>
                <c:pt idx="328">
                  <c:v>124.8</c:v>
                </c:pt>
                <c:pt idx="329">
                  <c:v>125.1</c:v>
                </c:pt>
                <c:pt idx="330">
                  <c:v>123.7</c:v>
                </c:pt>
                <c:pt idx="331">
                  <c:v>122.4</c:v>
                </c:pt>
                <c:pt idx="332">
                  <c:v>121.7</c:v>
                </c:pt>
                <c:pt idx="333">
                  <c:v>121.1</c:v>
                </c:pt>
                <c:pt idx="334">
                  <c:v>119.5</c:v>
                </c:pt>
                <c:pt idx="335">
                  <c:v>119.3</c:v>
                </c:pt>
                <c:pt idx="336">
                  <c:v>117.8</c:v>
                </c:pt>
                <c:pt idx="337">
                  <c:v>116.7</c:v>
                </c:pt>
                <c:pt idx="338">
                  <c:v>116.4</c:v>
                </c:pt>
                <c:pt idx="339">
                  <c:v>114.9</c:v>
                </c:pt>
                <c:pt idx="340">
                  <c:v>114.4</c:v>
                </c:pt>
                <c:pt idx="341">
                  <c:v>112.7</c:v>
                </c:pt>
                <c:pt idx="342">
                  <c:v>112.7</c:v>
                </c:pt>
                <c:pt idx="343">
                  <c:v>111.3</c:v>
                </c:pt>
                <c:pt idx="344">
                  <c:v>110.4</c:v>
                </c:pt>
                <c:pt idx="345">
                  <c:v>109.1</c:v>
                </c:pt>
                <c:pt idx="346">
                  <c:v>108.9</c:v>
                </c:pt>
                <c:pt idx="347">
                  <c:v>107.8</c:v>
                </c:pt>
                <c:pt idx="348">
                  <c:v>106.5</c:v>
                </c:pt>
                <c:pt idx="349">
                  <c:v>106</c:v>
                </c:pt>
                <c:pt idx="350">
                  <c:v>104.9</c:v>
                </c:pt>
                <c:pt idx="351">
                  <c:v>104.2</c:v>
                </c:pt>
                <c:pt idx="352">
                  <c:v>103.4</c:v>
                </c:pt>
                <c:pt idx="353">
                  <c:v>102.4</c:v>
                </c:pt>
                <c:pt idx="354">
                  <c:v>101.6</c:v>
                </c:pt>
                <c:pt idx="355">
                  <c:v>100.7</c:v>
                </c:pt>
                <c:pt idx="356">
                  <c:v>99.3</c:v>
                </c:pt>
                <c:pt idx="357">
                  <c:v>99.4</c:v>
                </c:pt>
                <c:pt idx="358">
                  <c:v>97.3</c:v>
                </c:pt>
                <c:pt idx="359">
                  <c:v>97.3</c:v>
                </c:pt>
                <c:pt idx="360">
                  <c:v>96.3</c:v>
                </c:pt>
                <c:pt idx="361">
                  <c:v>94.7</c:v>
                </c:pt>
                <c:pt idx="362">
                  <c:v>94.7</c:v>
                </c:pt>
                <c:pt idx="363">
                  <c:v>93.6</c:v>
                </c:pt>
                <c:pt idx="364">
                  <c:v>92.9</c:v>
                </c:pt>
                <c:pt idx="365">
                  <c:v>92</c:v>
                </c:pt>
                <c:pt idx="366">
                  <c:v>90.9</c:v>
                </c:pt>
                <c:pt idx="367">
                  <c:v>90.7</c:v>
                </c:pt>
                <c:pt idx="368">
                  <c:v>89.2</c:v>
                </c:pt>
                <c:pt idx="369">
                  <c:v>88</c:v>
                </c:pt>
                <c:pt idx="370">
                  <c:v>87.8</c:v>
                </c:pt>
                <c:pt idx="371">
                  <c:v>86.7</c:v>
                </c:pt>
                <c:pt idx="372">
                  <c:v>86</c:v>
                </c:pt>
                <c:pt idx="373">
                  <c:v>85.2</c:v>
                </c:pt>
                <c:pt idx="374">
                  <c:v>84.1</c:v>
                </c:pt>
                <c:pt idx="375">
                  <c:v>83.6</c:v>
                </c:pt>
                <c:pt idx="376">
                  <c:v>82.5</c:v>
                </c:pt>
                <c:pt idx="377">
                  <c:v>82</c:v>
                </c:pt>
                <c:pt idx="378">
                  <c:v>81</c:v>
                </c:pt>
                <c:pt idx="379">
                  <c:v>80</c:v>
                </c:pt>
                <c:pt idx="380">
                  <c:v>79.8</c:v>
                </c:pt>
                <c:pt idx="381">
                  <c:v>77.900000000000006</c:v>
                </c:pt>
                <c:pt idx="382">
                  <c:v>77.900000000000006</c:v>
                </c:pt>
                <c:pt idx="383">
                  <c:v>76.900000000000006</c:v>
                </c:pt>
                <c:pt idx="384">
                  <c:v>75.599999999999994</c:v>
                </c:pt>
                <c:pt idx="385">
                  <c:v>75</c:v>
                </c:pt>
                <c:pt idx="386">
                  <c:v>74.3</c:v>
                </c:pt>
                <c:pt idx="387">
                  <c:v>73</c:v>
                </c:pt>
                <c:pt idx="388">
                  <c:v>72.3</c:v>
                </c:pt>
                <c:pt idx="389">
                  <c:v>71.599999999999994</c:v>
                </c:pt>
                <c:pt idx="390">
                  <c:v>70.5</c:v>
                </c:pt>
                <c:pt idx="391">
                  <c:v>69.599999999999994</c:v>
                </c:pt>
                <c:pt idx="392">
                  <c:v>69</c:v>
                </c:pt>
                <c:pt idx="393">
                  <c:v>67.2</c:v>
                </c:pt>
                <c:pt idx="394">
                  <c:v>67</c:v>
                </c:pt>
                <c:pt idx="395">
                  <c:v>65.7</c:v>
                </c:pt>
                <c:pt idx="396">
                  <c:v>65.599999999999994</c:v>
                </c:pt>
                <c:pt idx="397">
                  <c:v>63.4</c:v>
                </c:pt>
                <c:pt idx="398">
                  <c:v>63.7</c:v>
                </c:pt>
                <c:pt idx="399">
                  <c:v>62.1</c:v>
                </c:pt>
                <c:pt idx="400">
                  <c:v>61.4</c:v>
                </c:pt>
                <c:pt idx="401">
                  <c:v>60.6</c:v>
                </c:pt>
                <c:pt idx="402">
                  <c:v>59.6</c:v>
                </c:pt>
                <c:pt idx="403">
                  <c:v>59</c:v>
                </c:pt>
                <c:pt idx="404">
                  <c:v>57.6</c:v>
                </c:pt>
                <c:pt idx="405">
                  <c:v>56.8</c:v>
                </c:pt>
                <c:pt idx="406">
                  <c:v>55.9</c:v>
                </c:pt>
                <c:pt idx="407">
                  <c:v>54.6</c:v>
                </c:pt>
                <c:pt idx="408">
                  <c:v>54.5</c:v>
                </c:pt>
                <c:pt idx="409">
                  <c:v>52.8</c:v>
                </c:pt>
                <c:pt idx="410">
                  <c:v>52.1</c:v>
                </c:pt>
                <c:pt idx="411">
                  <c:v>51.5</c:v>
                </c:pt>
                <c:pt idx="412">
                  <c:v>49.9</c:v>
                </c:pt>
                <c:pt idx="413">
                  <c:v>49.7</c:v>
                </c:pt>
                <c:pt idx="414">
                  <c:v>48.1</c:v>
                </c:pt>
                <c:pt idx="415">
                  <c:v>47.7</c:v>
                </c:pt>
                <c:pt idx="416">
                  <c:v>46.4</c:v>
                </c:pt>
                <c:pt idx="417">
                  <c:v>46.1</c:v>
                </c:pt>
                <c:pt idx="418">
                  <c:v>44.8</c:v>
                </c:pt>
                <c:pt idx="419">
                  <c:v>44.1</c:v>
                </c:pt>
                <c:pt idx="420">
                  <c:v>42.8</c:v>
                </c:pt>
                <c:pt idx="421">
                  <c:v>42.1</c:v>
                </c:pt>
                <c:pt idx="422">
                  <c:v>41.3</c:v>
                </c:pt>
                <c:pt idx="423">
                  <c:v>39.9</c:v>
                </c:pt>
                <c:pt idx="424">
                  <c:v>39.200000000000003</c:v>
                </c:pt>
                <c:pt idx="425">
                  <c:v>38.4</c:v>
                </c:pt>
                <c:pt idx="426">
                  <c:v>37.299999999999997</c:v>
                </c:pt>
                <c:pt idx="427">
                  <c:v>36.200000000000003</c:v>
                </c:pt>
                <c:pt idx="428">
                  <c:v>35.700000000000003</c:v>
                </c:pt>
                <c:pt idx="429">
                  <c:v>35</c:v>
                </c:pt>
                <c:pt idx="430">
                  <c:v>33.1</c:v>
                </c:pt>
                <c:pt idx="431">
                  <c:v>33</c:v>
                </c:pt>
                <c:pt idx="432">
                  <c:v>31.5</c:v>
                </c:pt>
                <c:pt idx="433">
                  <c:v>31.1</c:v>
                </c:pt>
                <c:pt idx="434">
                  <c:v>30.2</c:v>
                </c:pt>
                <c:pt idx="435">
                  <c:v>28.8</c:v>
                </c:pt>
                <c:pt idx="436">
                  <c:v>28.2</c:v>
                </c:pt>
                <c:pt idx="437">
                  <c:v>27.3</c:v>
                </c:pt>
                <c:pt idx="438">
                  <c:v>26.4</c:v>
                </c:pt>
                <c:pt idx="439">
                  <c:v>25.3</c:v>
                </c:pt>
                <c:pt idx="440">
                  <c:v>24.2</c:v>
                </c:pt>
                <c:pt idx="441">
                  <c:v>23.5</c:v>
                </c:pt>
                <c:pt idx="442">
                  <c:v>22</c:v>
                </c:pt>
                <c:pt idx="443">
                  <c:v>20.8</c:v>
                </c:pt>
                <c:pt idx="444">
                  <c:v>20.399999999999999</c:v>
                </c:pt>
                <c:pt idx="445">
                  <c:v>19.7</c:v>
                </c:pt>
                <c:pt idx="446">
                  <c:v>18.399999999999999</c:v>
                </c:pt>
                <c:pt idx="447">
                  <c:v>18</c:v>
                </c:pt>
                <c:pt idx="448">
                  <c:v>16.600000000000001</c:v>
                </c:pt>
                <c:pt idx="449">
                  <c:v>16</c:v>
                </c:pt>
                <c:pt idx="450">
                  <c:v>14.9</c:v>
                </c:pt>
                <c:pt idx="451">
                  <c:v>14.2</c:v>
                </c:pt>
                <c:pt idx="452">
                  <c:v>13.3</c:v>
                </c:pt>
                <c:pt idx="453">
                  <c:v>12</c:v>
                </c:pt>
                <c:pt idx="454">
                  <c:v>11.5</c:v>
                </c:pt>
                <c:pt idx="455">
                  <c:v>10.6</c:v>
                </c:pt>
                <c:pt idx="456">
                  <c:v>9.5</c:v>
                </c:pt>
                <c:pt idx="457">
                  <c:v>7.3</c:v>
                </c:pt>
                <c:pt idx="458">
                  <c:v>4.5999999999999996</c:v>
                </c:pt>
                <c:pt idx="459">
                  <c:v>2</c:v>
                </c:pt>
                <c:pt idx="460">
                  <c:v>-1</c:v>
                </c:pt>
                <c:pt idx="461">
                  <c:v>-1</c:v>
                </c:pt>
                <c:pt idx="462">
                  <c:v>-1</c:v>
                </c:pt>
                <c:pt idx="463">
                  <c:v>-1</c:v>
                </c:pt>
                <c:pt idx="464">
                  <c:v>-1</c:v>
                </c:pt>
                <c:pt idx="465">
                  <c:v>-1</c:v>
                </c:pt>
                <c:pt idx="466">
                  <c:v>-1</c:v>
                </c:pt>
                <c:pt idx="467">
                  <c:v>-1</c:v>
                </c:pt>
                <c:pt idx="468">
                  <c:v>-1</c:v>
                </c:pt>
                <c:pt idx="469">
                  <c:v>-1</c:v>
                </c:pt>
                <c:pt idx="470">
                  <c:v>-1</c:v>
                </c:pt>
                <c:pt idx="471">
                  <c:v>-1</c:v>
                </c:pt>
                <c:pt idx="472">
                  <c:v>-1</c:v>
                </c:pt>
                <c:pt idx="473">
                  <c:v>-1</c:v>
                </c:pt>
                <c:pt idx="474">
                  <c:v>-1</c:v>
                </c:pt>
                <c:pt idx="475">
                  <c:v>-1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-1</c:v>
                </c:pt>
                <c:pt idx="495">
                  <c:v>-1</c:v>
                </c:pt>
                <c:pt idx="496">
                  <c:v>-1</c:v>
                </c:pt>
                <c:pt idx="497">
                  <c:v>-1</c:v>
                </c:pt>
                <c:pt idx="498">
                  <c:v>-1</c:v>
                </c:pt>
                <c:pt idx="499">
                  <c:v>-1</c:v>
                </c:pt>
                <c:pt idx="500">
                  <c:v>-1</c:v>
                </c:pt>
                <c:pt idx="501">
                  <c:v>-1</c:v>
                </c:pt>
                <c:pt idx="502">
                  <c:v>-1</c:v>
                </c:pt>
                <c:pt idx="503">
                  <c:v>-1</c:v>
                </c:pt>
                <c:pt idx="504">
                  <c:v>-1</c:v>
                </c:pt>
                <c:pt idx="505">
                  <c:v>-1</c:v>
                </c:pt>
                <c:pt idx="506">
                  <c:v>-1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73-6B4E-8935-3B942673B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9594271"/>
        <c:axId val="1"/>
      </c:scatterChart>
      <c:valAx>
        <c:axId val="2009594271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9594271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0.3403488294</c:v>
                </c:pt>
                <c:pt idx="28">
                  <c:v>0.33955609860000002</c:v>
                </c:pt>
                <c:pt idx="29">
                  <c:v>0.37178869679999998</c:v>
                </c:pt>
                <c:pt idx="30">
                  <c:v>0.37315241909999997</c:v>
                </c:pt>
                <c:pt idx="31">
                  <c:v>0.37365581340000004</c:v>
                </c:pt>
                <c:pt idx="32">
                  <c:v>0.39766510979999997</c:v>
                </c:pt>
                <c:pt idx="33">
                  <c:v>0.47489900759999998</c:v>
                </c:pt>
                <c:pt idx="34">
                  <c:v>0.44482030199999995</c:v>
                </c:pt>
                <c:pt idx="35">
                  <c:v>0.4256083584</c:v>
                </c:pt>
                <c:pt idx="36">
                  <c:v>0.44325173970000004</c:v>
                </c:pt>
                <c:pt idx="37">
                  <c:v>0.4444930701</c:v>
                </c:pt>
                <c:pt idx="38">
                  <c:v>0.4535961597</c:v>
                </c:pt>
                <c:pt idx="39">
                  <c:v>0.4702532364</c:v>
                </c:pt>
                <c:pt idx="40">
                  <c:v>0.5994304614</c:v>
                </c:pt>
                <c:pt idx="41">
                  <c:v>0.65724450300000004</c:v>
                </c:pt>
                <c:pt idx="42">
                  <c:v>0.64783876230000004</c:v>
                </c:pt>
                <c:pt idx="43">
                  <c:v>0.63562568939999997</c:v>
                </c:pt>
                <c:pt idx="44">
                  <c:v>0.66711471840000003</c:v>
                </c:pt>
                <c:pt idx="45">
                  <c:v>0.60513730379999997</c:v>
                </c:pt>
                <c:pt idx="46">
                  <c:v>0.68113345589999996</c:v>
                </c:pt>
                <c:pt idx="47">
                  <c:v>0.64259588249999999</c:v>
                </c:pt>
                <c:pt idx="48">
                  <c:v>0.70262168399999991</c:v>
                </c:pt>
                <c:pt idx="49">
                  <c:v>0.6870062187</c:v>
                </c:pt>
                <c:pt idx="50">
                  <c:v>0.74235040199999991</c:v>
                </c:pt>
                <c:pt idx="51">
                  <c:v>0.71239972140000007</c:v>
                </c:pt>
                <c:pt idx="52">
                  <c:v>-999</c:v>
                </c:pt>
                <c:pt idx="53">
                  <c:v>0.65176964190000009</c:v>
                </c:pt>
                <c:pt idx="54">
                  <c:v>0.65598729749999996</c:v>
                </c:pt>
                <c:pt idx="55">
                  <c:v>0.65546393129999991</c:v>
                </c:pt>
                <c:pt idx="56">
                  <c:v>0.67804293240000002</c:v>
                </c:pt>
                <c:pt idx="57">
                  <c:v>0.67980455640000004</c:v>
                </c:pt>
                <c:pt idx="58">
                  <c:v>0.75069302309999997</c:v>
                </c:pt>
                <c:pt idx="59">
                  <c:v>0.73132232850000001</c:v>
                </c:pt>
                <c:pt idx="60">
                  <c:v>0.72859027499999995</c:v>
                </c:pt>
                <c:pt idx="61">
                  <c:v>0.70639074000000002</c:v>
                </c:pt>
                <c:pt idx="62">
                  <c:v>0.6876043515000001</c:v>
                </c:pt>
                <c:pt idx="63">
                  <c:v>0.73061819099999992</c:v>
                </c:pt>
                <c:pt idx="64">
                  <c:v>0.70907670449999993</c:v>
                </c:pt>
                <c:pt idx="65">
                  <c:v>0.7495838145</c:v>
                </c:pt>
                <c:pt idx="66">
                  <c:v>0.68375028689999995</c:v>
                </c:pt>
                <c:pt idx="67">
                  <c:v>0.70123645349999997</c:v>
                </c:pt>
                <c:pt idx="68">
                  <c:v>0.7045389863999999</c:v>
                </c:pt>
                <c:pt idx="69">
                  <c:v>0.70554014190000003</c:v>
                </c:pt>
                <c:pt idx="70">
                  <c:v>0.62669466539999996</c:v>
                </c:pt>
                <c:pt idx="71">
                  <c:v>0.57906987750000005</c:v>
                </c:pt>
                <c:pt idx="72">
                  <c:v>-999</c:v>
                </c:pt>
                <c:pt idx="73">
                  <c:v>0.48590608499999999</c:v>
                </c:pt>
                <c:pt idx="74">
                  <c:v>0.47056049640000003</c:v>
                </c:pt>
                <c:pt idx="75">
                  <c:v>0.45371650320000001</c:v>
                </c:pt>
                <c:pt idx="76">
                  <c:v>0.44511578369999999</c:v>
                </c:pt>
                <c:pt idx="77">
                  <c:v>0.3730489749</c:v>
                </c:pt>
                <c:pt idx="78">
                  <c:v>0.30272381819999999</c:v>
                </c:pt>
                <c:pt idx="79">
                  <c:v>0.28263771990000003</c:v>
                </c:pt>
                <c:pt idx="80">
                  <c:v>0.24673080420000001</c:v>
                </c:pt>
                <c:pt idx="81">
                  <c:v>0.29459269440000002</c:v>
                </c:pt>
                <c:pt idx="82">
                  <c:v>0.2150804637</c:v>
                </c:pt>
                <c:pt idx="83">
                  <c:v>0.19757944620000001</c:v>
                </c:pt>
                <c:pt idx="84">
                  <c:v>0.1873712448</c:v>
                </c:pt>
                <c:pt idx="85">
                  <c:v>0.1833548445</c:v>
                </c:pt>
                <c:pt idx="86">
                  <c:v>0.19842594750000001</c:v>
                </c:pt>
                <c:pt idx="87">
                  <c:v>0.18198395280000002</c:v>
                </c:pt>
                <c:pt idx="88">
                  <c:v>0.1875468951</c:v>
                </c:pt>
                <c:pt idx="89">
                  <c:v>0.17600723369999999</c:v>
                </c:pt>
                <c:pt idx="90">
                  <c:v>0.1932808788</c:v>
                </c:pt>
                <c:pt idx="91">
                  <c:v>0.1960687512</c:v>
                </c:pt>
                <c:pt idx="92">
                  <c:v>0.15848061120000001</c:v>
                </c:pt>
                <c:pt idx="93">
                  <c:v>0.15379540829999999</c:v>
                </c:pt>
                <c:pt idx="94">
                  <c:v>0.15265086480000001</c:v>
                </c:pt>
                <c:pt idx="95">
                  <c:v>0.14270383440000001</c:v>
                </c:pt>
                <c:pt idx="96">
                  <c:v>0.14131962810000001</c:v>
                </c:pt>
                <c:pt idx="97">
                  <c:v>0.19791487169999999</c:v>
                </c:pt>
                <c:pt idx="98">
                  <c:v>0.19544501340000001</c:v>
                </c:pt>
                <c:pt idx="99">
                  <c:v>0.14000148269999999</c:v>
                </c:pt>
                <c:pt idx="100">
                  <c:v>0.14249182499999999</c:v>
                </c:pt>
                <c:pt idx="101">
                  <c:v>0.14066209169999999</c:v>
                </c:pt>
                <c:pt idx="102">
                  <c:v>0.16367176889999999</c:v>
                </c:pt>
                <c:pt idx="103">
                  <c:v>0.15337958310000002</c:v>
                </c:pt>
                <c:pt idx="104">
                  <c:v>0.143014167</c:v>
                </c:pt>
                <c:pt idx="105">
                  <c:v>0.1370313027</c:v>
                </c:pt>
                <c:pt idx="106">
                  <c:v>0.13361918039999998</c:v>
                </c:pt>
                <c:pt idx="107">
                  <c:v>0.13819172130000001</c:v>
                </c:pt>
                <c:pt idx="108">
                  <c:v>0.1353208887</c:v>
                </c:pt>
                <c:pt idx="109">
                  <c:v>0.1338537222</c:v>
                </c:pt>
                <c:pt idx="110">
                  <c:v>0.12696034410000001</c:v>
                </c:pt>
                <c:pt idx="111">
                  <c:v>0.1255592385</c:v>
                </c:pt>
                <c:pt idx="112">
                  <c:v>0.12530011590000001</c:v>
                </c:pt>
                <c:pt idx="113">
                  <c:v>0.15975113129999999</c:v>
                </c:pt>
                <c:pt idx="114">
                  <c:v>0.12022981379999999</c:v>
                </c:pt>
                <c:pt idx="115">
                  <c:v>0.12392615159999999</c:v>
                </c:pt>
                <c:pt idx="116">
                  <c:v>0.1164735603</c:v>
                </c:pt>
                <c:pt idx="117">
                  <c:v>0.11869248960000001</c:v>
                </c:pt>
                <c:pt idx="118">
                  <c:v>0.1206543447</c:v>
                </c:pt>
                <c:pt idx="119">
                  <c:v>0.1186448643</c:v>
                </c:pt>
                <c:pt idx="120">
                  <c:v>0.1319246415</c:v>
                </c:pt>
                <c:pt idx="121">
                  <c:v>0.1196772579</c:v>
                </c:pt>
                <c:pt idx="122">
                  <c:v>0.22896144629999998</c:v>
                </c:pt>
                <c:pt idx="123">
                  <c:v>0.12024824939999999</c:v>
                </c:pt>
                <c:pt idx="124">
                  <c:v>0.11946166380000001</c:v>
                </c:pt>
                <c:pt idx="125">
                  <c:v>0.12856936229999999</c:v>
                </c:pt>
                <c:pt idx="126">
                  <c:v>0.1092713859</c:v>
                </c:pt>
                <c:pt idx="127">
                  <c:v>0.11207308499999999</c:v>
                </c:pt>
                <c:pt idx="128">
                  <c:v>0.10531080449999999</c:v>
                </c:pt>
                <c:pt idx="129">
                  <c:v>9.8409744899999999E-2</c:v>
                </c:pt>
                <c:pt idx="130">
                  <c:v>9.7896108600000004E-2</c:v>
                </c:pt>
                <c:pt idx="131">
                  <c:v>9.9215278199999993E-2</c:v>
                </c:pt>
                <c:pt idx="132">
                  <c:v>9.4704701399999994E-2</c:v>
                </c:pt>
                <c:pt idx="133">
                  <c:v>9.1703283300000007E-2</c:v>
                </c:pt>
                <c:pt idx="134">
                  <c:v>8.7088750199999995E-2</c:v>
                </c:pt>
                <c:pt idx="135">
                  <c:v>8.9865356399999999E-2</c:v>
                </c:pt>
                <c:pt idx="136">
                  <c:v>8.8554380399999993E-2</c:v>
                </c:pt>
                <c:pt idx="137">
                  <c:v>9.0111164399999999E-2</c:v>
                </c:pt>
                <c:pt idx="138">
                  <c:v>9.0751289400000004E-2</c:v>
                </c:pt>
                <c:pt idx="139">
                  <c:v>9.1476935100000004E-2</c:v>
                </c:pt>
                <c:pt idx="140">
                  <c:v>9.4377469499999991E-2</c:v>
                </c:pt>
                <c:pt idx="141">
                  <c:v>9.18492318E-2</c:v>
                </c:pt>
                <c:pt idx="142">
                  <c:v>9.0753337799999986E-2</c:v>
                </c:pt>
                <c:pt idx="143">
                  <c:v>9.0672938100000003E-2</c:v>
                </c:pt>
                <c:pt idx="144">
                  <c:v>8.7800057099999995E-2</c:v>
                </c:pt>
                <c:pt idx="145">
                  <c:v>8.8492416300000001E-2</c:v>
                </c:pt>
                <c:pt idx="146">
                  <c:v>8.7678689400000009E-2</c:v>
                </c:pt>
                <c:pt idx="147">
                  <c:v>8.3594691900000004E-2</c:v>
                </c:pt>
                <c:pt idx="148">
                  <c:v>7.7650747199999995E-2</c:v>
                </c:pt>
                <c:pt idx="149">
                  <c:v>7.4513110499999993E-2</c:v>
                </c:pt>
                <c:pt idx="150">
                  <c:v>7.2261406800000011E-2</c:v>
                </c:pt>
                <c:pt idx="151">
                  <c:v>7.2914846400000011E-2</c:v>
                </c:pt>
                <c:pt idx="152">
                  <c:v>6.9501699900000005E-2</c:v>
                </c:pt>
                <c:pt idx="153">
                  <c:v>6.8685924600000003E-2</c:v>
                </c:pt>
                <c:pt idx="154">
                  <c:v>6.9041322000000002E-2</c:v>
                </c:pt>
                <c:pt idx="155">
                  <c:v>-999</c:v>
                </c:pt>
                <c:pt idx="156">
                  <c:v>6.7914701999999993E-2</c:v>
                </c:pt>
                <c:pt idx="157">
                  <c:v>6.9626140200000006E-2</c:v>
                </c:pt>
                <c:pt idx="158">
                  <c:v>6.7877830799999997E-2</c:v>
                </c:pt>
                <c:pt idx="159">
                  <c:v>7.0357931100000007E-2</c:v>
                </c:pt>
                <c:pt idx="160">
                  <c:v>7.3969260299999992E-2</c:v>
                </c:pt>
                <c:pt idx="161">
                  <c:v>-999</c:v>
                </c:pt>
                <c:pt idx="162">
                  <c:v>-999</c:v>
                </c:pt>
                <c:pt idx="163">
                  <c:v>6.6753259199999998E-2</c:v>
                </c:pt>
                <c:pt idx="164">
                  <c:v>6.7920335099999993E-2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6.0915831300000001E-2</c:v>
                </c:pt>
                <c:pt idx="215">
                  <c:v>6.2946307800000004E-2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6.1136546400000005E-2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6.4670036400000006E-2</c:v>
                </c:pt>
                <c:pt idx="314">
                  <c:v>-999</c:v>
                </c:pt>
                <c:pt idx="315">
                  <c:v>6.9647136300000009E-2</c:v>
                </c:pt>
                <c:pt idx="316">
                  <c:v>6.6283663499999992E-2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6.3492206400000001E-2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6.7302742499999998E-2</c:v>
                </c:pt>
                <c:pt idx="327">
                  <c:v>6.70456683E-2</c:v>
                </c:pt>
                <c:pt idx="328">
                  <c:v>6.7288915799999988E-2</c:v>
                </c:pt>
                <c:pt idx="329">
                  <c:v>6.8455991699999996E-2</c:v>
                </c:pt>
                <c:pt idx="330">
                  <c:v>7.1260251299999994E-2</c:v>
                </c:pt>
                <c:pt idx="331">
                  <c:v>7.6526687699999998E-2</c:v>
                </c:pt>
                <c:pt idx="332">
                  <c:v>7.1453825099999993E-2</c:v>
                </c:pt>
                <c:pt idx="333">
                  <c:v>7.5995127900000001E-2</c:v>
                </c:pt>
                <c:pt idx="334">
                  <c:v>8.1333258300000003E-2</c:v>
                </c:pt>
                <c:pt idx="335">
                  <c:v>8.5532478300000006E-2</c:v>
                </c:pt>
                <c:pt idx="336">
                  <c:v>8.7856388100000002E-2</c:v>
                </c:pt>
                <c:pt idx="337">
                  <c:v>8.3544506099999999E-2</c:v>
                </c:pt>
                <c:pt idx="338">
                  <c:v>8.6338523700000003E-2</c:v>
                </c:pt>
                <c:pt idx="339">
                  <c:v>8.7956247599999995E-2</c:v>
                </c:pt>
                <c:pt idx="340">
                  <c:v>8.6414826600000008E-2</c:v>
                </c:pt>
                <c:pt idx="341">
                  <c:v>8.5003478999999993E-2</c:v>
                </c:pt>
                <c:pt idx="342">
                  <c:v>8.82926973E-2</c:v>
                </c:pt>
                <c:pt idx="343">
                  <c:v>8.5107947400000009E-2</c:v>
                </c:pt>
                <c:pt idx="344">
                  <c:v>8.5773165299999996E-2</c:v>
                </c:pt>
                <c:pt idx="345">
                  <c:v>8.5203197999999994E-2</c:v>
                </c:pt>
                <c:pt idx="346">
                  <c:v>8.6648344199999991E-2</c:v>
                </c:pt>
                <c:pt idx="347">
                  <c:v>8.8925140799999997E-2</c:v>
                </c:pt>
                <c:pt idx="348">
                  <c:v>8.818361999999999E-2</c:v>
                </c:pt>
                <c:pt idx="349">
                  <c:v>8.9265175199999991E-2</c:v>
                </c:pt>
                <c:pt idx="350">
                  <c:v>8.9135613899999994E-2</c:v>
                </c:pt>
                <c:pt idx="351">
                  <c:v>8.8629147000000005E-2</c:v>
                </c:pt>
                <c:pt idx="352">
                  <c:v>9.2960488799999991E-2</c:v>
                </c:pt>
                <c:pt idx="353">
                  <c:v>9.8623802699999999E-2</c:v>
                </c:pt>
                <c:pt idx="354">
                  <c:v>9.9866157299999994E-2</c:v>
                </c:pt>
                <c:pt idx="355">
                  <c:v>0.1059801192</c:v>
                </c:pt>
                <c:pt idx="356">
                  <c:v>9.842664420000001E-2</c:v>
                </c:pt>
                <c:pt idx="357">
                  <c:v>9.7800858000000004E-2</c:v>
                </c:pt>
                <c:pt idx="358">
                  <c:v>9.8004161699999995E-2</c:v>
                </c:pt>
                <c:pt idx="359">
                  <c:v>0.1032711102</c:v>
                </c:pt>
                <c:pt idx="360">
                  <c:v>0.1066299741</c:v>
                </c:pt>
                <c:pt idx="361">
                  <c:v>0.1041575553</c:v>
                </c:pt>
                <c:pt idx="362">
                  <c:v>0.1063058148</c:v>
                </c:pt>
                <c:pt idx="363">
                  <c:v>0.10571229090000001</c:v>
                </c:pt>
                <c:pt idx="364">
                  <c:v>0.1047679785</c:v>
                </c:pt>
                <c:pt idx="365">
                  <c:v>0.1090685943</c:v>
                </c:pt>
                <c:pt idx="366">
                  <c:v>0.11204389529999999</c:v>
                </c:pt>
                <c:pt idx="367">
                  <c:v>0.1154693322</c:v>
                </c:pt>
                <c:pt idx="368">
                  <c:v>0.1156859505</c:v>
                </c:pt>
                <c:pt idx="369">
                  <c:v>0.1225665261</c:v>
                </c:pt>
                <c:pt idx="370">
                  <c:v>0.1391421789</c:v>
                </c:pt>
                <c:pt idx="371">
                  <c:v>0.12543172559999999</c:v>
                </c:pt>
                <c:pt idx="372">
                  <c:v>0.1468800099</c:v>
                </c:pt>
                <c:pt idx="373">
                  <c:v>0.1237458924</c:v>
                </c:pt>
                <c:pt idx="374">
                  <c:v>0.12690298890000001</c:v>
                </c:pt>
                <c:pt idx="375">
                  <c:v>0.1269122067</c:v>
                </c:pt>
                <c:pt idx="376">
                  <c:v>0.1285913826</c:v>
                </c:pt>
                <c:pt idx="377">
                  <c:v>0.1279466487</c:v>
                </c:pt>
                <c:pt idx="378">
                  <c:v>0.13790289689999999</c:v>
                </c:pt>
                <c:pt idx="379">
                  <c:v>0.15165380609999998</c:v>
                </c:pt>
                <c:pt idx="380">
                  <c:v>0.14126688179999999</c:v>
                </c:pt>
                <c:pt idx="381">
                  <c:v>0.14682111840000001</c:v>
                </c:pt>
                <c:pt idx="382">
                  <c:v>0.2242398843</c:v>
                </c:pt>
                <c:pt idx="383">
                  <c:v>0.14351653709999998</c:v>
                </c:pt>
                <c:pt idx="384">
                  <c:v>0.14268949559999999</c:v>
                </c:pt>
                <c:pt idx="385">
                  <c:v>0.1454584203</c:v>
                </c:pt>
                <c:pt idx="386">
                  <c:v>0.15719728860000001</c:v>
                </c:pt>
                <c:pt idx="387">
                  <c:v>0.215517285</c:v>
                </c:pt>
                <c:pt idx="388">
                  <c:v>0.16809016769999999</c:v>
                </c:pt>
                <c:pt idx="389">
                  <c:v>0.17119554210000001</c:v>
                </c:pt>
                <c:pt idx="390">
                  <c:v>0.17033521409999999</c:v>
                </c:pt>
                <c:pt idx="391">
                  <c:v>0.17342829809999999</c:v>
                </c:pt>
                <c:pt idx="392">
                  <c:v>0.17264222459999998</c:v>
                </c:pt>
                <c:pt idx="393">
                  <c:v>0.26439466949999996</c:v>
                </c:pt>
                <c:pt idx="394">
                  <c:v>0.16994243339999998</c:v>
                </c:pt>
                <c:pt idx="395">
                  <c:v>0.160686738</c:v>
                </c:pt>
                <c:pt idx="396">
                  <c:v>0.16453670579999999</c:v>
                </c:pt>
                <c:pt idx="397">
                  <c:v>0.1640071944</c:v>
                </c:pt>
                <c:pt idx="398">
                  <c:v>0.165961368</c:v>
                </c:pt>
                <c:pt idx="399">
                  <c:v>0.17261969220000001</c:v>
                </c:pt>
                <c:pt idx="400">
                  <c:v>0.19622647800000001</c:v>
                </c:pt>
                <c:pt idx="401">
                  <c:v>0.1703259963</c:v>
                </c:pt>
                <c:pt idx="402">
                  <c:v>0.17156066939999998</c:v>
                </c:pt>
                <c:pt idx="403">
                  <c:v>0.17275642290000001</c:v>
                </c:pt>
                <c:pt idx="404">
                  <c:v>0.17464351140000001</c:v>
                </c:pt>
                <c:pt idx="405">
                  <c:v>0.1873599786</c:v>
                </c:pt>
                <c:pt idx="406">
                  <c:v>0.19297003410000002</c:v>
                </c:pt>
                <c:pt idx="407">
                  <c:v>0.189574299</c:v>
                </c:pt>
                <c:pt idx="408">
                  <c:v>0.18753204420000003</c:v>
                </c:pt>
                <c:pt idx="409">
                  <c:v>0.19177530479999999</c:v>
                </c:pt>
                <c:pt idx="410">
                  <c:v>0.2060234631</c:v>
                </c:pt>
                <c:pt idx="411">
                  <c:v>0.19898311229999999</c:v>
                </c:pt>
                <c:pt idx="412">
                  <c:v>0.20729859210000001</c:v>
                </c:pt>
                <c:pt idx="413">
                  <c:v>0.19538151299999998</c:v>
                </c:pt>
                <c:pt idx="414">
                  <c:v>0.19594789559999998</c:v>
                </c:pt>
                <c:pt idx="415">
                  <c:v>0.2085747453</c:v>
                </c:pt>
                <c:pt idx="416">
                  <c:v>0.2407361616</c:v>
                </c:pt>
                <c:pt idx="417">
                  <c:v>0.24645990330000001</c:v>
                </c:pt>
                <c:pt idx="418">
                  <c:v>0.2906643753</c:v>
                </c:pt>
                <c:pt idx="419">
                  <c:v>0.32806047780000003</c:v>
                </c:pt>
                <c:pt idx="420">
                  <c:v>0.34658262270000001</c:v>
                </c:pt>
                <c:pt idx="421">
                  <c:v>-999</c:v>
                </c:pt>
                <c:pt idx="422">
                  <c:v>0.42387541200000001</c:v>
                </c:pt>
                <c:pt idx="423">
                  <c:v>0.4598642637</c:v>
                </c:pt>
                <c:pt idx="424">
                  <c:v>0.53378948339999999</c:v>
                </c:pt>
                <c:pt idx="425">
                  <c:v>0.60216661170000008</c:v>
                </c:pt>
                <c:pt idx="426">
                  <c:v>0.60894015839999993</c:v>
                </c:pt>
                <c:pt idx="427">
                  <c:v>0.61544894939999994</c:v>
                </c:pt>
                <c:pt idx="428">
                  <c:v>-999</c:v>
                </c:pt>
                <c:pt idx="429">
                  <c:v>0.70102290780000009</c:v>
                </c:pt>
                <c:pt idx="430">
                  <c:v>0.66245972939999997</c:v>
                </c:pt>
                <c:pt idx="431">
                  <c:v>0.69928227989999991</c:v>
                </c:pt>
                <c:pt idx="432">
                  <c:v>0.64986155729999995</c:v>
                </c:pt>
                <c:pt idx="433">
                  <c:v>0.8521062345</c:v>
                </c:pt>
                <c:pt idx="434">
                  <c:v>0.69469642440000001</c:v>
                </c:pt>
                <c:pt idx="435">
                  <c:v>-999</c:v>
                </c:pt>
                <c:pt idx="436">
                  <c:v>0.72210350430000003</c:v>
                </c:pt>
                <c:pt idx="437">
                  <c:v>0.79228373669999996</c:v>
                </c:pt>
                <c:pt idx="438">
                  <c:v>0.69540568290000004</c:v>
                </c:pt>
                <c:pt idx="439">
                  <c:v>0.70836078869999997</c:v>
                </c:pt>
                <c:pt idx="440">
                  <c:v>0.62719805970000009</c:v>
                </c:pt>
                <c:pt idx="441">
                  <c:v>0.68795923679999993</c:v>
                </c:pt>
                <c:pt idx="442">
                  <c:v>0.72425790899999998</c:v>
                </c:pt>
                <c:pt idx="443">
                  <c:v>0.63961290000000004</c:v>
                </c:pt>
                <c:pt idx="444">
                  <c:v>0.72961498710000006</c:v>
                </c:pt>
                <c:pt idx="445">
                  <c:v>0.61796848139999994</c:v>
                </c:pt>
                <c:pt idx="446">
                  <c:v>0.60246158129999994</c:v>
                </c:pt>
                <c:pt idx="447">
                  <c:v>0.65437418250000001</c:v>
                </c:pt>
                <c:pt idx="448">
                  <c:v>0.57288985469999998</c:v>
                </c:pt>
                <c:pt idx="449">
                  <c:v>0.57321606239999989</c:v>
                </c:pt>
                <c:pt idx="450">
                  <c:v>0.5088476529</c:v>
                </c:pt>
                <c:pt idx="451">
                  <c:v>0.71467293329999992</c:v>
                </c:pt>
                <c:pt idx="452">
                  <c:v>0.51556845330000001</c:v>
                </c:pt>
                <c:pt idx="453">
                  <c:v>0.5391793359</c:v>
                </c:pt>
                <c:pt idx="454">
                  <c:v>0.48575808809999999</c:v>
                </c:pt>
                <c:pt idx="455">
                  <c:v>0.40773606839999998</c:v>
                </c:pt>
                <c:pt idx="456">
                  <c:v>0.34495977780000003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0.2</c:v>
                </c:pt>
                <c:pt idx="28">
                  <c:v>1.5</c:v>
                </c:pt>
                <c:pt idx="29">
                  <c:v>2</c:v>
                </c:pt>
                <c:pt idx="30">
                  <c:v>3.5</c:v>
                </c:pt>
                <c:pt idx="31">
                  <c:v>3.1</c:v>
                </c:pt>
                <c:pt idx="32">
                  <c:v>4.2</c:v>
                </c:pt>
                <c:pt idx="33">
                  <c:v>5.5</c:v>
                </c:pt>
                <c:pt idx="34">
                  <c:v>6.2</c:v>
                </c:pt>
                <c:pt idx="35">
                  <c:v>7.5</c:v>
                </c:pt>
                <c:pt idx="36">
                  <c:v>8.1999999999999993</c:v>
                </c:pt>
                <c:pt idx="37">
                  <c:v>9.5</c:v>
                </c:pt>
                <c:pt idx="38">
                  <c:v>10</c:v>
                </c:pt>
                <c:pt idx="39">
                  <c:v>11.5</c:v>
                </c:pt>
                <c:pt idx="40">
                  <c:v>11.8</c:v>
                </c:pt>
                <c:pt idx="41">
                  <c:v>12.7</c:v>
                </c:pt>
                <c:pt idx="42">
                  <c:v>14.4</c:v>
                </c:pt>
                <c:pt idx="43">
                  <c:v>14.2</c:v>
                </c:pt>
                <c:pt idx="44">
                  <c:v>16.2</c:v>
                </c:pt>
                <c:pt idx="45">
                  <c:v>15.8</c:v>
                </c:pt>
                <c:pt idx="46">
                  <c:v>17.8</c:v>
                </c:pt>
                <c:pt idx="47">
                  <c:v>18.2</c:v>
                </c:pt>
                <c:pt idx="48">
                  <c:v>19.5</c:v>
                </c:pt>
                <c:pt idx="49">
                  <c:v>20.2</c:v>
                </c:pt>
                <c:pt idx="50">
                  <c:v>21.1</c:v>
                </c:pt>
                <c:pt idx="51">
                  <c:v>22.2</c:v>
                </c:pt>
                <c:pt idx="52">
                  <c:v>22.8</c:v>
                </c:pt>
                <c:pt idx="53">
                  <c:v>24.4</c:v>
                </c:pt>
                <c:pt idx="54">
                  <c:v>25</c:v>
                </c:pt>
                <c:pt idx="55">
                  <c:v>25.9</c:v>
                </c:pt>
                <c:pt idx="56">
                  <c:v>26.6</c:v>
                </c:pt>
                <c:pt idx="57">
                  <c:v>28.4</c:v>
                </c:pt>
                <c:pt idx="58">
                  <c:v>29</c:v>
                </c:pt>
                <c:pt idx="59">
                  <c:v>30.1</c:v>
                </c:pt>
                <c:pt idx="60">
                  <c:v>31.3</c:v>
                </c:pt>
                <c:pt idx="61">
                  <c:v>32.1</c:v>
                </c:pt>
                <c:pt idx="62">
                  <c:v>33</c:v>
                </c:pt>
                <c:pt idx="63">
                  <c:v>34.1</c:v>
                </c:pt>
                <c:pt idx="64">
                  <c:v>34.799999999999997</c:v>
                </c:pt>
                <c:pt idx="65">
                  <c:v>35.9</c:v>
                </c:pt>
                <c:pt idx="66">
                  <c:v>37.299999999999997</c:v>
                </c:pt>
                <c:pt idx="67">
                  <c:v>37.299999999999997</c:v>
                </c:pt>
                <c:pt idx="68">
                  <c:v>39.299999999999997</c:v>
                </c:pt>
                <c:pt idx="69">
                  <c:v>39.5</c:v>
                </c:pt>
                <c:pt idx="70">
                  <c:v>40.799999999999997</c:v>
                </c:pt>
                <c:pt idx="71">
                  <c:v>41.7</c:v>
                </c:pt>
                <c:pt idx="72">
                  <c:v>42.8</c:v>
                </c:pt>
                <c:pt idx="73">
                  <c:v>44.1</c:v>
                </c:pt>
                <c:pt idx="74">
                  <c:v>44.6</c:v>
                </c:pt>
                <c:pt idx="75">
                  <c:v>46.1</c:v>
                </c:pt>
                <c:pt idx="76">
                  <c:v>45.9</c:v>
                </c:pt>
                <c:pt idx="77">
                  <c:v>48.1</c:v>
                </c:pt>
                <c:pt idx="78">
                  <c:v>48.1</c:v>
                </c:pt>
                <c:pt idx="79">
                  <c:v>49.7</c:v>
                </c:pt>
                <c:pt idx="80">
                  <c:v>50.4</c:v>
                </c:pt>
                <c:pt idx="81">
                  <c:v>51.2</c:v>
                </c:pt>
                <c:pt idx="82">
                  <c:v>52.6</c:v>
                </c:pt>
                <c:pt idx="83">
                  <c:v>53.4</c:v>
                </c:pt>
                <c:pt idx="84">
                  <c:v>54.6</c:v>
                </c:pt>
                <c:pt idx="85">
                  <c:v>54.8</c:v>
                </c:pt>
                <c:pt idx="86">
                  <c:v>56.8</c:v>
                </c:pt>
                <c:pt idx="87">
                  <c:v>57.2</c:v>
                </c:pt>
                <c:pt idx="88">
                  <c:v>58.5</c:v>
                </c:pt>
                <c:pt idx="89">
                  <c:v>59.4</c:v>
                </c:pt>
                <c:pt idx="90">
                  <c:v>60.3</c:v>
                </c:pt>
                <c:pt idx="91">
                  <c:v>61.2</c:v>
                </c:pt>
                <c:pt idx="92">
                  <c:v>62.5</c:v>
                </c:pt>
                <c:pt idx="93">
                  <c:v>62.7</c:v>
                </c:pt>
                <c:pt idx="94">
                  <c:v>64.3</c:v>
                </c:pt>
                <c:pt idx="95">
                  <c:v>64.8</c:v>
                </c:pt>
                <c:pt idx="96">
                  <c:v>66.3</c:v>
                </c:pt>
                <c:pt idx="97">
                  <c:v>66.8</c:v>
                </c:pt>
                <c:pt idx="98">
                  <c:v>68.3</c:v>
                </c:pt>
                <c:pt idx="99">
                  <c:v>68.7</c:v>
                </c:pt>
                <c:pt idx="100">
                  <c:v>70.099999999999994</c:v>
                </c:pt>
                <c:pt idx="101">
                  <c:v>71</c:v>
                </c:pt>
                <c:pt idx="102">
                  <c:v>71.900000000000006</c:v>
                </c:pt>
                <c:pt idx="103">
                  <c:v>72.8</c:v>
                </c:pt>
                <c:pt idx="104">
                  <c:v>74.099999999999994</c:v>
                </c:pt>
                <c:pt idx="105">
                  <c:v>74.5</c:v>
                </c:pt>
                <c:pt idx="106">
                  <c:v>76.099999999999994</c:v>
                </c:pt>
                <c:pt idx="107">
                  <c:v>76.5</c:v>
                </c:pt>
                <c:pt idx="108">
                  <c:v>77.400000000000006</c:v>
                </c:pt>
                <c:pt idx="109">
                  <c:v>78.7</c:v>
                </c:pt>
                <c:pt idx="110">
                  <c:v>79.8</c:v>
                </c:pt>
                <c:pt idx="111">
                  <c:v>80.5</c:v>
                </c:pt>
                <c:pt idx="112">
                  <c:v>81.599999999999994</c:v>
                </c:pt>
                <c:pt idx="113">
                  <c:v>82.3</c:v>
                </c:pt>
                <c:pt idx="114">
                  <c:v>83.4</c:v>
                </c:pt>
                <c:pt idx="115">
                  <c:v>84.3</c:v>
                </c:pt>
                <c:pt idx="116">
                  <c:v>85.6</c:v>
                </c:pt>
                <c:pt idx="117">
                  <c:v>86.1</c:v>
                </c:pt>
                <c:pt idx="118">
                  <c:v>87.2</c:v>
                </c:pt>
                <c:pt idx="119">
                  <c:v>88.5</c:v>
                </c:pt>
                <c:pt idx="120">
                  <c:v>89.1</c:v>
                </c:pt>
                <c:pt idx="121">
                  <c:v>89.8</c:v>
                </c:pt>
                <c:pt idx="122">
                  <c:v>91.4</c:v>
                </c:pt>
                <c:pt idx="123">
                  <c:v>92</c:v>
                </c:pt>
                <c:pt idx="124">
                  <c:v>92.5</c:v>
                </c:pt>
                <c:pt idx="125">
                  <c:v>94.3</c:v>
                </c:pt>
                <c:pt idx="126">
                  <c:v>94.7</c:v>
                </c:pt>
                <c:pt idx="127">
                  <c:v>95.4</c:v>
                </c:pt>
                <c:pt idx="128">
                  <c:v>96.9</c:v>
                </c:pt>
                <c:pt idx="129">
                  <c:v>97.6</c:v>
                </c:pt>
                <c:pt idx="130">
                  <c:v>98.2</c:v>
                </c:pt>
                <c:pt idx="131">
                  <c:v>100</c:v>
                </c:pt>
                <c:pt idx="132">
                  <c:v>100.4</c:v>
                </c:pt>
                <c:pt idx="133">
                  <c:v>101.3</c:v>
                </c:pt>
                <c:pt idx="134">
                  <c:v>102.5</c:v>
                </c:pt>
                <c:pt idx="135">
                  <c:v>103.8</c:v>
                </c:pt>
                <c:pt idx="136">
                  <c:v>103.8</c:v>
                </c:pt>
                <c:pt idx="137">
                  <c:v>106.2</c:v>
                </c:pt>
                <c:pt idx="138">
                  <c:v>105.8</c:v>
                </c:pt>
                <c:pt idx="139">
                  <c:v>107.8</c:v>
                </c:pt>
                <c:pt idx="140">
                  <c:v>108.5</c:v>
                </c:pt>
                <c:pt idx="141">
                  <c:v>109.1</c:v>
                </c:pt>
                <c:pt idx="142">
                  <c:v>110.5</c:v>
                </c:pt>
                <c:pt idx="143">
                  <c:v>111.3</c:v>
                </c:pt>
                <c:pt idx="144">
                  <c:v>111.5</c:v>
                </c:pt>
                <c:pt idx="145">
                  <c:v>113.3</c:v>
                </c:pt>
                <c:pt idx="146">
                  <c:v>114</c:v>
                </c:pt>
                <c:pt idx="147">
                  <c:v>114.6</c:v>
                </c:pt>
                <c:pt idx="148">
                  <c:v>116.2</c:v>
                </c:pt>
                <c:pt idx="149">
                  <c:v>116.6</c:v>
                </c:pt>
                <c:pt idx="150">
                  <c:v>117.7</c:v>
                </c:pt>
                <c:pt idx="151">
                  <c:v>118.9</c:v>
                </c:pt>
                <c:pt idx="152">
                  <c:v>119.1</c:v>
                </c:pt>
                <c:pt idx="153">
                  <c:v>121.1</c:v>
                </c:pt>
                <c:pt idx="154">
                  <c:v>121.3</c:v>
                </c:pt>
                <c:pt idx="155">
                  <c:v>122.6</c:v>
                </c:pt>
                <c:pt idx="156">
                  <c:v>123.3</c:v>
                </c:pt>
                <c:pt idx="157">
                  <c:v>124.2</c:v>
                </c:pt>
                <c:pt idx="158">
                  <c:v>125.7</c:v>
                </c:pt>
                <c:pt idx="159">
                  <c:v>125.7</c:v>
                </c:pt>
                <c:pt idx="160">
                  <c:v>127.7</c:v>
                </c:pt>
                <c:pt idx="161">
                  <c:v>127.7</c:v>
                </c:pt>
                <c:pt idx="162">
                  <c:v>129.9</c:v>
                </c:pt>
                <c:pt idx="163">
                  <c:v>130</c:v>
                </c:pt>
                <c:pt idx="164">
                  <c:v>131.1</c:v>
                </c:pt>
                <c:pt idx="165">
                  <c:v>132</c:v>
                </c:pt>
                <c:pt idx="166">
                  <c:v>133.5</c:v>
                </c:pt>
                <c:pt idx="167">
                  <c:v>133.69999999999999</c:v>
                </c:pt>
                <c:pt idx="168">
                  <c:v>135.5</c:v>
                </c:pt>
                <c:pt idx="169">
                  <c:v>135</c:v>
                </c:pt>
                <c:pt idx="170">
                  <c:v>136.80000000000001</c:v>
                </c:pt>
                <c:pt idx="171">
                  <c:v>137.9</c:v>
                </c:pt>
                <c:pt idx="172">
                  <c:v>138.19999999999999</c:v>
                </c:pt>
                <c:pt idx="173">
                  <c:v>139.1</c:v>
                </c:pt>
                <c:pt idx="174">
                  <c:v>140.19999999999999</c:v>
                </c:pt>
                <c:pt idx="175">
                  <c:v>141</c:v>
                </c:pt>
                <c:pt idx="176">
                  <c:v>141.69999999999999</c:v>
                </c:pt>
                <c:pt idx="177">
                  <c:v>143.30000000000001</c:v>
                </c:pt>
                <c:pt idx="178">
                  <c:v>143.1</c:v>
                </c:pt>
                <c:pt idx="179">
                  <c:v>144.6</c:v>
                </c:pt>
                <c:pt idx="180">
                  <c:v>145</c:v>
                </c:pt>
                <c:pt idx="181">
                  <c:v>146.19999999999999</c:v>
                </c:pt>
                <c:pt idx="182">
                  <c:v>146.80000000000001</c:v>
                </c:pt>
                <c:pt idx="183">
                  <c:v>147.69999999999999</c:v>
                </c:pt>
                <c:pt idx="184">
                  <c:v>148.80000000000001</c:v>
                </c:pt>
                <c:pt idx="185">
                  <c:v>149.5</c:v>
                </c:pt>
                <c:pt idx="186">
                  <c:v>149.69999999999999</c:v>
                </c:pt>
                <c:pt idx="187">
                  <c:v>151.5</c:v>
                </c:pt>
                <c:pt idx="188">
                  <c:v>151.5</c:v>
                </c:pt>
                <c:pt idx="189">
                  <c:v>153</c:v>
                </c:pt>
                <c:pt idx="190">
                  <c:v>153.30000000000001</c:v>
                </c:pt>
                <c:pt idx="191">
                  <c:v>154.80000000000001</c:v>
                </c:pt>
                <c:pt idx="192">
                  <c:v>154.30000000000001</c:v>
                </c:pt>
                <c:pt idx="193">
                  <c:v>155.9</c:v>
                </c:pt>
                <c:pt idx="194">
                  <c:v>156.4</c:v>
                </c:pt>
                <c:pt idx="195">
                  <c:v>157.5</c:v>
                </c:pt>
                <c:pt idx="196">
                  <c:v>157.9</c:v>
                </c:pt>
                <c:pt idx="197">
                  <c:v>159.4</c:v>
                </c:pt>
                <c:pt idx="198">
                  <c:v>160.1</c:v>
                </c:pt>
                <c:pt idx="199">
                  <c:v>160.5</c:v>
                </c:pt>
                <c:pt idx="200">
                  <c:v>161.5</c:v>
                </c:pt>
                <c:pt idx="201">
                  <c:v>162.80000000000001</c:v>
                </c:pt>
                <c:pt idx="202">
                  <c:v>162.5</c:v>
                </c:pt>
                <c:pt idx="203">
                  <c:v>165</c:v>
                </c:pt>
                <c:pt idx="204">
                  <c:v>164.6</c:v>
                </c:pt>
                <c:pt idx="205">
                  <c:v>165.7</c:v>
                </c:pt>
                <c:pt idx="206">
                  <c:v>167</c:v>
                </c:pt>
                <c:pt idx="207">
                  <c:v>167.4</c:v>
                </c:pt>
                <c:pt idx="208">
                  <c:v>168.8</c:v>
                </c:pt>
                <c:pt idx="209">
                  <c:v>169.4</c:v>
                </c:pt>
                <c:pt idx="210">
                  <c:v>170.3</c:v>
                </c:pt>
                <c:pt idx="211">
                  <c:v>171.2</c:v>
                </c:pt>
                <c:pt idx="212">
                  <c:v>172.1</c:v>
                </c:pt>
                <c:pt idx="213">
                  <c:v>173.2</c:v>
                </c:pt>
                <c:pt idx="214">
                  <c:v>173.2</c:v>
                </c:pt>
                <c:pt idx="215">
                  <c:v>175.8</c:v>
                </c:pt>
                <c:pt idx="216">
                  <c:v>175.2</c:v>
                </c:pt>
                <c:pt idx="217">
                  <c:v>177</c:v>
                </c:pt>
                <c:pt idx="218">
                  <c:v>177.2</c:v>
                </c:pt>
                <c:pt idx="219">
                  <c:v>179</c:v>
                </c:pt>
                <c:pt idx="220">
                  <c:v>179.6</c:v>
                </c:pt>
                <c:pt idx="221">
                  <c:v>180.1</c:v>
                </c:pt>
                <c:pt idx="222">
                  <c:v>181.8</c:v>
                </c:pt>
                <c:pt idx="223">
                  <c:v>182.3</c:v>
                </c:pt>
                <c:pt idx="224">
                  <c:v>183.2</c:v>
                </c:pt>
                <c:pt idx="225">
                  <c:v>184.7</c:v>
                </c:pt>
                <c:pt idx="226">
                  <c:v>185</c:v>
                </c:pt>
                <c:pt idx="227">
                  <c:v>186.1</c:v>
                </c:pt>
                <c:pt idx="228">
                  <c:v>187.4</c:v>
                </c:pt>
                <c:pt idx="229">
                  <c:v>188</c:v>
                </c:pt>
                <c:pt idx="230">
                  <c:v>189.2</c:v>
                </c:pt>
                <c:pt idx="231">
                  <c:v>189.8</c:v>
                </c:pt>
                <c:pt idx="232">
                  <c:v>191.2</c:v>
                </c:pt>
                <c:pt idx="233">
                  <c:v>191.6</c:v>
                </c:pt>
                <c:pt idx="234">
                  <c:v>193.2</c:v>
                </c:pt>
                <c:pt idx="235">
                  <c:v>193.8</c:v>
                </c:pt>
                <c:pt idx="236">
                  <c:v>194.3</c:v>
                </c:pt>
                <c:pt idx="237">
                  <c:v>196.1</c:v>
                </c:pt>
                <c:pt idx="238">
                  <c:v>196.1</c:v>
                </c:pt>
                <c:pt idx="239">
                  <c:v>197.8</c:v>
                </c:pt>
                <c:pt idx="240">
                  <c:v>198.9</c:v>
                </c:pt>
                <c:pt idx="241">
                  <c:v>199.2</c:v>
                </c:pt>
                <c:pt idx="242">
                  <c:v>199.6</c:v>
                </c:pt>
                <c:pt idx="243">
                  <c:v>198.3</c:v>
                </c:pt>
                <c:pt idx="244">
                  <c:v>197.2</c:v>
                </c:pt>
                <c:pt idx="245">
                  <c:v>196.9</c:v>
                </c:pt>
                <c:pt idx="246">
                  <c:v>195.4</c:v>
                </c:pt>
                <c:pt idx="247">
                  <c:v>195.1</c:v>
                </c:pt>
                <c:pt idx="248">
                  <c:v>194.1</c:v>
                </c:pt>
                <c:pt idx="249">
                  <c:v>192.7</c:v>
                </c:pt>
                <c:pt idx="250">
                  <c:v>192.3</c:v>
                </c:pt>
                <c:pt idx="251">
                  <c:v>191.2</c:v>
                </c:pt>
                <c:pt idx="252">
                  <c:v>190.7</c:v>
                </c:pt>
                <c:pt idx="253">
                  <c:v>190</c:v>
                </c:pt>
                <c:pt idx="254">
                  <c:v>188.7</c:v>
                </c:pt>
                <c:pt idx="255">
                  <c:v>188.1</c:v>
                </c:pt>
                <c:pt idx="256">
                  <c:v>187.2</c:v>
                </c:pt>
                <c:pt idx="257">
                  <c:v>186.3</c:v>
                </c:pt>
                <c:pt idx="258">
                  <c:v>185.6</c:v>
                </c:pt>
                <c:pt idx="259">
                  <c:v>184.9</c:v>
                </c:pt>
                <c:pt idx="260">
                  <c:v>183.6</c:v>
                </c:pt>
                <c:pt idx="261">
                  <c:v>183</c:v>
                </c:pt>
                <c:pt idx="262">
                  <c:v>182.1</c:v>
                </c:pt>
                <c:pt idx="263">
                  <c:v>181.8</c:v>
                </c:pt>
                <c:pt idx="264">
                  <c:v>180.1</c:v>
                </c:pt>
                <c:pt idx="265">
                  <c:v>179.4</c:v>
                </c:pt>
                <c:pt idx="266">
                  <c:v>178.7</c:v>
                </c:pt>
                <c:pt idx="267">
                  <c:v>177.9</c:v>
                </c:pt>
                <c:pt idx="268">
                  <c:v>177.2</c:v>
                </c:pt>
                <c:pt idx="269">
                  <c:v>176.3</c:v>
                </c:pt>
                <c:pt idx="270">
                  <c:v>175.6</c:v>
                </c:pt>
                <c:pt idx="271">
                  <c:v>174.3</c:v>
                </c:pt>
                <c:pt idx="272">
                  <c:v>173.7</c:v>
                </c:pt>
                <c:pt idx="273">
                  <c:v>172.8</c:v>
                </c:pt>
                <c:pt idx="274">
                  <c:v>171.6</c:v>
                </c:pt>
                <c:pt idx="275">
                  <c:v>171.6</c:v>
                </c:pt>
                <c:pt idx="276">
                  <c:v>170.1</c:v>
                </c:pt>
                <c:pt idx="277">
                  <c:v>169.6</c:v>
                </c:pt>
                <c:pt idx="278">
                  <c:v>168.5</c:v>
                </c:pt>
                <c:pt idx="279">
                  <c:v>167.9</c:v>
                </c:pt>
                <c:pt idx="280">
                  <c:v>167.2</c:v>
                </c:pt>
                <c:pt idx="281">
                  <c:v>165.7</c:v>
                </c:pt>
                <c:pt idx="282">
                  <c:v>165.7</c:v>
                </c:pt>
                <c:pt idx="283">
                  <c:v>164.5</c:v>
                </c:pt>
                <c:pt idx="284">
                  <c:v>163.19999999999999</c:v>
                </c:pt>
                <c:pt idx="285">
                  <c:v>163.5</c:v>
                </c:pt>
                <c:pt idx="286">
                  <c:v>161.19999999999999</c:v>
                </c:pt>
                <c:pt idx="287">
                  <c:v>161.19999999999999</c:v>
                </c:pt>
                <c:pt idx="288">
                  <c:v>160.5</c:v>
                </c:pt>
                <c:pt idx="289">
                  <c:v>159</c:v>
                </c:pt>
                <c:pt idx="290">
                  <c:v>159</c:v>
                </c:pt>
                <c:pt idx="291">
                  <c:v>157.5</c:v>
                </c:pt>
                <c:pt idx="292">
                  <c:v>157</c:v>
                </c:pt>
                <c:pt idx="293">
                  <c:v>156.4</c:v>
                </c:pt>
                <c:pt idx="294">
                  <c:v>155.5</c:v>
                </c:pt>
                <c:pt idx="295">
                  <c:v>154.1</c:v>
                </c:pt>
                <c:pt idx="296">
                  <c:v>154.1</c:v>
                </c:pt>
                <c:pt idx="297">
                  <c:v>152.4</c:v>
                </c:pt>
                <c:pt idx="298">
                  <c:v>152.1</c:v>
                </c:pt>
                <c:pt idx="299">
                  <c:v>151.5</c:v>
                </c:pt>
                <c:pt idx="300">
                  <c:v>150.30000000000001</c:v>
                </c:pt>
                <c:pt idx="301">
                  <c:v>149.30000000000001</c:v>
                </c:pt>
                <c:pt idx="302">
                  <c:v>149.30000000000001</c:v>
                </c:pt>
                <c:pt idx="303">
                  <c:v>147.9</c:v>
                </c:pt>
                <c:pt idx="304">
                  <c:v>147.19999999999999</c:v>
                </c:pt>
                <c:pt idx="305">
                  <c:v>146.1</c:v>
                </c:pt>
                <c:pt idx="306">
                  <c:v>145.69999999999999</c:v>
                </c:pt>
                <c:pt idx="307">
                  <c:v>144.19999999999999</c:v>
                </c:pt>
                <c:pt idx="308">
                  <c:v>143.69999999999999</c:v>
                </c:pt>
                <c:pt idx="309">
                  <c:v>142.4</c:v>
                </c:pt>
                <c:pt idx="310">
                  <c:v>142.19999999999999</c:v>
                </c:pt>
                <c:pt idx="311">
                  <c:v>141.1</c:v>
                </c:pt>
                <c:pt idx="312">
                  <c:v>140.19999999999999</c:v>
                </c:pt>
                <c:pt idx="313">
                  <c:v>139.30000000000001</c:v>
                </c:pt>
                <c:pt idx="314">
                  <c:v>138.19999999999999</c:v>
                </c:pt>
                <c:pt idx="315">
                  <c:v>137.9</c:v>
                </c:pt>
                <c:pt idx="316">
                  <c:v>136</c:v>
                </c:pt>
                <c:pt idx="317">
                  <c:v>135.9</c:v>
                </c:pt>
                <c:pt idx="318">
                  <c:v>134.6</c:v>
                </c:pt>
                <c:pt idx="319">
                  <c:v>133.30000000000001</c:v>
                </c:pt>
                <c:pt idx="320">
                  <c:v>133.30000000000001</c:v>
                </c:pt>
                <c:pt idx="321">
                  <c:v>131.9</c:v>
                </c:pt>
                <c:pt idx="322">
                  <c:v>131.30000000000001</c:v>
                </c:pt>
                <c:pt idx="323">
                  <c:v>130</c:v>
                </c:pt>
                <c:pt idx="324">
                  <c:v>129.5</c:v>
                </c:pt>
                <c:pt idx="325">
                  <c:v>128</c:v>
                </c:pt>
                <c:pt idx="326">
                  <c:v>127.7</c:v>
                </c:pt>
                <c:pt idx="327">
                  <c:v>126.9</c:v>
                </c:pt>
                <c:pt idx="328">
                  <c:v>124.8</c:v>
                </c:pt>
                <c:pt idx="329">
                  <c:v>125.1</c:v>
                </c:pt>
                <c:pt idx="330">
                  <c:v>123.7</c:v>
                </c:pt>
                <c:pt idx="331">
                  <c:v>122.4</c:v>
                </c:pt>
                <c:pt idx="332">
                  <c:v>121.7</c:v>
                </c:pt>
                <c:pt idx="333">
                  <c:v>121.1</c:v>
                </c:pt>
                <c:pt idx="334">
                  <c:v>119.5</c:v>
                </c:pt>
                <c:pt idx="335">
                  <c:v>119.3</c:v>
                </c:pt>
                <c:pt idx="336">
                  <c:v>117.8</c:v>
                </c:pt>
                <c:pt idx="337">
                  <c:v>116.7</c:v>
                </c:pt>
                <c:pt idx="338">
                  <c:v>116.4</c:v>
                </c:pt>
                <c:pt idx="339">
                  <c:v>114.9</c:v>
                </c:pt>
                <c:pt idx="340">
                  <c:v>114.4</c:v>
                </c:pt>
                <c:pt idx="341">
                  <c:v>112.7</c:v>
                </c:pt>
                <c:pt idx="342">
                  <c:v>112.7</c:v>
                </c:pt>
                <c:pt idx="343">
                  <c:v>111.3</c:v>
                </c:pt>
                <c:pt idx="344">
                  <c:v>110.4</c:v>
                </c:pt>
                <c:pt idx="345">
                  <c:v>109.1</c:v>
                </c:pt>
                <c:pt idx="346">
                  <c:v>108.9</c:v>
                </c:pt>
                <c:pt idx="347">
                  <c:v>107.8</c:v>
                </c:pt>
                <c:pt idx="348">
                  <c:v>106.5</c:v>
                </c:pt>
                <c:pt idx="349">
                  <c:v>106</c:v>
                </c:pt>
                <c:pt idx="350">
                  <c:v>104.9</c:v>
                </c:pt>
                <c:pt idx="351">
                  <c:v>104.2</c:v>
                </c:pt>
                <c:pt idx="352">
                  <c:v>103.4</c:v>
                </c:pt>
                <c:pt idx="353">
                  <c:v>102.4</c:v>
                </c:pt>
                <c:pt idx="354">
                  <c:v>101.6</c:v>
                </c:pt>
                <c:pt idx="355">
                  <c:v>100.7</c:v>
                </c:pt>
                <c:pt idx="356">
                  <c:v>99.3</c:v>
                </c:pt>
                <c:pt idx="357">
                  <c:v>99.4</c:v>
                </c:pt>
                <c:pt idx="358">
                  <c:v>97.3</c:v>
                </c:pt>
                <c:pt idx="359">
                  <c:v>97.3</c:v>
                </c:pt>
                <c:pt idx="360">
                  <c:v>96.3</c:v>
                </c:pt>
                <c:pt idx="361">
                  <c:v>94.7</c:v>
                </c:pt>
                <c:pt idx="362">
                  <c:v>94.7</c:v>
                </c:pt>
                <c:pt idx="363">
                  <c:v>93.6</c:v>
                </c:pt>
                <c:pt idx="364">
                  <c:v>92.9</c:v>
                </c:pt>
                <c:pt idx="365">
                  <c:v>92</c:v>
                </c:pt>
                <c:pt idx="366">
                  <c:v>90.9</c:v>
                </c:pt>
                <c:pt idx="367">
                  <c:v>90.7</c:v>
                </c:pt>
                <c:pt idx="368">
                  <c:v>89.2</c:v>
                </c:pt>
                <c:pt idx="369">
                  <c:v>88</c:v>
                </c:pt>
                <c:pt idx="370">
                  <c:v>87.8</c:v>
                </c:pt>
                <c:pt idx="371">
                  <c:v>86.7</c:v>
                </c:pt>
                <c:pt idx="372">
                  <c:v>86</c:v>
                </c:pt>
                <c:pt idx="373">
                  <c:v>85.2</c:v>
                </c:pt>
                <c:pt idx="374">
                  <c:v>84.1</c:v>
                </c:pt>
                <c:pt idx="375">
                  <c:v>83.6</c:v>
                </c:pt>
                <c:pt idx="376">
                  <c:v>82.5</c:v>
                </c:pt>
                <c:pt idx="377">
                  <c:v>82</c:v>
                </c:pt>
                <c:pt idx="378">
                  <c:v>81</c:v>
                </c:pt>
                <c:pt idx="379">
                  <c:v>80</c:v>
                </c:pt>
                <c:pt idx="380">
                  <c:v>79.8</c:v>
                </c:pt>
                <c:pt idx="381">
                  <c:v>77.900000000000006</c:v>
                </c:pt>
                <c:pt idx="382">
                  <c:v>77.900000000000006</c:v>
                </c:pt>
                <c:pt idx="383">
                  <c:v>76.900000000000006</c:v>
                </c:pt>
                <c:pt idx="384">
                  <c:v>75.599999999999994</c:v>
                </c:pt>
                <c:pt idx="385">
                  <c:v>75</c:v>
                </c:pt>
                <c:pt idx="386">
                  <c:v>74.3</c:v>
                </c:pt>
                <c:pt idx="387">
                  <c:v>73</c:v>
                </c:pt>
                <c:pt idx="388">
                  <c:v>72.3</c:v>
                </c:pt>
                <c:pt idx="389">
                  <c:v>71.599999999999994</c:v>
                </c:pt>
                <c:pt idx="390">
                  <c:v>70.5</c:v>
                </c:pt>
                <c:pt idx="391">
                  <c:v>69.599999999999994</c:v>
                </c:pt>
                <c:pt idx="392">
                  <c:v>69</c:v>
                </c:pt>
                <c:pt idx="393">
                  <c:v>67.2</c:v>
                </c:pt>
                <c:pt idx="394">
                  <c:v>67</c:v>
                </c:pt>
                <c:pt idx="395">
                  <c:v>65.7</c:v>
                </c:pt>
                <c:pt idx="396">
                  <c:v>65.599999999999994</c:v>
                </c:pt>
                <c:pt idx="397">
                  <c:v>63.4</c:v>
                </c:pt>
                <c:pt idx="398">
                  <c:v>63.7</c:v>
                </c:pt>
                <c:pt idx="399">
                  <c:v>62.1</c:v>
                </c:pt>
                <c:pt idx="400">
                  <c:v>61.4</c:v>
                </c:pt>
                <c:pt idx="401">
                  <c:v>60.6</c:v>
                </c:pt>
                <c:pt idx="402">
                  <c:v>59.6</c:v>
                </c:pt>
                <c:pt idx="403">
                  <c:v>59</c:v>
                </c:pt>
                <c:pt idx="404">
                  <c:v>57.6</c:v>
                </c:pt>
                <c:pt idx="405">
                  <c:v>56.8</c:v>
                </c:pt>
                <c:pt idx="406">
                  <c:v>55.9</c:v>
                </c:pt>
                <c:pt idx="407">
                  <c:v>54.6</c:v>
                </c:pt>
                <c:pt idx="408">
                  <c:v>54.5</c:v>
                </c:pt>
                <c:pt idx="409">
                  <c:v>52.8</c:v>
                </c:pt>
                <c:pt idx="410">
                  <c:v>52.1</c:v>
                </c:pt>
                <c:pt idx="411">
                  <c:v>51.5</c:v>
                </c:pt>
                <c:pt idx="412">
                  <c:v>49.9</c:v>
                </c:pt>
                <c:pt idx="413">
                  <c:v>49.7</c:v>
                </c:pt>
                <c:pt idx="414">
                  <c:v>48.1</c:v>
                </c:pt>
                <c:pt idx="415">
                  <c:v>47.7</c:v>
                </c:pt>
                <c:pt idx="416">
                  <c:v>46.4</c:v>
                </c:pt>
                <c:pt idx="417">
                  <c:v>46.1</c:v>
                </c:pt>
                <c:pt idx="418">
                  <c:v>44.8</c:v>
                </c:pt>
                <c:pt idx="419">
                  <c:v>44.1</c:v>
                </c:pt>
                <c:pt idx="420">
                  <c:v>42.8</c:v>
                </c:pt>
                <c:pt idx="421">
                  <c:v>42.1</c:v>
                </c:pt>
                <c:pt idx="422">
                  <c:v>41.3</c:v>
                </c:pt>
                <c:pt idx="423">
                  <c:v>39.9</c:v>
                </c:pt>
                <c:pt idx="424">
                  <c:v>39.200000000000003</c:v>
                </c:pt>
                <c:pt idx="425">
                  <c:v>38.4</c:v>
                </c:pt>
                <c:pt idx="426">
                  <c:v>37.299999999999997</c:v>
                </c:pt>
                <c:pt idx="427">
                  <c:v>36.200000000000003</c:v>
                </c:pt>
                <c:pt idx="428">
                  <c:v>35.700000000000003</c:v>
                </c:pt>
                <c:pt idx="429">
                  <c:v>35</c:v>
                </c:pt>
                <c:pt idx="430">
                  <c:v>33.1</c:v>
                </c:pt>
                <c:pt idx="431">
                  <c:v>33</c:v>
                </c:pt>
                <c:pt idx="432">
                  <c:v>31.5</c:v>
                </c:pt>
                <c:pt idx="433">
                  <c:v>31.1</c:v>
                </c:pt>
                <c:pt idx="434">
                  <c:v>30.2</c:v>
                </c:pt>
                <c:pt idx="435">
                  <c:v>28.8</c:v>
                </c:pt>
                <c:pt idx="436">
                  <c:v>28.2</c:v>
                </c:pt>
                <c:pt idx="437">
                  <c:v>27.3</c:v>
                </c:pt>
                <c:pt idx="438">
                  <c:v>26.4</c:v>
                </c:pt>
                <c:pt idx="439">
                  <c:v>25.3</c:v>
                </c:pt>
                <c:pt idx="440">
                  <c:v>24.2</c:v>
                </c:pt>
                <c:pt idx="441">
                  <c:v>23.5</c:v>
                </c:pt>
                <c:pt idx="442">
                  <c:v>22</c:v>
                </c:pt>
                <c:pt idx="443">
                  <c:v>20.8</c:v>
                </c:pt>
                <c:pt idx="444">
                  <c:v>20.399999999999999</c:v>
                </c:pt>
                <c:pt idx="445">
                  <c:v>19.7</c:v>
                </c:pt>
                <c:pt idx="446">
                  <c:v>18.399999999999999</c:v>
                </c:pt>
                <c:pt idx="447">
                  <c:v>18</c:v>
                </c:pt>
                <c:pt idx="448">
                  <c:v>16.600000000000001</c:v>
                </c:pt>
                <c:pt idx="449">
                  <c:v>16</c:v>
                </c:pt>
                <c:pt idx="450">
                  <c:v>14.9</c:v>
                </c:pt>
                <c:pt idx="451">
                  <c:v>14.2</c:v>
                </c:pt>
                <c:pt idx="452">
                  <c:v>13.3</c:v>
                </c:pt>
                <c:pt idx="453">
                  <c:v>12</c:v>
                </c:pt>
                <c:pt idx="454">
                  <c:v>11.5</c:v>
                </c:pt>
                <c:pt idx="455">
                  <c:v>10.6</c:v>
                </c:pt>
                <c:pt idx="456">
                  <c:v>9.5</c:v>
                </c:pt>
                <c:pt idx="457">
                  <c:v>7.3</c:v>
                </c:pt>
                <c:pt idx="458">
                  <c:v>4.5999999999999996</c:v>
                </c:pt>
                <c:pt idx="459">
                  <c:v>2</c:v>
                </c:pt>
                <c:pt idx="460">
                  <c:v>-1</c:v>
                </c:pt>
                <c:pt idx="461">
                  <c:v>-1</c:v>
                </c:pt>
                <c:pt idx="462">
                  <c:v>-1</c:v>
                </c:pt>
                <c:pt idx="463">
                  <c:v>-1</c:v>
                </c:pt>
                <c:pt idx="464">
                  <c:v>-1</c:v>
                </c:pt>
                <c:pt idx="465">
                  <c:v>-1</c:v>
                </c:pt>
                <c:pt idx="466">
                  <c:v>-1</c:v>
                </c:pt>
                <c:pt idx="467">
                  <c:v>-1</c:v>
                </c:pt>
                <c:pt idx="468">
                  <c:v>-1</c:v>
                </c:pt>
                <c:pt idx="469">
                  <c:v>-1</c:v>
                </c:pt>
                <c:pt idx="470">
                  <c:v>-1</c:v>
                </c:pt>
                <c:pt idx="471">
                  <c:v>-1</c:v>
                </c:pt>
                <c:pt idx="472">
                  <c:v>-1</c:v>
                </c:pt>
                <c:pt idx="473">
                  <c:v>-1</c:v>
                </c:pt>
                <c:pt idx="474">
                  <c:v>-1</c:v>
                </c:pt>
                <c:pt idx="475">
                  <c:v>-1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-1</c:v>
                </c:pt>
                <c:pt idx="495">
                  <c:v>-1</c:v>
                </c:pt>
                <c:pt idx="496">
                  <c:v>-1</c:v>
                </c:pt>
                <c:pt idx="497">
                  <c:v>-1</c:v>
                </c:pt>
                <c:pt idx="498">
                  <c:v>-1</c:v>
                </c:pt>
                <c:pt idx="499">
                  <c:v>-1</c:v>
                </c:pt>
                <c:pt idx="500">
                  <c:v>-1</c:v>
                </c:pt>
                <c:pt idx="501">
                  <c:v>-1</c:v>
                </c:pt>
                <c:pt idx="502">
                  <c:v>-1</c:v>
                </c:pt>
                <c:pt idx="503">
                  <c:v>-1</c:v>
                </c:pt>
                <c:pt idx="504">
                  <c:v>-1</c:v>
                </c:pt>
                <c:pt idx="505">
                  <c:v>-1</c:v>
                </c:pt>
                <c:pt idx="506">
                  <c:v>-1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C35-824D-8525-D7CDC6DD1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9512063"/>
        <c:axId val="1"/>
      </c:scatterChart>
      <c:valAx>
        <c:axId val="2009512063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9512063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2.0978E-2</c:v>
                </c:pt>
                <c:pt idx="1">
                  <c:v>2.0950000000000001E-3</c:v>
                </c:pt>
                <c:pt idx="2">
                  <c:v>7.6099999999999996E-4</c:v>
                </c:pt>
                <c:pt idx="3">
                  <c:v>1.4656000000000001E-2</c:v>
                </c:pt>
                <c:pt idx="4">
                  <c:v>1.2326E-2</c:v>
                </c:pt>
                <c:pt idx="5">
                  <c:v>1.0368E-2</c:v>
                </c:pt>
                <c:pt idx="6">
                  <c:v>2.7628E-2</c:v>
                </c:pt>
                <c:pt idx="7">
                  <c:v>6.9825999999999999E-2</c:v>
                </c:pt>
                <c:pt idx="8">
                  <c:v>6.3961000000000004E-2</c:v>
                </c:pt>
                <c:pt idx="9">
                  <c:v>1.874E-2</c:v>
                </c:pt>
                <c:pt idx="10">
                  <c:v>2.349E-3</c:v>
                </c:pt>
                <c:pt idx="11">
                  <c:v>4.3839999999999999E-3</c:v>
                </c:pt>
                <c:pt idx="12">
                  <c:v>6.6090000000000003E-3</c:v>
                </c:pt>
                <c:pt idx="13">
                  <c:v>1.9687E-2</c:v>
                </c:pt>
                <c:pt idx="14">
                  <c:v>3.3682999999999998E-2</c:v>
                </c:pt>
                <c:pt idx="15">
                  <c:v>1.3350000000000001E-2</c:v>
                </c:pt>
                <c:pt idx="16">
                  <c:v>4.7449999999999999E-2</c:v>
                </c:pt>
                <c:pt idx="17">
                  <c:v>6.5735000000000002E-2</c:v>
                </c:pt>
                <c:pt idx="18">
                  <c:v>2.2443000000000001E-2</c:v>
                </c:pt>
                <c:pt idx="19">
                  <c:v>7.5979999999999997E-3</c:v>
                </c:pt>
                <c:pt idx="20">
                  <c:v>8.6700000000000004E-4</c:v>
                </c:pt>
                <c:pt idx="21">
                  <c:v>2.3754000000000001E-2</c:v>
                </c:pt>
                <c:pt idx="22">
                  <c:v>5.3270000000000001E-3</c:v>
                </c:pt>
                <c:pt idx="23">
                  <c:v>2.4469999999999999E-2</c:v>
                </c:pt>
                <c:pt idx="24">
                  <c:v>5.659E-3</c:v>
                </c:pt>
                <c:pt idx="25">
                  <c:v>6.3010000000000002E-3</c:v>
                </c:pt>
                <c:pt idx="26">
                  <c:v>8.1614999999999993E-2</c:v>
                </c:pt>
                <c:pt idx="27">
                  <c:v>0.80966199999999999</c:v>
                </c:pt>
                <c:pt idx="28">
                  <c:v>0.85778200000000004</c:v>
                </c:pt>
                <c:pt idx="29">
                  <c:v>0.92010700000000001</c:v>
                </c:pt>
                <c:pt idx="30">
                  <c:v>0.82873699999999995</c:v>
                </c:pt>
                <c:pt idx="31">
                  <c:v>0.91775099999999998</c:v>
                </c:pt>
                <c:pt idx="32">
                  <c:v>0.957287</c:v>
                </c:pt>
                <c:pt idx="33">
                  <c:v>0.93959999999999999</c:v>
                </c:pt>
                <c:pt idx="34">
                  <c:v>0.95185699999999995</c:v>
                </c:pt>
                <c:pt idx="35">
                  <c:v>0.96872000000000003</c:v>
                </c:pt>
                <c:pt idx="36">
                  <c:v>0.96716199999999997</c:v>
                </c:pt>
                <c:pt idx="37">
                  <c:v>0.973719</c:v>
                </c:pt>
                <c:pt idx="38">
                  <c:v>0.97275999999999996</c:v>
                </c:pt>
                <c:pt idx="39">
                  <c:v>0.97250300000000001</c:v>
                </c:pt>
                <c:pt idx="40">
                  <c:v>0.98528499999999997</c:v>
                </c:pt>
                <c:pt idx="41">
                  <c:v>0.98394599999999999</c:v>
                </c:pt>
                <c:pt idx="42">
                  <c:v>0.98836199999999996</c:v>
                </c:pt>
                <c:pt idx="43">
                  <c:v>0.98927900000000002</c:v>
                </c:pt>
                <c:pt idx="44">
                  <c:v>0.98642300000000005</c:v>
                </c:pt>
                <c:pt idx="45">
                  <c:v>0.98809499999999995</c:v>
                </c:pt>
                <c:pt idx="46">
                  <c:v>0.98722500000000002</c:v>
                </c:pt>
                <c:pt idx="47">
                  <c:v>0.98468500000000003</c:v>
                </c:pt>
                <c:pt idx="48">
                  <c:v>0.99017699999999997</c:v>
                </c:pt>
                <c:pt idx="49">
                  <c:v>0.99092199999999997</c:v>
                </c:pt>
                <c:pt idx="50">
                  <c:v>0.99009800000000003</c:v>
                </c:pt>
                <c:pt idx="51">
                  <c:v>0.988201</c:v>
                </c:pt>
                <c:pt idx="52">
                  <c:v>0.98921199999999998</c:v>
                </c:pt>
                <c:pt idx="53">
                  <c:v>0.98955499999999996</c:v>
                </c:pt>
                <c:pt idx="54">
                  <c:v>0.99224400000000001</c:v>
                </c:pt>
                <c:pt idx="55">
                  <c:v>0.992197</c:v>
                </c:pt>
                <c:pt idx="56">
                  <c:v>0.99276799999999998</c:v>
                </c:pt>
                <c:pt idx="57">
                  <c:v>0.99165000000000003</c:v>
                </c:pt>
                <c:pt idx="58">
                  <c:v>0.98979300000000003</c:v>
                </c:pt>
                <c:pt idx="59">
                  <c:v>0.989201</c:v>
                </c:pt>
                <c:pt idx="60">
                  <c:v>0.99070100000000005</c:v>
                </c:pt>
                <c:pt idx="61">
                  <c:v>0.99464900000000001</c:v>
                </c:pt>
                <c:pt idx="62">
                  <c:v>0.99254699999999996</c:v>
                </c:pt>
                <c:pt idx="63">
                  <c:v>0.99368199999999995</c:v>
                </c:pt>
                <c:pt idx="64">
                  <c:v>0.99471100000000001</c:v>
                </c:pt>
                <c:pt idx="65">
                  <c:v>0.99259399999999998</c:v>
                </c:pt>
                <c:pt idx="66">
                  <c:v>0.99513700000000005</c:v>
                </c:pt>
                <c:pt idx="67">
                  <c:v>0.99338400000000004</c:v>
                </c:pt>
                <c:pt idx="68">
                  <c:v>0.99104000000000003</c:v>
                </c:pt>
                <c:pt idx="69">
                  <c:v>0.99197500000000005</c:v>
                </c:pt>
                <c:pt idx="70">
                  <c:v>0.98919900000000005</c:v>
                </c:pt>
                <c:pt idx="71">
                  <c:v>0.99093100000000001</c:v>
                </c:pt>
                <c:pt idx="72">
                  <c:v>0.99310500000000002</c:v>
                </c:pt>
                <c:pt idx="73">
                  <c:v>0.98772800000000005</c:v>
                </c:pt>
                <c:pt idx="74">
                  <c:v>0.98938199999999998</c:v>
                </c:pt>
                <c:pt idx="75">
                  <c:v>0.98997500000000005</c:v>
                </c:pt>
                <c:pt idx="76">
                  <c:v>0.98850199999999999</c:v>
                </c:pt>
                <c:pt idx="77">
                  <c:v>0.98531400000000002</c:v>
                </c:pt>
                <c:pt idx="78">
                  <c:v>0.98080800000000001</c:v>
                </c:pt>
                <c:pt idx="79">
                  <c:v>0.98193699999999995</c:v>
                </c:pt>
                <c:pt idx="80">
                  <c:v>0.97444900000000001</c:v>
                </c:pt>
                <c:pt idx="81">
                  <c:v>0.98432299999999995</c:v>
                </c:pt>
                <c:pt idx="82">
                  <c:v>0.96540499999999996</c:v>
                </c:pt>
                <c:pt idx="83">
                  <c:v>0.968866</c:v>
                </c:pt>
                <c:pt idx="84">
                  <c:v>0.95929900000000001</c:v>
                </c:pt>
                <c:pt idx="85">
                  <c:v>0.962314</c:v>
                </c:pt>
                <c:pt idx="86">
                  <c:v>0.95555800000000002</c:v>
                </c:pt>
                <c:pt idx="87">
                  <c:v>0.96051399999999998</c:v>
                </c:pt>
                <c:pt idx="88">
                  <c:v>0.959592</c:v>
                </c:pt>
                <c:pt idx="89">
                  <c:v>0.95848500000000003</c:v>
                </c:pt>
                <c:pt idx="90">
                  <c:v>0.96945999999999999</c:v>
                </c:pt>
                <c:pt idx="91">
                  <c:v>0.94823800000000003</c:v>
                </c:pt>
                <c:pt idx="92">
                  <c:v>0.95742799999999995</c:v>
                </c:pt>
                <c:pt idx="93">
                  <c:v>0.94510700000000003</c:v>
                </c:pt>
                <c:pt idx="94">
                  <c:v>0.942882</c:v>
                </c:pt>
                <c:pt idx="95">
                  <c:v>0.98156600000000005</c:v>
                </c:pt>
                <c:pt idx="96">
                  <c:v>0.93499299999999996</c:v>
                </c:pt>
                <c:pt idx="97">
                  <c:v>0.94484500000000005</c:v>
                </c:pt>
                <c:pt idx="98">
                  <c:v>0.934778</c:v>
                </c:pt>
                <c:pt idx="99">
                  <c:v>0.93969199999999997</c:v>
                </c:pt>
                <c:pt idx="100">
                  <c:v>0.92780899999999999</c:v>
                </c:pt>
                <c:pt idx="101">
                  <c:v>0.95102399999999998</c:v>
                </c:pt>
                <c:pt idx="102">
                  <c:v>0.95683399999999996</c:v>
                </c:pt>
                <c:pt idx="103">
                  <c:v>0.94795399999999996</c:v>
                </c:pt>
                <c:pt idx="104">
                  <c:v>0.947384</c:v>
                </c:pt>
                <c:pt idx="105">
                  <c:v>0.94452400000000003</c:v>
                </c:pt>
                <c:pt idx="106">
                  <c:v>0.93870399999999998</c:v>
                </c:pt>
                <c:pt idx="107">
                  <c:v>0.93899299999999997</c:v>
                </c:pt>
                <c:pt idx="108">
                  <c:v>0.94836799999999999</c:v>
                </c:pt>
                <c:pt idx="109">
                  <c:v>0.93878099999999998</c:v>
                </c:pt>
                <c:pt idx="110">
                  <c:v>0.96274999999999999</c:v>
                </c:pt>
                <c:pt idx="111">
                  <c:v>0.92709399999999997</c:v>
                </c:pt>
                <c:pt idx="112">
                  <c:v>0.93578499999999998</c:v>
                </c:pt>
                <c:pt idx="113">
                  <c:v>0.92780200000000002</c:v>
                </c:pt>
                <c:pt idx="114">
                  <c:v>0.93789299999999998</c:v>
                </c:pt>
                <c:pt idx="115">
                  <c:v>0.909107</c:v>
                </c:pt>
                <c:pt idx="116">
                  <c:v>0.95670699999999997</c:v>
                </c:pt>
                <c:pt idx="117">
                  <c:v>0.92525999999999997</c:v>
                </c:pt>
                <c:pt idx="118">
                  <c:v>0.90639999999999998</c:v>
                </c:pt>
                <c:pt idx="119">
                  <c:v>0.93533100000000002</c:v>
                </c:pt>
                <c:pt idx="120">
                  <c:v>0.94279000000000002</c:v>
                </c:pt>
                <c:pt idx="121">
                  <c:v>0.94178799999999996</c:v>
                </c:pt>
                <c:pt idx="122">
                  <c:v>0.92163799999999996</c:v>
                </c:pt>
                <c:pt idx="123">
                  <c:v>0.95629699999999995</c:v>
                </c:pt>
                <c:pt idx="124">
                  <c:v>0.94194900000000004</c:v>
                </c:pt>
                <c:pt idx="125">
                  <c:v>0.95947199999999999</c:v>
                </c:pt>
                <c:pt idx="126">
                  <c:v>0.92107799999999995</c:v>
                </c:pt>
                <c:pt idx="127">
                  <c:v>0.90085300000000001</c:v>
                </c:pt>
                <c:pt idx="128">
                  <c:v>0.91194299999999995</c:v>
                </c:pt>
                <c:pt idx="129">
                  <c:v>0.89352299999999996</c:v>
                </c:pt>
                <c:pt idx="130">
                  <c:v>0.90127599999999997</c:v>
                </c:pt>
                <c:pt idx="131">
                  <c:v>0.92378700000000002</c:v>
                </c:pt>
                <c:pt idx="132">
                  <c:v>0.89698999999999995</c:v>
                </c:pt>
                <c:pt idx="133">
                  <c:v>0.89529599999999998</c:v>
                </c:pt>
                <c:pt idx="134">
                  <c:v>0.90220500000000003</c:v>
                </c:pt>
                <c:pt idx="135">
                  <c:v>0.83237799999999995</c:v>
                </c:pt>
                <c:pt idx="136">
                  <c:v>0.85256600000000005</c:v>
                </c:pt>
                <c:pt idx="137">
                  <c:v>0.90784500000000001</c:v>
                </c:pt>
                <c:pt idx="138">
                  <c:v>0.90886400000000001</c:v>
                </c:pt>
                <c:pt idx="139">
                  <c:v>0.88469200000000003</c:v>
                </c:pt>
                <c:pt idx="140">
                  <c:v>0.86202900000000005</c:v>
                </c:pt>
                <c:pt idx="141">
                  <c:v>0.96378399999999997</c:v>
                </c:pt>
                <c:pt idx="142">
                  <c:v>0.81665399999999999</c:v>
                </c:pt>
                <c:pt idx="143">
                  <c:v>0.88778500000000005</c:v>
                </c:pt>
                <c:pt idx="144">
                  <c:v>0.86375599999999997</c:v>
                </c:pt>
                <c:pt idx="145">
                  <c:v>0.90714799999999995</c:v>
                </c:pt>
                <c:pt idx="146">
                  <c:v>0.868058</c:v>
                </c:pt>
                <c:pt idx="147">
                  <c:v>0.86939900000000003</c:v>
                </c:pt>
                <c:pt idx="148">
                  <c:v>0.88584200000000002</c:v>
                </c:pt>
                <c:pt idx="149">
                  <c:v>0.841086</c:v>
                </c:pt>
                <c:pt idx="150">
                  <c:v>0.85463699999999998</c:v>
                </c:pt>
                <c:pt idx="151">
                  <c:v>0.817971</c:v>
                </c:pt>
                <c:pt idx="152">
                  <c:v>0.85539799999999999</c:v>
                </c:pt>
                <c:pt idx="153">
                  <c:v>0.83756699999999995</c:v>
                </c:pt>
                <c:pt idx="154">
                  <c:v>0.84193899999999999</c:v>
                </c:pt>
                <c:pt idx="155">
                  <c:v>0.76522800000000002</c:v>
                </c:pt>
                <c:pt idx="156">
                  <c:v>0.85288900000000001</c:v>
                </c:pt>
                <c:pt idx="157">
                  <c:v>0.843364</c:v>
                </c:pt>
                <c:pt idx="158">
                  <c:v>0.82727099999999998</c:v>
                </c:pt>
                <c:pt idx="159">
                  <c:v>0.86594199999999999</c:v>
                </c:pt>
                <c:pt idx="160">
                  <c:v>0.83706899999999995</c:v>
                </c:pt>
                <c:pt idx="161">
                  <c:v>0.79593899999999995</c:v>
                </c:pt>
                <c:pt idx="162">
                  <c:v>0.78036799999999995</c:v>
                </c:pt>
                <c:pt idx="163">
                  <c:v>0.80827199999999999</c:v>
                </c:pt>
                <c:pt idx="164">
                  <c:v>0.83827499999999999</c:v>
                </c:pt>
                <c:pt idx="165">
                  <c:v>0.79708400000000001</c:v>
                </c:pt>
                <c:pt idx="166">
                  <c:v>0.787775</c:v>
                </c:pt>
                <c:pt idx="167">
                  <c:v>0.75270300000000001</c:v>
                </c:pt>
                <c:pt idx="168">
                  <c:v>0.76463800000000004</c:v>
                </c:pt>
                <c:pt idx="169">
                  <c:v>0.71306899999999995</c:v>
                </c:pt>
                <c:pt idx="170">
                  <c:v>0.757355</c:v>
                </c:pt>
                <c:pt idx="171">
                  <c:v>0.71204999999999996</c:v>
                </c:pt>
                <c:pt idx="172">
                  <c:v>0.81959199999999999</c:v>
                </c:pt>
                <c:pt idx="173">
                  <c:v>0.69419399999999998</c:v>
                </c:pt>
                <c:pt idx="174">
                  <c:v>0.70967199999999997</c:v>
                </c:pt>
                <c:pt idx="175">
                  <c:v>0.72218800000000005</c:v>
                </c:pt>
                <c:pt idx="176">
                  <c:v>0.58531</c:v>
                </c:pt>
                <c:pt idx="177">
                  <c:v>0.79439000000000004</c:v>
                </c:pt>
                <c:pt idx="178">
                  <c:v>0.72225399999999995</c:v>
                </c:pt>
                <c:pt idx="179">
                  <c:v>0.67156899999999997</c:v>
                </c:pt>
                <c:pt idx="180">
                  <c:v>0.79814600000000002</c:v>
                </c:pt>
                <c:pt idx="181">
                  <c:v>0.597549</c:v>
                </c:pt>
                <c:pt idx="182">
                  <c:v>0.70561399999999996</c:v>
                </c:pt>
                <c:pt idx="183">
                  <c:v>0.66433699999999996</c:v>
                </c:pt>
                <c:pt idx="184">
                  <c:v>0.69317300000000004</c:v>
                </c:pt>
                <c:pt idx="185">
                  <c:v>0.64077899999999999</c:v>
                </c:pt>
                <c:pt idx="186">
                  <c:v>0.65586699999999998</c:v>
                </c:pt>
                <c:pt idx="187">
                  <c:v>0.62814099999999995</c:v>
                </c:pt>
                <c:pt idx="188">
                  <c:v>0.72303600000000001</c:v>
                </c:pt>
                <c:pt idx="189">
                  <c:v>0.70476300000000003</c:v>
                </c:pt>
                <c:pt idx="190">
                  <c:v>0.56989100000000004</c:v>
                </c:pt>
                <c:pt idx="191">
                  <c:v>0.7167</c:v>
                </c:pt>
                <c:pt idx="192">
                  <c:v>0.71740599999999999</c:v>
                </c:pt>
                <c:pt idx="193">
                  <c:v>0.75518399999999997</c:v>
                </c:pt>
                <c:pt idx="194">
                  <c:v>0.72870299999999999</c:v>
                </c:pt>
                <c:pt idx="195">
                  <c:v>0.57412300000000005</c:v>
                </c:pt>
                <c:pt idx="196">
                  <c:v>0.61796700000000004</c:v>
                </c:pt>
                <c:pt idx="197">
                  <c:v>0.618529</c:v>
                </c:pt>
                <c:pt idx="198">
                  <c:v>0.68173499999999998</c:v>
                </c:pt>
                <c:pt idx="199">
                  <c:v>0.761239</c:v>
                </c:pt>
                <c:pt idx="200">
                  <c:v>0.58795200000000003</c:v>
                </c:pt>
                <c:pt idx="201">
                  <c:v>0.67515700000000001</c:v>
                </c:pt>
                <c:pt idx="202">
                  <c:v>0.61684399999999995</c:v>
                </c:pt>
                <c:pt idx="203">
                  <c:v>0.61604000000000003</c:v>
                </c:pt>
                <c:pt idx="204">
                  <c:v>0.719557</c:v>
                </c:pt>
                <c:pt idx="205">
                  <c:v>0.61444799999999999</c:v>
                </c:pt>
                <c:pt idx="206">
                  <c:v>0.65979200000000005</c:v>
                </c:pt>
                <c:pt idx="207">
                  <c:v>0.64830500000000002</c:v>
                </c:pt>
                <c:pt idx="208">
                  <c:v>0.48457800000000001</c:v>
                </c:pt>
                <c:pt idx="209">
                  <c:v>0.55101100000000003</c:v>
                </c:pt>
                <c:pt idx="210">
                  <c:v>0.679562</c:v>
                </c:pt>
                <c:pt idx="211">
                  <c:v>0.64785899999999996</c:v>
                </c:pt>
                <c:pt idx="212">
                  <c:v>0.70084000000000002</c:v>
                </c:pt>
                <c:pt idx="213">
                  <c:v>0.66646899999999998</c:v>
                </c:pt>
                <c:pt idx="214">
                  <c:v>0.82149099999999997</c:v>
                </c:pt>
                <c:pt idx="215">
                  <c:v>0.82502200000000003</c:v>
                </c:pt>
                <c:pt idx="216">
                  <c:v>0.73710200000000003</c:v>
                </c:pt>
                <c:pt idx="217">
                  <c:v>0.71056399999999997</c:v>
                </c:pt>
                <c:pt idx="218">
                  <c:v>0.62815299999999996</c:v>
                </c:pt>
                <c:pt idx="219">
                  <c:v>0.65276599999999996</c:v>
                </c:pt>
                <c:pt idx="220">
                  <c:v>0.61581799999999998</c:v>
                </c:pt>
                <c:pt idx="221">
                  <c:v>0.71353500000000003</c:v>
                </c:pt>
                <c:pt idx="222">
                  <c:v>0.75414199999999998</c:v>
                </c:pt>
                <c:pt idx="223">
                  <c:v>0.45935999999999999</c:v>
                </c:pt>
                <c:pt idx="224">
                  <c:v>0.70441100000000001</c:v>
                </c:pt>
                <c:pt idx="225">
                  <c:v>0.67721799999999999</c:v>
                </c:pt>
                <c:pt idx="226">
                  <c:v>0.70679199999999998</c:v>
                </c:pt>
                <c:pt idx="227">
                  <c:v>0.54603999999999997</c:v>
                </c:pt>
                <c:pt idx="228">
                  <c:v>0.65859699999999999</c:v>
                </c:pt>
                <c:pt idx="229">
                  <c:v>0.65156099999999995</c:v>
                </c:pt>
                <c:pt idx="230">
                  <c:v>0.740892</c:v>
                </c:pt>
                <c:pt idx="231">
                  <c:v>0.50953599999999999</c:v>
                </c:pt>
                <c:pt idx="232">
                  <c:v>0.54572699999999996</c:v>
                </c:pt>
                <c:pt idx="233">
                  <c:v>0.69610399999999995</c:v>
                </c:pt>
                <c:pt idx="234">
                  <c:v>0.64665600000000001</c:v>
                </c:pt>
                <c:pt idx="235">
                  <c:v>0.66695800000000005</c:v>
                </c:pt>
                <c:pt idx="236">
                  <c:v>0.63071299999999997</c:v>
                </c:pt>
                <c:pt idx="237">
                  <c:v>0.50627699999999998</c:v>
                </c:pt>
                <c:pt idx="238">
                  <c:v>0.49467499999999998</c:v>
                </c:pt>
                <c:pt idx="239">
                  <c:v>0.59053100000000003</c:v>
                </c:pt>
                <c:pt idx="240">
                  <c:v>0.57908899999999996</c:v>
                </c:pt>
                <c:pt idx="241">
                  <c:v>0.63688900000000004</c:v>
                </c:pt>
                <c:pt idx="242">
                  <c:v>0.46804800000000002</c:v>
                </c:pt>
                <c:pt idx="243">
                  <c:v>0.61485699999999999</c:v>
                </c:pt>
                <c:pt idx="244">
                  <c:v>0.53837800000000002</c:v>
                </c:pt>
                <c:pt idx="245">
                  <c:v>0.61107900000000004</c:v>
                </c:pt>
                <c:pt idx="246">
                  <c:v>0.59265400000000001</c:v>
                </c:pt>
                <c:pt idx="247">
                  <c:v>0.55672600000000005</c:v>
                </c:pt>
                <c:pt idx="248">
                  <c:v>0.56067699999999998</c:v>
                </c:pt>
                <c:pt idx="249">
                  <c:v>0.59559300000000004</c:v>
                </c:pt>
                <c:pt idx="250">
                  <c:v>0.68830599999999997</c:v>
                </c:pt>
                <c:pt idx="251">
                  <c:v>0.71447300000000002</c:v>
                </c:pt>
                <c:pt idx="252">
                  <c:v>0.65903999999999996</c:v>
                </c:pt>
                <c:pt idx="253">
                  <c:v>0.77574699999999996</c:v>
                </c:pt>
                <c:pt idx="254">
                  <c:v>0.63878500000000005</c:v>
                </c:pt>
                <c:pt idx="255">
                  <c:v>0.75585100000000005</c:v>
                </c:pt>
                <c:pt idx="256">
                  <c:v>0.66544899999999996</c:v>
                </c:pt>
                <c:pt idx="257">
                  <c:v>0.54654999999999998</c:v>
                </c:pt>
                <c:pt idx="258">
                  <c:v>0.62914700000000001</c:v>
                </c:pt>
                <c:pt idx="259">
                  <c:v>0.72036500000000003</c:v>
                </c:pt>
                <c:pt idx="260">
                  <c:v>0.64838099999999999</c:v>
                </c:pt>
                <c:pt idx="261">
                  <c:v>0.57278600000000002</c:v>
                </c:pt>
                <c:pt idx="262">
                  <c:v>0.704627</c:v>
                </c:pt>
                <c:pt idx="263">
                  <c:v>0.76047200000000004</c:v>
                </c:pt>
                <c:pt idx="264">
                  <c:v>0.77212099999999995</c:v>
                </c:pt>
                <c:pt idx="265">
                  <c:v>0.76073199999999996</c:v>
                </c:pt>
                <c:pt idx="266">
                  <c:v>0.79037199999999996</c:v>
                </c:pt>
                <c:pt idx="267">
                  <c:v>0.61905299999999996</c:v>
                </c:pt>
                <c:pt idx="268">
                  <c:v>0.75566599999999995</c:v>
                </c:pt>
                <c:pt idx="269">
                  <c:v>0.74306899999999998</c:v>
                </c:pt>
                <c:pt idx="270">
                  <c:v>0.80702499999999999</c:v>
                </c:pt>
                <c:pt idx="271">
                  <c:v>0.67639800000000005</c:v>
                </c:pt>
                <c:pt idx="272">
                  <c:v>0.73729900000000004</c:v>
                </c:pt>
                <c:pt idx="273">
                  <c:v>0.75302999999999998</c:v>
                </c:pt>
                <c:pt idx="274">
                  <c:v>0.67962</c:v>
                </c:pt>
                <c:pt idx="275">
                  <c:v>0.74174200000000001</c:v>
                </c:pt>
                <c:pt idx="276">
                  <c:v>0.53675499999999998</c:v>
                </c:pt>
                <c:pt idx="277">
                  <c:v>0.68240999999999996</c:v>
                </c:pt>
                <c:pt idx="278">
                  <c:v>0.61290299999999998</c:v>
                </c:pt>
                <c:pt idx="279">
                  <c:v>0.78716200000000003</c:v>
                </c:pt>
                <c:pt idx="280">
                  <c:v>0.74051400000000001</c:v>
                </c:pt>
                <c:pt idx="281">
                  <c:v>0.68033200000000005</c:v>
                </c:pt>
                <c:pt idx="282">
                  <c:v>0.59526699999999999</c:v>
                </c:pt>
                <c:pt idx="283">
                  <c:v>0.61967300000000003</c:v>
                </c:pt>
                <c:pt idx="284">
                  <c:v>0.62370999999999999</c:v>
                </c:pt>
                <c:pt idx="285">
                  <c:v>0.61017399999999999</c:v>
                </c:pt>
                <c:pt idx="286">
                  <c:v>0.64214700000000002</c:v>
                </c:pt>
                <c:pt idx="287">
                  <c:v>0.74196200000000001</c:v>
                </c:pt>
                <c:pt idx="288">
                  <c:v>0.69535400000000003</c:v>
                </c:pt>
                <c:pt idx="289">
                  <c:v>0.64619499999999996</c:v>
                </c:pt>
                <c:pt idx="290">
                  <c:v>0.53318399999999999</c:v>
                </c:pt>
                <c:pt idx="291">
                  <c:v>0.62907500000000005</c:v>
                </c:pt>
                <c:pt idx="292">
                  <c:v>0.75503299999999995</c:v>
                </c:pt>
                <c:pt idx="293">
                  <c:v>0.70871099999999998</c:v>
                </c:pt>
                <c:pt idx="294">
                  <c:v>0.63873599999999997</c:v>
                </c:pt>
                <c:pt idx="295">
                  <c:v>0.65014300000000003</c:v>
                </c:pt>
                <c:pt idx="296">
                  <c:v>0.66474</c:v>
                </c:pt>
                <c:pt idx="297">
                  <c:v>0.61303200000000002</c:v>
                </c:pt>
                <c:pt idx="298">
                  <c:v>0.75097100000000006</c:v>
                </c:pt>
                <c:pt idx="299">
                  <c:v>0.643405</c:v>
                </c:pt>
                <c:pt idx="300">
                  <c:v>0.72083200000000003</c:v>
                </c:pt>
                <c:pt idx="301">
                  <c:v>0.75777000000000005</c:v>
                </c:pt>
                <c:pt idx="302">
                  <c:v>0.71387</c:v>
                </c:pt>
                <c:pt idx="303">
                  <c:v>0.637965</c:v>
                </c:pt>
                <c:pt idx="304">
                  <c:v>0.72595399999999999</c:v>
                </c:pt>
                <c:pt idx="305">
                  <c:v>0.709287</c:v>
                </c:pt>
                <c:pt idx="306">
                  <c:v>0.72110799999999997</c:v>
                </c:pt>
                <c:pt idx="307">
                  <c:v>0.75321300000000002</c:v>
                </c:pt>
                <c:pt idx="308">
                  <c:v>0.73014400000000002</c:v>
                </c:pt>
                <c:pt idx="309">
                  <c:v>0.75123399999999996</c:v>
                </c:pt>
                <c:pt idx="310">
                  <c:v>0.80048399999999997</c:v>
                </c:pt>
                <c:pt idx="311">
                  <c:v>0.78546400000000005</c:v>
                </c:pt>
                <c:pt idx="312">
                  <c:v>0.77284799999999998</c:v>
                </c:pt>
                <c:pt idx="313">
                  <c:v>0.81770600000000004</c:v>
                </c:pt>
                <c:pt idx="314">
                  <c:v>0.77376999999999996</c:v>
                </c:pt>
                <c:pt idx="315">
                  <c:v>0.83883200000000002</c:v>
                </c:pt>
                <c:pt idx="316">
                  <c:v>0.80854400000000004</c:v>
                </c:pt>
                <c:pt idx="317">
                  <c:v>0.79394500000000001</c:v>
                </c:pt>
                <c:pt idx="318">
                  <c:v>0.79114499999999999</c:v>
                </c:pt>
                <c:pt idx="319">
                  <c:v>0.76229599999999997</c:v>
                </c:pt>
                <c:pt idx="320">
                  <c:v>0.71727099999999999</c:v>
                </c:pt>
                <c:pt idx="321">
                  <c:v>0.79371199999999997</c:v>
                </c:pt>
                <c:pt idx="322">
                  <c:v>0.807867</c:v>
                </c:pt>
                <c:pt idx="323">
                  <c:v>0.80293999999999999</c:v>
                </c:pt>
                <c:pt idx="324">
                  <c:v>0.785941</c:v>
                </c:pt>
                <c:pt idx="325">
                  <c:v>0.78264900000000004</c:v>
                </c:pt>
                <c:pt idx="326">
                  <c:v>0.81952700000000001</c:v>
                </c:pt>
                <c:pt idx="327">
                  <c:v>0.83690900000000001</c:v>
                </c:pt>
                <c:pt idx="328">
                  <c:v>0.80459999999999998</c:v>
                </c:pt>
                <c:pt idx="329">
                  <c:v>0.81084699999999998</c:v>
                </c:pt>
                <c:pt idx="330">
                  <c:v>0.80321100000000001</c:v>
                </c:pt>
                <c:pt idx="331">
                  <c:v>0.87163999999999997</c:v>
                </c:pt>
                <c:pt idx="332">
                  <c:v>0.80942599999999998</c:v>
                </c:pt>
                <c:pt idx="333">
                  <c:v>0.82322799999999996</c:v>
                </c:pt>
                <c:pt idx="334">
                  <c:v>0.87281799999999998</c:v>
                </c:pt>
                <c:pt idx="335">
                  <c:v>0.858344</c:v>
                </c:pt>
                <c:pt idx="336">
                  <c:v>0.84415799999999996</c:v>
                </c:pt>
                <c:pt idx="337">
                  <c:v>0.81029899999999999</c:v>
                </c:pt>
                <c:pt idx="338">
                  <c:v>0.85265199999999997</c:v>
                </c:pt>
                <c:pt idx="339">
                  <c:v>0.89451800000000004</c:v>
                </c:pt>
                <c:pt idx="340">
                  <c:v>0.90145699999999995</c:v>
                </c:pt>
                <c:pt idx="341">
                  <c:v>0.89437999999999995</c:v>
                </c:pt>
                <c:pt idx="342">
                  <c:v>0.84590100000000001</c:v>
                </c:pt>
                <c:pt idx="343">
                  <c:v>0.86019199999999996</c:v>
                </c:pt>
                <c:pt idx="344">
                  <c:v>0.85909599999999997</c:v>
                </c:pt>
                <c:pt idx="345">
                  <c:v>0.86926400000000004</c:v>
                </c:pt>
                <c:pt idx="346">
                  <c:v>0.86982199999999998</c:v>
                </c:pt>
                <c:pt idx="347">
                  <c:v>0.88850200000000001</c:v>
                </c:pt>
                <c:pt idx="348">
                  <c:v>0.89335799999999999</c:v>
                </c:pt>
                <c:pt idx="349">
                  <c:v>0.89919400000000005</c:v>
                </c:pt>
                <c:pt idx="350">
                  <c:v>0.85860800000000004</c:v>
                </c:pt>
                <c:pt idx="351">
                  <c:v>0.87139599999999995</c:v>
                </c:pt>
                <c:pt idx="352">
                  <c:v>0.85878600000000005</c:v>
                </c:pt>
                <c:pt idx="353">
                  <c:v>0.88862200000000002</c:v>
                </c:pt>
                <c:pt idx="354">
                  <c:v>0.91061700000000001</c:v>
                </c:pt>
                <c:pt idx="355">
                  <c:v>0.91075499999999998</c:v>
                </c:pt>
                <c:pt idx="356">
                  <c:v>0.88224999999999998</c:v>
                </c:pt>
                <c:pt idx="357">
                  <c:v>0.91221200000000002</c:v>
                </c:pt>
                <c:pt idx="358">
                  <c:v>0.89384699999999995</c:v>
                </c:pt>
                <c:pt idx="359">
                  <c:v>0.88614099999999996</c:v>
                </c:pt>
                <c:pt idx="360">
                  <c:v>0.90937100000000004</c:v>
                </c:pt>
                <c:pt idx="361">
                  <c:v>0.89936799999999995</c:v>
                </c:pt>
                <c:pt idx="362">
                  <c:v>0.92300099999999996</c:v>
                </c:pt>
                <c:pt idx="363">
                  <c:v>0.91620000000000001</c:v>
                </c:pt>
                <c:pt idx="364">
                  <c:v>0.89937299999999998</c:v>
                </c:pt>
                <c:pt idx="365">
                  <c:v>0.88973400000000002</c:v>
                </c:pt>
                <c:pt idx="366">
                  <c:v>0.921458</c:v>
                </c:pt>
                <c:pt idx="367">
                  <c:v>0.96200699999999995</c:v>
                </c:pt>
                <c:pt idx="368">
                  <c:v>0.899949</c:v>
                </c:pt>
                <c:pt idx="369">
                  <c:v>0.93715800000000005</c:v>
                </c:pt>
                <c:pt idx="370">
                  <c:v>0.90213500000000002</c:v>
                </c:pt>
                <c:pt idx="371">
                  <c:v>0.91861000000000004</c:v>
                </c:pt>
                <c:pt idx="372">
                  <c:v>0.93177699999999997</c:v>
                </c:pt>
                <c:pt idx="373">
                  <c:v>0.91485000000000005</c:v>
                </c:pt>
                <c:pt idx="374">
                  <c:v>0.93967900000000004</c:v>
                </c:pt>
                <c:pt idx="375">
                  <c:v>0.93354700000000002</c:v>
                </c:pt>
                <c:pt idx="376">
                  <c:v>0.92667900000000003</c:v>
                </c:pt>
                <c:pt idx="377">
                  <c:v>0.90018799999999999</c:v>
                </c:pt>
                <c:pt idx="378">
                  <c:v>0.932091</c:v>
                </c:pt>
                <c:pt idx="379">
                  <c:v>0.93746499999999999</c:v>
                </c:pt>
                <c:pt idx="380">
                  <c:v>0.95867999999999998</c:v>
                </c:pt>
                <c:pt idx="381">
                  <c:v>0.96752700000000003</c:v>
                </c:pt>
                <c:pt idx="382">
                  <c:v>0.93847999999999998</c:v>
                </c:pt>
                <c:pt idx="383">
                  <c:v>0.96013899999999996</c:v>
                </c:pt>
                <c:pt idx="384">
                  <c:v>0.92147999999999997</c:v>
                </c:pt>
                <c:pt idx="385">
                  <c:v>0.95551200000000003</c:v>
                </c:pt>
                <c:pt idx="386">
                  <c:v>0.96678299999999995</c:v>
                </c:pt>
                <c:pt idx="387">
                  <c:v>0.94692699999999996</c:v>
                </c:pt>
                <c:pt idx="388">
                  <c:v>0.97101700000000002</c:v>
                </c:pt>
                <c:pt idx="389">
                  <c:v>0.96030099999999996</c:v>
                </c:pt>
                <c:pt idx="390">
                  <c:v>0.95391199999999998</c:v>
                </c:pt>
                <c:pt idx="391">
                  <c:v>0.95754099999999998</c:v>
                </c:pt>
                <c:pt idx="392">
                  <c:v>0.95013999999999998</c:v>
                </c:pt>
                <c:pt idx="393">
                  <c:v>0.93250100000000002</c:v>
                </c:pt>
                <c:pt idx="394">
                  <c:v>0.94862100000000005</c:v>
                </c:pt>
                <c:pt idx="395">
                  <c:v>0.96758200000000005</c:v>
                </c:pt>
                <c:pt idx="396">
                  <c:v>0.93857500000000005</c:v>
                </c:pt>
                <c:pt idx="397">
                  <c:v>0.958175</c:v>
                </c:pt>
                <c:pt idx="398">
                  <c:v>0.94571000000000005</c:v>
                </c:pt>
                <c:pt idx="399">
                  <c:v>0.94526900000000003</c:v>
                </c:pt>
                <c:pt idx="400">
                  <c:v>0.95765599999999995</c:v>
                </c:pt>
                <c:pt idx="401">
                  <c:v>0.95497100000000001</c:v>
                </c:pt>
                <c:pt idx="402">
                  <c:v>0.95924299999999996</c:v>
                </c:pt>
                <c:pt idx="403">
                  <c:v>0.94537300000000002</c:v>
                </c:pt>
                <c:pt idx="404">
                  <c:v>0.96996300000000002</c:v>
                </c:pt>
                <c:pt idx="405">
                  <c:v>0.95909900000000003</c:v>
                </c:pt>
                <c:pt idx="406">
                  <c:v>0.97675400000000001</c:v>
                </c:pt>
                <c:pt idx="407">
                  <c:v>0.96862400000000004</c:v>
                </c:pt>
                <c:pt idx="408">
                  <c:v>0.97151500000000002</c:v>
                </c:pt>
                <c:pt idx="409">
                  <c:v>0.951044</c:v>
                </c:pt>
                <c:pt idx="410">
                  <c:v>0.96873299999999996</c:v>
                </c:pt>
                <c:pt idx="411">
                  <c:v>0.96036600000000005</c:v>
                </c:pt>
                <c:pt idx="412">
                  <c:v>0.97306700000000002</c:v>
                </c:pt>
                <c:pt idx="413">
                  <c:v>0.97466900000000001</c:v>
                </c:pt>
                <c:pt idx="414">
                  <c:v>0.94691599999999998</c:v>
                </c:pt>
                <c:pt idx="415">
                  <c:v>0.96694800000000003</c:v>
                </c:pt>
                <c:pt idx="416">
                  <c:v>0.96116100000000004</c:v>
                </c:pt>
                <c:pt idx="417">
                  <c:v>0.97093799999999997</c:v>
                </c:pt>
                <c:pt idx="418">
                  <c:v>0.98107999999999995</c:v>
                </c:pt>
                <c:pt idx="419">
                  <c:v>0.971522</c:v>
                </c:pt>
                <c:pt idx="420">
                  <c:v>0.97845499999999996</c:v>
                </c:pt>
                <c:pt idx="421">
                  <c:v>0.986738</c:v>
                </c:pt>
                <c:pt idx="422">
                  <c:v>0.98804099999999995</c:v>
                </c:pt>
                <c:pt idx="423">
                  <c:v>0.986456</c:v>
                </c:pt>
                <c:pt idx="424">
                  <c:v>0.988757</c:v>
                </c:pt>
                <c:pt idx="425">
                  <c:v>0.98613499999999998</c:v>
                </c:pt>
                <c:pt idx="426">
                  <c:v>0.99287800000000004</c:v>
                </c:pt>
                <c:pt idx="427">
                  <c:v>0.99185299999999998</c:v>
                </c:pt>
                <c:pt idx="428">
                  <c:v>0.98832200000000003</c:v>
                </c:pt>
                <c:pt idx="429">
                  <c:v>0.99146400000000001</c:v>
                </c:pt>
                <c:pt idx="430">
                  <c:v>0.99135499999999999</c:v>
                </c:pt>
                <c:pt idx="431">
                  <c:v>0.99202900000000005</c:v>
                </c:pt>
                <c:pt idx="432">
                  <c:v>0.99458400000000002</c:v>
                </c:pt>
                <c:pt idx="433">
                  <c:v>0.99018799999999996</c:v>
                </c:pt>
                <c:pt idx="434">
                  <c:v>0.99046900000000004</c:v>
                </c:pt>
                <c:pt idx="435">
                  <c:v>0.99367399999999995</c:v>
                </c:pt>
                <c:pt idx="436">
                  <c:v>0.99018799999999996</c:v>
                </c:pt>
                <c:pt idx="437">
                  <c:v>0.992807</c:v>
                </c:pt>
                <c:pt idx="438">
                  <c:v>0.99024900000000005</c:v>
                </c:pt>
                <c:pt idx="439">
                  <c:v>0.99162499999999998</c:v>
                </c:pt>
                <c:pt idx="440">
                  <c:v>0.987205</c:v>
                </c:pt>
                <c:pt idx="441">
                  <c:v>0.98963199999999996</c:v>
                </c:pt>
                <c:pt idx="442">
                  <c:v>0.98406700000000003</c:v>
                </c:pt>
                <c:pt idx="443">
                  <c:v>0.98529900000000004</c:v>
                </c:pt>
                <c:pt idx="444">
                  <c:v>0.983761</c:v>
                </c:pt>
                <c:pt idx="445">
                  <c:v>0.986348</c:v>
                </c:pt>
                <c:pt idx="446">
                  <c:v>0.986707</c:v>
                </c:pt>
                <c:pt idx="447">
                  <c:v>0.97779700000000003</c:v>
                </c:pt>
                <c:pt idx="448">
                  <c:v>0.97031599999999996</c:v>
                </c:pt>
                <c:pt idx="449">
                  <c:v>0.98491399999999996</c:v>
                </c:pt>
                <c:pt idx="450">
                  <c:v>0.96835700000000002</c:v>
                </c:pt>
                <c:pt idx="451">
                  <c:v>0.97024299999999997</c:v>
                </c:pt>
                <c:pt idx="452">
                  <c:v>0.96074400000000004</c:v>
                </c:pt>
                <c:pt idx="453">
                  <c:v>0.96781399999999995</c:v>
                </c:pt>
                <c:pt idx="454">
                  <c:v>0.95320499999999997</c:v>
                </c:pt>
                <c:pt idx="455">
                  <c:v>0.94880600000000004</c:v>
                </c:pt>
                <c:pt idx="456">
                  <c:v>0.92555799999999999</c:v>
                </c:pt>
                <c:pt idx="457">
                  <c:v>0.73891499999999999</c:v>
                </c:pt>
                <c:pt idx="458">
                  <c:v>0.295543</c:v>
                </c:pt>
                <c:pt idx="459">
                  <c:v>0.200292</c:v>
                </c:pt>
                <c:pt idx="460">
                  <c:v>7.9960000000000003E-2</c:v>
                </c:pt>
                <c:pt idx="461">
                  <c:v>1.0508999999999999E-2</c:v>
                </c:pt>
                <c:pt idx="462">
                  <c:v>9.2560000000000003E-2</c:v>
                </c:pt>
                <c:pt idx="463">
                  <c:v>5.8566E-2</c:v>
                </c:pt>
                <c:pt idx="464">
                  <c:v>6.6427E-2</c:v>
                </c:pt>
                <c:pt idx="465">
                  <c:v>1.4893999999999999E-2</c:v>
                </c:pt>
                <c:pt idx="466">
                  <c:v>3.5941000000000001E-2</c:v>
                </c:pt>
                <c:pt idx="467">
                  <c:v>2.2440000000000002E-2</c:v>
                </c:pt>
                <c:pt idx="468">
                  <c:v>2.5616E-2</c:v>
                </c:pt>
                <c:pt idx="469">
                  <c:v>1.1304E-2</c:v>
                </c:pt>
                <c:pt idx="470">
                  <c:v>4.4815000000000001E-2</c:v>
                </c:pt>
                <c:pt idx="471">
                  <c:v>9.0159999999999997E-3</c:v>
                </c:pt>
                <c:pt idx="472">
                  <c:v>1.0108000000000001E-2</c:v>
                </c:pt>
                <c:pt idx="473">
                  <c:v>2.7633999999999999E-2</c:v>
                </c:pt>
                <c:pt idx="474">
                  <c:v>1.221E-2</c:v>
                </c:pt>
                <c:pt idx="475">
                  <c:v>7.8120000000000004E-3</c:v>
                </c:pt>
                <c:pt idx="476">
                  <c:v>4.8549999999999999E-3</c:v>
                </c:pt>
                <c:pt idx="477">
                  <c:v>7.0610999999999993E-2</c:v>
                </c:pt>
                <c:pt idx="478">
                  <c:v>3.0034000000000002E-2</c:v>
                </c:pt>
                <c:pt idx="479">
                  <c:v>8.6918999999999996E-2</c:v>
                </c:pt>
                <c:pt idx="480">
                  <c:v>1.7212000000000002E-2</c:v>
                </c:pt>
                <c:pt idx="481">
                  <c:v>5.385E-3</c:v>
                </c:pt>
                <c:pt idx="482">
                  <c:v>5.3740000000000003E-3</c:v>
                </c:pt>
                <c:pt idx="483">
                  <c:v>2.2120000000000001E-2</c:v>
                </c:pt>
                <c:pt idx="484">
                  <c:v>2.1911E-2</c:v>
                </c:pt>
                <c:pt idx="485">
                  <c:v>3.4745999999999999E-2</c:v>
                </c:pt>
                <c:pt idx="486">
                  <c:v>2.8386999999999999E-2</c:v>
                </c:pt>
                <c:pt idx="487">
                  <c:v>4.2167000000000003E-2</c:v>
                </c:pt>
                <c:pt idx="488">
                  <c:v>1.4583E-2</c:v>
                </c:pt>
                <c:pt idx="489">
                  <c:v>8.8277999999999995E-2</c:v>
                </c:pt>
                <c:pt idx="490">
                  <c:v>3.4597999999999997E-2</c:v>
                </c:pt>
                <c:pt idx="491">
                  <c:v>3.8922999999999999E-2</c:v>
                </c:pt>
                <c:pt idx="492">
                  <c:v>1.204E-2</c:v>
                </c:pt>
                <c:pt idx="493">
                  <c:v>4.2953999999999999E-2</c:v>
                </c:pt>
                <c:pt idx="494">
                  <c:v>2.202E-3</c:v>
                </c:pt>
                <c:pt idx="495">
                  <c:v>8.8319999999999996E-3</c:v>
                </c:pt>
                <c:pt idx="496">
                  <c:v>5.7017999999999999E-2</c:v>
                </c:pt>
                <c:pt idx="497">
                  <c:v>1.4938999999999999E-2</c:v>
                </c:pt>
                <c:pt idx="498">
                  <c:v>1.941E-2</c:v>
                </c:pt>
                <c:pt idx="499">
                  <c:v>2.7997000000000001E-2</c:v>
                </c:pt>
                <c:pt idx="500">
                  <c:v>1.7288999999999999E-2</c:v>
                </c:pt>
                <c:pt idx="501">
                  <c:v>2.5117E-2</c:v>
                </c:pt>
                <c:pt idx="502">
                  <c:v>4.8988999999999998E-2</c:v>
                </c:pt>
                <c:pt idx="503">
                  <c:v>6.4881999999999995E-2</c:v>
                </c:pt>
                <c:pt idx="504">
                  <c:v>1.0122000000000001E-2</c:v>
                </c:pt>
                <c:pt idx="505">
                  <c:v>3.4585999999999999E-2</c:v>
                </c:pt>
                <c:pt idx="506">
                  <c:v>4.5739999999999999E-3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0.2</c:v>
                </c:pt>
                <c:pt idx="28">
                  <c:v>1.5</c:v>
                </c:pt>
                <c:pt idx="29">
                  <c:v>2</c:v>
                </c:pt>
                <c:pt idx="30">
                  <c:v>3.5</c:v>
                </c:pt>
                <c:pt idx="31">
                  <c:v>3.1</c:v>
                </c:pt>
                <c:pt idx="32">
                  <c:v>4.2</c:v>
                </c:pt>
                <c:pt idx="33">
                  <c:v>5.5</c:v>
                </c:pt>
                <c:pt idx="34">
                  <c:v>6.2</c:v>
                </c:pt>
                <c:pt idx="35">
                  <c:v>7.5</c:v>
                </c:pt>
                <c:pt idx="36">
                  <c:v>8.1999999999999993</c:v>
                </c:pt>
                <c:pt idx="37">
                  <c:v>9.5</c:v>
                </c:pt>
                <c:pt idx="38">
                  <c:v>10</c:v>
                </c:pt>
                <c:pt idx="39">
                  <c:v>11.5</c:v>
                </c:pt>
                <c:pt idx="40">
                  <c:v>11.8</c:v>
                </c:pt>
                <c:pt idx="41">
                  <c:v>12.7</c:v>
                </c:pt>
                <c:pt idx="42">
                  <c:v>14.4</c:v>
                </c:pt>
                <c:pt idx="43">
                  <c:v>14.2</c:v>
                </c:pt>
                <c:pt idx="44">
                  <c:v>16.2</c:v>
                </c:pt>
                <c:pt idx="45">
                  <c:v>15.8</c:v>
                </c:pt>
                <c:pt idx="46">
                  <c:v>17.8</c:v>
                </c:pt>
                <c:pt idx="47">
                  <c:v>18.2</c:v>
                </c:pt>
                <c:pt idx="48">
                  <c:v>19.5</c:v>
                </c:pt>
                <c:pt idx="49">
                  <c:v>20.2</c:v>
                </c:pt>
                <c:pt idx="50">
                  <c:v>21.1</c:v>
                </c:pt>
                <c:pt idx="51">
                  <c:v>22.2</c:v>
                </c:pt>
                <c:pt idx="52">
                  <c:v>22.8</c:v>
                </c:pt>
                <c:pt idx="53">
                  <c:v>24.4</c:v>
                </c:pt>
                <c:pt idx="54">
                  <c:v>25</c:v>
                </c:pt>
                <c:pt idx="55">
                  <c:v>25.9</c:v>
                </c:pt>
                <c:pt idx="56">
                  <c:v>26.6</c:v>
                </c:pt>
                <c:pt idx="57">
                  <c:v>28.4</c:v>
                </c:pt>
                <c:pt idx="58">
                  <c:v>29</c:v>
                </c:pt>
                <c:pt idx="59">
                  <c:v>30.1</c:v>
                </c:pt>
                <c:pt idx="60">
                  <c:v>31.3</c:v>
                </c:pt>
                <c:pt idx="61">
                  <c:v>32.1</c:v>
                </c:pt>
                <c:pt idx="62">
                  <c:v>33</c:v>
                </c:pt>
                <c:pt idx="63">
                  <c:v>34.1</c:v>
                </c:pt>
                <c:pt idx="64">
                  <c:v>34.799999999999997</c:v>
                </c:pt>
                <c:pt idx="65">
                  <c:v>35.9</c:v>
                </c:pt>
                <c:pt idx="66">
                  <c:v>37.299999999999997</c:v>
                </c:pt>
                <c:pt idx="67">
                  <c:v>37.299999999999997</c:v>
                </c:pt>
                <c:pt idx="68">
                  <c:v>39.299999999999997</c:v>
                </c:pt>
                <c:pt idx="69">
                  <c:v>39.5</c:v>
                </c:pt>
                <c:pt idx="70">
                  <c:v>40.799999999999997</c:v>
                </c:pt>
                <c:pt idx="71">
                  <c:v>41.7</c:v>
                </c:pt>
                <c:pt idx="72">
                  <c:v>42.8</c:v>
                </c:pt>
                <c:pt idx="73">
                  <c:v>44.1</c:v>
                </c:pt>
                <c:pt idx="74">
                  <c:v>44.6</c:v>
                </c:pt>
                <c:pt idx="75">
                  <c:v>46.1</c:v>
                </c:pt>
                <c:pt idx="76">
                  <c:v>45.9</c:v>
                </c:pt>
                <c:pt idx="77">
                  <c:v>48.1</c:v>
                </c:pt>
                <c:pt idx="78">
                  <c:v>48.1</c:v>
                </c:pt>
                <c:pt idx="79">
                  <c:v>49.7</c:v>
                </c:pt>
                <c:pt idx="80">
                  <c:v>50.4</c:v>
                </c:pt>
                <c:pt idx="81">
                  <c:v>51.2</c:v>
                </c:pt>
                <c:pt idx="82">
                  <c:v>52.6</c:v>
                </c:pt>
                <c:pt idx="83">
                  <c:v>53.4</c:v>
                </c:pt>
                <c:pt idx="84">
                  <c:v>54.6</c:v>
                </c:pt>
                <c:pt idx="85">
                  <c:v>54.8</c:v>
                </c:pt>
                <c:pt idx="86">
                  <c:v>56.8</c:v>
                </c:pt>
                <c:pt idx="87">
                  <c:v>57.2</c:v>
                </c:pt>
                <c:pt idx="88">
                  <c:v>58.5</c:v>
                </c:pt>
                <c:pt idx="89">
                  <c:v>59.4</c:v>
                </c:pt>
                <c:pt idx="90">
                  <c:v>60.3</c:v>
                </c:pt>
                <c:pt idx="91">
                  <c:v>61.2</c:v>
                </c:pt>
                <c:pt idx="92">
                  <c:v>62.5</c:v>
                </c:pt>
                <c:pt idx="93">
                  <c:v>62.7</c:v>
                </c:pt>
                <c:pt idx="94">
                  <c:v>64.3</c:v>
                </c:pt>
                <c:pt idx="95">
                  <c:v>64.8</c:v>
                </c:pt>
                <c:pt idx="96">
                  <c:v>66.3</c:v>
                </c:pt>
                <c:pt idx="97">
                  <c:v>66.8</c:v>
                </c:pt>
                <c:pt idx="98">
                  <c:v>68.3</c:v>
                </c:pt>
                <c:pt idx="99">
                  <c:v>68.7</c:v>
                </c:pt>
                <c:pt idx="100">
                  <c:v>70.099999999999994</c:v>
                </c:pt>
                <c:pt idx="101">
                  <c:v>71</c:v>
                </c:pt>
                <c:pt idx="102">
                  <c:v>71.900000000000006</c:v>
                </c:pt>
                <c:pt idx="103">
                  <c:v>72.8</c:v>
                </c:pt>
                <c:pt idx="104">
                  <c:v>74.099999999999994</c:v>
                </c:pt>
                <c:pt idx="105">
                  <c:v>74.5</c:v>
                </c:pt>
                <c:pt idx="106">
                  <c:v>76.099999999999994</c:v>
                </c:pt>
                <c:pt idx="107">
                  <c:v>76.5</c:v>
                </c:pt>
                <c:pt idx="108">
                  <c:v>77.400000000000006</c:v>
                </c:pt>
                <c:pt idx="109">
                  <c:v>78.7</c:v>
                </c:pt>
                <c:pt idx="110">
                  <c:v>79.8</c:v>
                </c:pt>
                <c:pt idx="111">
                  <c:v>80.5</c:v>
                </c:pt>
                <c:pt idx="112">
                  <c:v>81.599999999999994</c:v>
                </c:pt>
                <c:pt idx="113">
                  <c:v>82.3</c:v>
                </c:pt>
                <c:pt idx="114">
                  <c:v>83.4</c:v>
                </c:pt>
                <c:pt idx="115">
                  <c:v>84.3</c:v>
                </c:pt>
                <c:pt idx="116">
                  <c:v>85.6</c:v>
                </c:pt>
                <c:pt idx="117">
                  <c:v>86.1</c:v>
                </c:pt>
                <c:pt idx="118">
                  <c:v>87.2</c:v>
                </c:pt>
                <c:pt idx="119">
                  <c:v>88.5</c:v>
                </c:pt>
                <c:pt idx="120">
                  <c:v>89.1</c:v>
                </c:pt>
                <c:pt idx="121">
                  <c:v>89.8</c:v>
                </c:pt>
                <c:pt idx="122">
                  <c:v>91.4</c:v>
                </c:pt>
                <c:pt idx="123">
                  <c:v>92</c:v>
                </c:pt>
                <c:pt idx="124">
                  <c:v>92.5</c:v>
                </c:pt>
                <c:pt idx="125">
                  <c:v>94.3</c:v>
                </c:pt>
                <c:pt idx="126">
                  <c:v>94.7</c:v>
                </c:pt>
                <c:pt idx="127">
                  <c:v>95.4</c:v>
                </c:pt>
                <c:pt idx="128">
                  <c:v>96.9</c:v>
                </c:pt>
                <c:pt idx="129">
                  <c:v>97.6</c:v>
                </c:pt>
                <c:pt idx="130">
                  <c:v>98.2</c:v>
                </c:pt>
                <c:pt idx="131">
                  <c:v>100</c:v>
                </c:pt>
                <c:pt idx="132">
                  <c:v>100.4</c:v>
                </c:pt>
                <c:pt idx="133">
                  <c:v>101.3</c:v>
                </c:pt>
                <c:pt idx="134">
                  <c:v>102.5</c:v>
                </c:pt>
                <c:pt idx="135">
                  <c:v>103.8</c:v>
                </c:pt>
                <c:pt idx="136">
                  <c:v>103.8</c:v>
                </c:pt>
                <c:pt idx="137">
                  <c:v>106.2</c:v>
                </c:pt>
                <c:pt idx="138">
                  <c:v>105.8</c:v>
                </c:pt>
                <c:pt idx="139">
                  <c:v>107.8</c:v>
                </c:pt>
                <c:pt idx="140">
                  <c:v>108.5</c:v>
                </c:pt>
                <c:pt idx="141">
                  <c:v>109.1</c:v>
                </c:pt>
                <c:pt idx="142">
                  <c:v>110.5</c:v>
                </c:pt>
                <c:pt idx="143">
                  <c:v>111.3</c:v>
                </c:pt>
                <c:pt idx="144">
                  <c:v>111.5</c:v>
                </c:pt>
                <c:pt idx="145">
                  <c:v>113.3</c:v>
                </c:pt>
                <c:pt idx="146">
                  <c:v>114</c:v>
                </c:pt>
                <c:pt idx="147">
                  <c:v>114.6</c:v>
                </c:pt>
                <c:pt idx="148">
                  <c:v>116.2</c:v>
                </c:pt>
                <c:pt idx="149">
                  <c:v>116.6</c:v>
                </c:pt>
                <c:pt idx="150">
                  <c:v>117.7</c:v>
                </c:pt>
                <c:pt idx="151">
                  <c:v>118.9</c:v>
                </c:pt>
                <c:pt idx="152">
                  <c:v>119.1</c:v>
                </c:pt>
                <c:pt idx="153">
                  <c:v>121.1</c:v>
                </c:pt>
                <c:pt idx="154">
                  <c:v>121.3</c:v>
                </c:pt>
                <c:pt idx="155">
                  <c:v>122.6</c:v>
                </c:pt>
                <c:pt idx="156">
                  <c:v>123.3</c:v>
                </c:pt>
                <c:pt idx="157">
                  <c:v>124.2</c:v>
                </c:pt>
                <c:pt idx="158">
                  <c:v>125.7</c:v>
                </c:pt>
                <c:pt idx="159">
                  <c:v>125.7</c:v>
                </c:pt>
                <c:pt idx="160">
                  <c:v>127.7</c:v>
                </c:pt>
                <c:pt idx="161">
                  <c:v>127.7</c:v>
                </c:pt>
                <c:pt idx="162">
                  <c:v>129.9</c:v>
                </c:pt>
                <c:pt idx="163">
                  <c:v>130</c:v>
                </c:pt>
                <c:pt idx="164">
                  <c:v>131.1</c:v>
                </c:pt>
                <c:pt idx="165">
                  <c:v>132</c:v>
                </c:pt>
                <c:pt idx="166">
                  <c:v>133.5</c:v>
                </c:pt>
                <c:pt idx="167">
                  <c:v>133.69999999999999</c:v>
                </c:pt>
                <c:pt idx="168">
                  <c:v>135.5</c:v>
                </c:pt>
                <c:pt idx="169">
                  <c:v>135</c:v>
                </c:pt>
                <c:pt idx="170">
                  <c:v>136.80000000000001</c:v>
                </c:pt>
                <c:pt idx="171">
                  <c:v>137.9</c:v>
                </c:pt>
                <c:pt idx="172">
                  <c:v>138.19999999999999</c:v>
                </c:pt>
                <c:pt idx="173">
                  <c:v>139.1</c:v>
                </c:pt>
                <c:pt idx="174">
                  <c:v>140.19999999999999</c:v>
                </c:pt>
                <c:pt idx="175">
                  <c:v>141</c:v>
                </c:pt>
                <c:pt idx="176">
                  <c:v>141.69999999999999</c:v>
                </c:pt>
                <c:pt idx="177">
                  <c:v>143.30000000000001</c:v>
                </c:pt>
                <c:pt idx="178">
                  <c:v>143.1</c:v>
                </c:pt>
                <c:pt idx="179">
                  <c:v>144.6</c:v>
                </c:pt>
                <c:pt idx="180">
                  <c:v>145</c:v>
                </c:pt>
                <c:pt idx="181">
                  <c:v>146.19999999999999</c:v>
                </c:pt>
                <c:pt idx="182">
                  <c:v>146.80000000000001</c:v>
                </c:pt>
                <c:pt idx="183">
                  <c:v>147.69999999999999</c:v>
                </c:pt>
                <c:pt idx="184">
                  <c:v>148.80000000000001</c:v>
                </c:pt>
                <c:pt idx="185">
                  <c:v>149.5</c:v>
                </c:pt>
                <c:pt idx="186">
                  <c:v>149.69999999999999</c:v>
                </c:pt>
                <c:pt idx="187">
                  <c:v>151.5</c:v>
                </c:pt>
                <c:pt idx="188">
                  <c:v>151.5</c:v>
                </c:pt>
                <c:pt idx="189">
                  <c:v>153</c:v>
                </c:pt>
                <c:pt idx="190">
                  <c:v>153.30000000000001</c:v>
                </c:pt>
                <c:pt idx="191">
                  <c:v>154.80000000000001</c:v>
                </c:pt>
                <c:pt idx="192">
                  <c:v>154.30000000000001</c:v>
                </c:pt>
                <c:pt idx="193">
                  <c:v>155.9</c:v>
                </c:pt>
                <c:pt idx="194">
                  <c:v>156.4</c:v>
                </c:pt>
                <c:pt idx="195">
                  <c:v>157.5</c:v>
                </c:pt>
                <c:pt idx="196">
                  <c:v>157.9</c:v>
                </c:pt>
                <c:pt idx="197">
                  <c:v>159.4</c:v>
                </c:pt>
                <c:pt idx="198">
                  <c:v>160.1</c:v>
                </c:pt>
                <c:pt idx="199">
                  <c:v>160.5</c:v>
                </c:pt>
                <c:pt idx="200">
                  <c:v>161.5</c:v>
                </c:pt>
                <c:pt idx="201">
                  <c:v>162.80000000000001</c:v>
                </c:pt>
                <c:pt idx="202">
                  <c:v>162.5</c:v>
                </c:pt>
                <c:pt idx="203">
                  <c:v>165</c:v>
                </c:pt>
                <c:pt idx="204">
                  <c:v>164.6</c:v>
                </c:pt>
                <c:pt idx="205">
                  <c:v>165.7</c:v>
                </c:pt>
                <c:pt idx="206">
                  <c:v>167</c:v>
                </c:pt>
                <c:pt idx="207">
                  <c:v>167.4</c:v>
                </c:pt>
                <c:pt idx="208">
                  <c:v>168.8</c:v>
                </c:pt>
                <c:pt idx="209">
                  <c:v>169.4</c:v>
                </c:pt>
                <c:pt idx="210">
                  <c:v>170.3</c:v>
                </c:pt>
                <c:pt idx="211">
                  <c:v>171.2</c:v>
                </c:pt>
                <c:pt idx="212">
                  <c:v>172.1</c:v>
                </c:pt>
                <c:pt idx="213">
                  <c:v>173.2</c:v>
                </c:pt>
                <c:pt idx="214">
                  <c:v>173.2</c:v>
                </c:pt>
                <c:pt idx="215">
                  <c:v>175.8</c:v>
                </c:pt>
                <c:pt idx="216">
                  <c:v>175.2</c:v>
                </c:pt>
                <c:pt idx="217">
                  <c:v>177</c:v>
                </c:pt>
                <c:pt idx="218">
                  <c:v>177.2</c:v>
                </c:pt>
                <c:pt idx="219">
                  <c:v>179</c:v>
                </c:pt>
                <c:pt idx="220">
                  <c:v>179.6</c:v>
                </c:pt>
                <c:pt idx="221">
                  <c:v>180.1</c:v>
                </c:pt>
                <c:pt idx="222">
                  <c:v>181.8</c:v>
                </c:pt>
                <c:pt idx="223">
                  <c:v>182.3</c:v>
                </c:pt>
                <c:pt idx="224">
                  <c:v>183.2</c:v>
                </c:pt>
                <c:pt idx="225">
                  <c:v>184.7</c:v>
                </c:pt>
                <c:pt idx="226">
                  <c:v>185</c:v>
                </c:pt>
                <c:pt idx="227">
                  <c:v>186.1</c:v>
                </c:pt>
                <c:pt idx="228">
                  <c:v>187.4</c:v>
                </c:pt>
                <c:pt idx="229">
                  <c:v>188</c:v>
                </c:pt>
                <c:pt idx="230">
                  <c:v>189.2</c:v>
                </c:pt>
                <c:pt idx="231">
                  <c:v>189.8</c:v>
                </c:pt>
                <c:pt idx="232">
                  <c:v>191.2</c:v>
                </c:pt>
                <c:pt idx="233">
                  <c:v>191.6</c:v>
                </c:pt>
                <c:pt idx="234">
                  <c:v>193.2</c:v>
                </c:pt>
                <c:pt idx="235">
                  <c:v>193.8</c:v>
                </c:pt>
                <c:pt idx="236">
                  <c:v>194.3</c:v>
                </c:pt>
                <c:pt idx="237">
                  <c:v>196.1</c:v>
                </c:pt>
                <c:pt idx="238">
                  <c:v>196.1</c:v>
                </c:pt>
                <c:pt idx="239">
                  <c:v>197.8</c:v>
                </c:pt>
                <c:pt idx="240">
                  <c:v>198.9</c:v>
                </c:pt>
                <c:pt idx="241">
                  <c:v>199.2</c:v>
                </c:pt>
                <c:pt idx="242">
                  <c:v>199.6</c:v>
                </c:pt>
                <c:pt idx="243">
                  <c:v>198.3</c:v>
                </c:pt>
                <c:pt idx="244">
                  <c:v>197.2</c:v>
                </c:pt>
                <c:pt idx="245">
                  <c:v>196.9</c:v>
                </c:pt>
                <c:pt idx="246">
                  <c:v>195.4</c:v>
                </c:pt>
                <c:pt idx="247">
                  <c:v>195.1</c:v>
                </c:pt>
                <c:pt idx="248">
                  <c:v>194.1</c:v>
                </c:pt>
                <c:pt idx="249">
                  <c:v>192.7</c:v>
                </c:pt>
                <c:pt idx="250">
                  <c:v>192.3</c:v>
                </c:pt>
                <c:pt idx="251">
                  <c:v>191.2</c:v>
                </c:pt>
                <c:pt idx="252">
                  <c:v>190.7</c:v>
                </c:pt>
                <c:pt idx="253">
                  <c:v>190</c:v>
                </c:pt>
                <c:pt idx="254">
                  <c:v>188.7</c:v>
                </c:pt>
                <c:pt idx="255">
                  <c:v>188.1</c:v>
                </c:pt>
                <c:pt idx="256">
                  <c:v>187.2</c:v>
                </c:pt>
                <c:pt idx="257">
                  <c:v>186.3</c:v>
                </c:pt>
                <c:pt idx="258">
                  <c:v>185.6</c:v>
                </c:pt>
                <c:pt idx="259">
                  <c:v>184.9</c:v>
                </c:pt>
                <c:pt idx="260">
                  <c:v>183.6</c:v>
                </c:pt>
                <c:pt idx="261">
                  <c:v>183</c:v>
                </c:pt>
                <c:pt idx="262">
                  <c:v>182.1</c:v>
                </c:pt>
                <c:pt idx="263">
                  <c:v>181.8</c:v>
                </c:pt>
                <c:pt idx="264">
                  <c:v>180.1</c:v>
                </c:pt>
                <c:pt idx="265">
                  <c:v>179.4</c:v>
                </c:pt>
                <c:pt idx="266">
                  <c:v>178.7</c:v>
                </c:pt>
                <c:pt idx="267">
                  <c:v>177.9</c:v>
                </c:pt>
                <c:pt idx="268">
                  <c:v>177.2</c:v>
                </c:pt>
                <c:pt idx="269">
                  <c:v>176.3</c:v>
                </c:pt>
                <c:pt idx="270">
                  <c:v>175.6</c:v>
                </c:pt>
                <c:pt idx="271">
                  <c:v>174.3</c:v>
                </c:pt>
                <c:pt idx="272">
                  <c:v>173.7</c:v>
                </c:pt>
                <c:pt idx="273">
                  <c:v>172.8</c:v>
                </c:pt>
                <c:pt idx="274">
                  <c:v>171.6</c:v>
                </c:pt>
                <c:pt idx="275">
                  <c:v>171.6</c:v>
                </c:pt>
                <c:pt idx="276">
                  <c:v>170.1</c:v>
                </c:pt>
                <c:pt idx="277">
                  <c:v>169.6</c:v>
                </c:pt>
                <c:pt idx="278">
                  <c:v>168.5</c:v>
                </c:pt>
                <c:pt idx="279">
                  <c:v>167.9</c:v>
                </c:pt>
                <c:pt idx="280">
                  <c:v>167.2</c:v>
                </c:pt>
                <c:pt idx="281">
                  <c:v>165.7</c:v>
                </c:pt>
                <c:pt idx="282">
                  <c:v>165.7</c:v>
                </c:pt>
                <c:pt idx="283">
                  <c:v>164.5</c:v>
                </c:pt>
                <c:pt idx="284">
                  <c:v>163.19999999999999</c:v>
                </c:pt>
                <c:pt idx="285">
                  <c:v>163.5</c:v>
                </c:pt>
                <c:pt idx="286">
                  <c:v>161.19999999999999</c:v>
                </c:pt>
                <c:pt idx="287">
                  <c:v>161.19999999999999</c:v>
                </c:pt>
                <c:pt idx="288">
                  <c:v>160.5</c:v>
                </c:pt>
                <c:pt idx="289">
                  <c:v>159</c:v>
                </c:pt>
                <c:pt idx="290">
                  <c:v>159</c:v>
                </c:pt>
                <c:pt idx="291">
                  <c:v>157.5</c:v>
                </c:pt>
                <c:pt idx="292">
                  <c:v>157</c:v>
                </c:pt>
                <c:pt idx="293">
                  <c:v>156.4</c:v>
                </c:pt>
                <c:pt idx="294">
                  <c:v>155.5</c:v>
                </c:pt>
                <c:pt idx="295">
                  <c:v>154.1</c:v>
                </c:pt>
                <c:pt idx="296">
                  <c:v>154.1</c:v>
                </c:pt>
                <c:pt idx="297">
                  <c:v>152.4</c:v>
                </c:pt>
                <c:pt idx="298">
                  <c:v>152.1</c:v>
                </c:pt>
                <c:pt idx="299">
                  <c:v>151.5</c:v>
                </c:pt>
                <c:pt idx="300">
                  <c:v>150.30000000000001</c:v>
                </c:pt>
                <c:pt idx="301">
                  <c:v>149.30000000000001</c:v>
                </c:pt>
                <c:pt idx="302">
                  <c:v>149.30000000000001</c:v>
                </c:pt>
                <c:pt idx="303">
                  <c:v>147.9</c:v>
                </c:pt>
                <c:pt idx="304">
                  <c:v>147.19999999999999</c:v>
                </c:pt>
                <c:pt idx="305">
                  <c:v>146.1</c:v>
                </c:pt>
                <c:pt idx="306">
                  <c:v>145.69999999999999</c:v>
                </c:pt>
                <c:pt idx="307">
                  <c:v>144.19999999999999</c:v>
                </c:pt>
                <c:pt idx="308">
                  <c:v>143.69999999999999</c:v>
                </c:pt>
                <c:pt idx="309">
                  <c:v>142.4</c:v>
                </c:pt>
                <c:pt idx="310">
                  <c:v>142.19999999999999</c:v>
                </c:pt>
                <c:pt idx="311">
                  <c:v>141.1</c:v>
                </c:pt>
                <c:pt idx="312">
                  <c:v>140.19999999999999</c:v>
                </c:pt>
                <c:pt idx="313">
                  <c:v>139.30000000000001</c:v>
                </c:pt>
                <c:pt idx="314">
                  <c:v>138.19999999999999</c:v>
                </c:pt>
                <c:pt idx="315">
                  <c:v>137.9</c:v>
                </c:pt>
                <c:pt idx="316">
                  <c:v>136</c:v>
                </c:pt>
                <c:pt idx="317">
                  <c:v>135.9</c:v>
                </c:pt>
                <c:pt idx="318">
                  <c:v>134.6</c:v>
                </c:pt>
                <c:pt idx="319">
                  <c:v>133.30000000000001</c:v>
                </c:pt>
                <c:pt idx="320">
                  <c:v>133.30000000000001</c:v>
                </c:pt>
                <c:pt idx="321">
                  <c:v>131.9</c:v>
                </c:pt>
                <c:pt idx="322">
                  <c:v>131.30000000000001</c:v>
                </c:pt>
                <c:pt idx="323">
                  <c:v>130</c:v>
                </c:pt>
                <c:pt idx="324">
                  <c:v>129.5</c:v>
                </c:pt>
                <c:pt idx="325">
                  <c:v>128</c:v>
                </c:pt>
                <c:pt idx="326">
                  <c:v>127.7</c:v>
                </c:pt>
                <c:pt idx="327">
                  <c:v>126.9</c:v>
                </c:pt>
                <c:pt idx="328">
                  <c:v>124.8</c:v>
                </c:pt>
                <c:pt idx="329">
                  <c:v>125.1</c:v>
                </c:pt>
                <c:pt idx="330">
                  <c:v>123.7</c:v>
                </c:pt>
                <c:pt idx="331">
                  <c:v>122.4</c:v>
                </c:pt>
                <c:pt idx="332">
                  <c:v>121.7</c:v>
                </c:pt>
                <c:pt idx="333">
                  <c:v>121.1</c:v>
                </c:pt>
                <c:pt idx="334">
                  <c:v>119.5</c:v>
                </c:pt>
                <c:pt idx="335">
                  <c:v>119.3</c:v>
                </c:pt>
                <c:pt idx="336">
                  <c:v>117.8</c:v>
                </c:pt>
                <c:pt idx="337">
                  <c:v>116.7</c:v>
                </c:pt>
                <c:pt idx="338">
                  <c:v>116.4</c:v>
                </c:pt>
                <c:pt idx="339">
                  <c:v>114.9</c:v>
                </c:pt>
                <c:pt idx="340">
                  <c:v>114.4</c:v>
                </c:pt>
                <c:pt idx="341">
                  <c:v>112.7</c:v>
                </c:pt>
                <c:pt idx="342">
                  <c:v>112.7</c:v>
                </c:pt>
                <c:pt idx="343">
                  <c:v>111.3</c:v>
                </c:pt>
                <c:pt idx="344">
                  <c:v>110.4</c:v>
                </c:pt>
                <c:pt idx="345">
                  <c:v>109.1</c:v>
                </c:pt>
                <c:pt idx="346">
                  <c:v>108.9</c:v>
                </c:pt>
                <c:pt idx="347">
                  <c:v>107.8</c:v>
                </c:pt>
                <c:pt idx="348">
                  <c:v>106.5</c:v>
                </c:pt>
                <c:pt idx="349">
                  <c:v>106</c:v>
                </c:pt>
                <c:pt idx="350">
                  <c:v>104.9</c:v>
                </c:pt>
                <c:pt idx="351">
                  <c:v>104.2</c:v>
                </c:pt>
                <c:pt idx="352">
                  <c:v>103.4</c:v>
                </c:pt>
                <c:pt idx="353">
                  <c:v>102.4</c:v>
                </c:pt>
                <c:pt idx="354">
                  <c:v>101.6</c:v>
                </c:pt>
                <c:pt idx="355">
                  <c:v>100.7</c:v>
                </c:pt>
                <c:pt idx="356">
                  <c:v>99.3</c:v>
                </c:pt>
                <c:pt idx="357">
                  <c:v>99.4</c:v>
                </c:pt>
                <c:pt idx="358">
                  <c:v>97.3</c:v>
                </c:pt>
                <c:pt idx="359">
                  <c:v>97.3</c:v>
                </c:pt>
                <c:pt idx="360">
                  <c:v>96.3</c:v>
                </c:pt>
                <c:pt idx="361">
                  <c:v>94.7</c:v>
                </c:pt>
                <c:pt idx="362">
                  <c:v>94.7</c:v>
                </c:pt>
                <c:pt idx="363">
                  <c:v>93.6</c:v>
                </c:pt>
                <c:pt idx="364">
                  <c:v>92.9</c:v>
                </c:pt>
                <c:pt idx="365">
                  <c:v>92</c:v>
                </c:pt>
                <c:pt idx="366">
                  <c:v>90.9</c:v>
                </c:pt>
                <c:pt idx="367">
                  <c:v>90.7</c:v>
                </c:pt>
                <c:pt idx="368">
                  <c:v>89.2</c:v>
                </c:pt>
                <c:pt idx="369">
                  <c:v>88</c:v>
                </c:pt>
                <c:pt idx="370">
                  <c:v>87.8</c:v>
                </c:pt>
                <c:pt idx="371">
                  <c:v>86.7</c:v>
                </c:pt>
                <c:pt idx="372">
                  <c:v>86</c:v>
                </c:pt>
                <c:pt idx="373">
                  <c:v>85.2</c:v>
                </c:pt>
                <c:pt idx="374">
                  <c:v>84.1</c:v>
                </c:pt>
                <c:pt idx="375">
                  <c:v>83.6</c:v>
                </c:pt>
                <c:pt idx="376">
                  <c:v>82.5</c:v>
                </c:pt>
                <c:pt idx="377">
                  <c:v>82</c:v>
                </c:pt>
                <c:pt idx="378">
                  <c:v>81</c:v>
                </c:pt>
                <c:pt idx="379">
                  <c:v>80</c:v>
                </c:pt>
                <c:pt idx="380">
                  <c:v>79.8</c:v>
                </c:pt>
                <c:pt idx="381">
                  <c:v>77.900000000000006</c:v>
                </c:pt>
                <c:pt idx="382">
                  <c:v>77.900000000000006</c:v>
                </c:pt>
                <c:pt idx="383">
                  <c:v>76.900000000000006</c:v>
                </c:pt>
                <c:pt idx="384">
                  <c:v>75.599999999999994</c:v>
                </c:pt>
                <c:pt idx="385">
                  <c:v>75</c:v>
                </c:pt>
                <c:pt idx="386">
                  <c:v>74.3</c:v>
                </c:pt>
                <c:pt idx="387">
                  <c:v>73</c:v>
                </c:pt>
                <c:pt idx="388">
                  <c:v>72.3</c:v>
                </c:pt>
                <c:pt idx="389">
                  <c:v>71.599999999999994</c:v>
                </c:pt>
                <c:pt idx="390">
                  <c:v>70.5</c:v>
                </c:pt>
                <c:pt idx="391">
                  <c:v>69.599999999999994</c:v>
                </c:pt>
                <c:pt idx="392">
                  <c:v>69</c:v>
                </c:pt>
                <c:pt idx="393">
                  <c:v>67.2</c:v>
                </c:pt>
                <c:pt idx="394">
                  <c:v>67</c:v>
                </c:pt>
                <c:pt idx="395">
                  <c:v>65.7</c:v>
                </c:pt>
                <c:pt idx="396">
                  <c:v>65.599999999999994</c:v>
                </c:pt>
                <c:pt idx="397">
                  <c:v>63.4</c:v>
                </c:pt>
                <c:pt idx="398">
                  <c:v>63.7</c:v>
                </c:pt>
                <c:pt idx="399">
                  <c:v>62.1</c:v>
                </c:pt>
                <c:pt idx="400">
                  <c:v>61.4</c:v>
                </c:pt>
                <c:pt idx="401">
                  <c:v>60.6</c:v>
                </c:pt>
                <c:pt idx="402">
                  <c:v>59.6</c:v>
                </c:pt>
                <c:pt idx="403">
                  <c:v>59</c:v>
                </c:pt>
                <c:pt idx="404">
                  <c:v>57.6</c:v>
                </c:pt>
                <c:pt idx="405">
                  <c:v>56.8</c:v>
                </c:pt>
                <c:pt idx="406">
                  <c:v>55.9</c:v>
                </c:pt>
                <c:pt idx="407">
                  <c:v>54.6</c:v>
                </c:pt>
                <c:pt idx="408">
                  <c:v>54.5</c:v>
                </c:pt>
                <c:pt idx="409">
                  <c:v>52.8</c:v>
                </c:pt>
                <c:pt idx="410">
                  <c:v>52.1</c:v>
                </c:pt>
                <c:pt idx="411">
                  <c:v>51.5</c:v>
                </c:pt>
                <c:pt idx="412">
                  <c:v>49.9</c:v>
                </c:pt>
                <c:pt idx="413">
                  <c:v>49.7</c:v>
                </c:pt>
                <c:pt idx="414">
                  <c:v>48.1</c:v>
                </c:pt>
                <c:pt idx="415">
                  <c:v>47.7</c:v>
                </c:pt>
                <c:pt idx="416">
                  <c:v>46.4</c:v>
                </c:pt>
                <c:pt idx="417">
                  <c:v>46.1</c:v>
                </c:pt>
                <c:pt idx="418">
                  <c:v>44.8</c:v>
                </c:pt>
                <c:pt idx="419">
                  <c:v>44.1</c:v>
                </c:pt>
                <c:pt idx="420">
                  <c:v>42.8</c:v>
                </c:pt>
                <c:pt idx="421">
                  <c:v>42.1</c:v>
                </c:pt>
                <c:pt idx="422">
                  <c:v>41.3</c:v>
                </c:pt>
                <c:pt idx="423">
                  <c:v>39.9</c:v>
                </c:pt>
                <c:pt idx="424">
                  <c:v>39.200000000000003</c:v>
                </c:pt>
                <c:pt idx="425">
                  <c:v>38.4</c:v>
                </c:pt>
                <c:pt idx="426">
                  <c:v>37.299999999999997</c:v>
                </c:pt>
                <c:pt idx="427">
                  <c:v>36.200000000000003</c:v>
                </c:pt>
                <c:pt idx="428">
                  <c:v>35.700000000000003</c:v>
                </c:pt>
                <c:pt idx="429">
                  <c:v>35</c:v>
                </c:pt>
                <c:pt idx="430">
                  <c:v>33.1</c:v>
                </c:pt>
                <c:pt idx="431">
                  <c:v>33</c:v>
                </c:pt>
                <c:pt idx="432">
                  <c:v>31.5</c:v>
                </c:pt>
                <c:pt idx="433">
                  <c:v>31.1</c:v>
                </c:pt>
                <c:pt idx="434">
                  <c:v>30.2</c:v>
                </c:pt>
                <c:pt idx="435">
                  <c:v>28.8</c:v>
                </c:pt>
                <c:pt idx="436">
                  <c:v>28.2</c:v>
                </c:pt>
                <c:pt idx="437">
                  <c:v>27.3</c:v>
                </c:pt>
                <c:pt idx="438">
                  <c:v>26.4</c:v>
                </c:pt>
                <c:pt idx="439">
                  <c:v>25.3</c:v>
                </c:pt>
                <c:pt idx="440">
                  <c:v>24.2</c:v>
                </c:pt>
                <c:pt idx="441">
                  <c:v>23.5</c:v>
                </c:pt>
                <c:pt idx="442">
                  <c:v>22</c:v>
                </c:pt>
                <c:pt idx="443">
                  <c:v>20.8</c:v>
                </c:pt>
                <c:pt idx="444">
                  <c:v>20.399999999999999</c:v>
                </c:pt>
                <c:pt idx="445">
                  <c:v>19.7</c:v>
                </c:pt>
                <c:pt idx="446">
                  <c:v>18.399999999999999</c:v>
                </c:pt>
                <c:pt idx="447">
                  <c:v>18</c:v>
                </c:pt>
                <c:pt idx="448">
                  <c:v>16.600000000000001</c:v>
                </c:pt>
                <c:pt idx="449">
                  <c:v>16</c:v>
                </c:pt>
                <c:pt idx="450">
                  <c:v>14.9</c:v>
                </c:pt>
                <c:pt idx="451">
                  <c:v>14.2</c:v>
                </c:pt>
                <c:pt idx="452">
                  <c:v>13.3</c:v>
                </c:pt>
                <c:pt idx="453">
                  <c:v>12</c:v>
                </c:pt>
                <c:pt idx="454">
                  <c:v>11.5</c:v>
                </c:pt>
                <c:pt idx="455">
                  <c:v>10.6</c:v>
                </c:pt>
                <c:pt idx="456">
                  <c:v>9.5</c:v>
                </c:pt>
                <c:pt idx="457">
                  <c:v>7.3</c:v>
                </c:pt>
                <c:pt idx="458">
                  <c:v>4.5999999999999996</c:v>
                </c:pt>
                <c:pt idx="459">
                  <c:v>2</c:v>
                </c:pt>
                <c:pt idx="460">
                  <c:v>-1</c:v>
                </c:pt>
                <c:pt idx="461">
                  <c:v>-1</c:v>
                </c:pt>
                <c:pt idx="462">
                  <c:v>-1</c:v>
                </c:pt>
                <c:pt idx="463">
                  <c:v>-1</c:v>
                </c:pt>
                <c:pt idx="464">
                  <c:v>-1</c:v>
                </c:pt>
                <c:pt idx="465">
                  <c:v>-1</c:v>
                </c:pt>
                <c:pt idx="466">
                  <c:v>-1</c:v>
                </c:pt>
                <c:pt idx="467">
                  <c:v>-1</c:v>
                </c:pt>
                <c:pt idx="468">
                  <c:v>-1</c:v>
                </c:pt>
                <c:pt idx="469">
                  <c:v>-1</c:v>
                </c:pt>
                <c:pt idx="470">
                  <c:v>-1</c:v>
                </c:pt>
                <c:pt idx="471">
                  <c:v>-1</c:v>
                </c:pt>
                <c:pt idx="472">
                  <c:v>-1</c:v>
                </c:pt>
                <c:pt idx="473">
                  <c:v>-1</c:v>
                </c:pt>
                <c:pt idx="474">
                  <c:v>-1</c:v>
                </c:pt>
                <c:pt idx="475">
                  <c:v>-1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-1</c:v>
                </c:pt>
                <c:pt idx="495">
                  <c:v>-1</c:v>
                </c:pt>
                <c:pt idx="496">
                  <c:v>-1</c:v>
                </c:pt>
                <c:pt idx="497">
                  <c:v>-1</c:v>
                </c:pt>
                <c:pt idx="498">
                  <c:v>-1</c:v>
                </c:pt>
                <c:pt idx="499">
                  <c:v>-1</c:v>
                </c:pt>
                <c:pt idx="500">
                  <c:v>-1</c:v>
                </c:pt>
                <c:pt idx="501">
                  <c:v>-1</c:v>
                </c:pt>
                <c:pt idx="502">
                  <c:v>-1</c:v>
                </c:pt>
                <c:pt idx="503">
                  <c:v>-1</c:v>
                </c:pt>
                <c:pt idx="504">
                  <c:v>-1</c:v>
                </c:pt>
                <c:pt idx="505">
                  <c:v>-1</c:v>
                </c:pt>
                <c:pt idx="506">
                  <c:v>-1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F2-DA43-AA05-5FCA885BC1EA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1.8860000000000001E-3</c:v>
                </c:pt>
                <c:pt idx="1">
                  <c:v>4.3522999999999999E-2</c:v>
                </c:pt>
                <c:pt idx="2">
                  <c:v>9.4778000000000001E-2</c:v>
                </c:pt>
                <c:pt idx="3">
                  <c:v>1.1549E-2</c:v>
                </c:pt>
                <c:pt idx="4">
                  <c:v>3.47E-3</c:v>
                </c:pt>
                <c:pt idx="5">
                  <c:v>3.9149999999999997E-2</c:v>
                </c:pt>
                <c:pt idx="6">
                  <c:v>1.9127999999999999E-2</c:v>
                </c:pt>
                <c:pt idx="7">
                  <c:v>3.3037999999999998E-2</c:v>
                </c:pt>
                <c:pt idx="8">
                  <c:v>3.6836000000000001E-2</c:v>
                </c:pt>
                <c:pt idx="9">
                  <c:v>3.3340000000000002E-2</c:v>
                </c:pt>
                <c:pt idx="10">
                  <c:v>8.4888000000000005E-2</c:v>
                </c:pt>
                <c:pt idx="11">
                  <c:v>3.3909999999999999E-3</c:v>
                </c:pt>
                <c:pt idx="12">
                  <c:v>4.6531000000000003E-2</c:v>
                </c:pt>
                <c:pt idx="13">
                  <c:v>8.9549999999999994E-3</c:v>
                </c:pt>
                <c:pt idx="14">
                  <c:v>5.4289999999999998E-3</c:v>
                </c:pt>
                <c:pt idx="15">
                  <c:v>3.6480000000000002E-3</c:v>
                </c:pt>
                <c:pt idx="16">
                  <c:v>1.9292E-2</c:v>
                </c:pt>
                <c:pt idx="17">
                  <c:v>2.0676E-2</c:v>
                </c:pt>
                <c:pt idx="18">
                  <c:v>4.7320000000000001E-3</c:v>
                </c:pt>
                <c:pt idx="19">
                  <c:v>8.6674000000000001E-2</c:v>
                </c:pt>
                <c:pt idx="20">
                  <c:v>1.6249999999999999E-3</c:v>
                </c:pt>
                <c:pt idx="21">
                  <c:v>0</c:v>
                </c:pt>
                <c:pt idx="22">
                  <c:v>4.352E-3</c:v>
                </c:pt>
                <c:pt idx="23">
                  <c:v>1.0292000000000001E-2</c:v>
                </c:pt>
                <c:pt idx="24">
                  <c:v>3.9639999999999996E-3</c:v>
                </c:pt>
                <c:pt idx="25">
                  <c:v>4.2125999999999997E-2</c:v>
                </c:pt>
                <c:pt idx="26">
                  <c:v>0.108752</c:v>
                </c:pt>
                <c:pt idx="27">
                  <c:v>0.93398999999999999</c:v>
                </c:pt>
                <c:pt idx="28">
                  <c:v>0.95681000000000005</c:v>
                </c:pt>
                <c:pt idx="29">
                  <c:v>0.94111599999999995</c:v>
                </c:pt>
                <c:pt idx="30">
                  <c:v>0.97283600000000003</c:v>
                </c:pt>
                <c:pt idx="31">
                  <c:v>0.96267100000000005</c:v>
                </c:pt>
                <c:pt idx="32">
                  <c:v>0.98008600000000001</c:v>
                </c:pt>
                <c:pt idx="33">
                  <c:v>0.981576</c:v>
                </c:pt>
                <c:pt idx="34">
                  <c:v>0.98001700000000003</c:v>
                </c:pt>
                <c:pt idx="35">
                  <c:v>0.973939</c:v>
                </c:pt>
                <c:pt idx="36">
                  <c:v>0.98300699999999996</c:v>
                </c:pt>
                <c:pt idx="37">
                  <c:v>0.98637699999999995</c:v>
                </c:pt>
                <c:pt idx="38">
                  <c:v>0.98772199999999999</c:v>
                </c:pt>
                <c:pt idx="39">
                  <c:v>0.98124100000000003</c:v>
                </c:pt>
                <c:pt idx="40">
                  <c:v>0.98861900000000003</c:v>
                </c:pt>
                <c:pt idx="41">
                  <c:v>0.99288699999999996</c:v>
                </c:pt>
                <c:pt idx="42">
                  <c:v>0.99012100000000003</c:v>
                </c:pt>
                <c:pt idx="43">
                  <c:v>0.98872700000000002</c:v>
                </c:pt>
                <c:pt idx="44">
                  <c:v>0.99100200000000005</c:v>
                </c:pt>
                <c:pt idx="45">
                  <c:v>0.98993799999999998</c:v>
                </c:pt>
                <c:pt idx="46">
                  <c:v>0.99235300000000004</c:v>
                </c:pt>
                <c:pt idx="47">
                  <c:v>0.99329500000000004</c:v>
                </c:pt>
                <c:pt idx="48">
                  <c:v>0.99290299999999998</c:v>
                </c:pt>
                <c:pt idx="49">
                  <c:v>0.993784</c:v>
                </c:pt>
                <c:pt idx="50">
                  <c:v>0.99377400000000005</c:v>
                </c:pt>
                <c:pt idx="51">
                  <c:v>0.99177599999999999</c:v>
                </c:pt>
                <c:pt idx="52">
                  <c:v>0.96319999999999995</c:v>
                </c:pt>
                <c:pt idx="53">
                  <c:v>0.99301899999999999</c:v>
                </c:pt>
                <c:pt idx="54">
                  <c:v>0.99535799999999997</c:v>
                </c:pt>
                <c:pt idx="55">
                  <c:v>0.99452300000000005</c:v>
                </c:pt>
                <c:pt idx="56">
                  <c:v>0.99534199999999995</c:v>
                </c:pt>
                <c:pt idx="57">
                  <c:v>0.99317100000000003</c:v>
                </c:pt>
                <c:pt idx="58">
                  <c:v>0.994224</c:v>
                </c:pt>
                <c:pt idx="59">
                  <c:v>0.99523399999999995</c:v>
                </c:pt>
                <c:pt idx="60">
                  <c:v>0.99496499999999999</c:v>
                </c:pt>
                <c:pt idx="61">
                  <c:v>0.99554399999999998</c:v>
                </c:pt>
                <c:pt idx="62">
                  <c:v>0.994008</c:v>
                </c:pt>
                <c:pt idx="63">
                  <c:v>0.99572799999999995</c:v>
                </c:pt>
                <c:pt idx="64">
                  <c:v>0.992228</c:v>
                </c:pt>
                <c:pt idx="65">
                  <c:v>0.99462300000000003</c:v>
                </c:pt>
                <c:pt idx="66">
                  <c:v>0.99467899999999998</c:v>
                </c:pt>
                <c:pt idx="67">
                  <c:v>0.99505500000000002</c:v>
                </c:pt>
                <c:pt idx="68">
                  <c:v>0.99405699999999997</c:v>
                </c:pt>
                <c:pt idx="69">
                  <c:v>0.996336</c:v>
                </c:pt>
                <c:pt idx="70">
                  <c:v>0.995614</c:v>
                </c:pt>
                <c:pt idx="71">
                  <c:v>0.99499000000000004</c:v>
                </c:pt>
                <c:pt idx="72">
                  <c:v>0.933805</c:v>
                </c:pt>
                <c:pt idx="73">
                  <c:v>0.99209400000000003</c:v>
                </c:pt>
                <c:pt idx="74">
                  <c:v>0.992645</c:v>
                </c:pt>
                <c:pt idx="75">
                  <c:v>0.98825099999999999</c:v>
                </c:pt>
                <c:pt idx="76">
                  <c:v>0.99199099999999996</c:v>
                </c:pt>
                <c:pt idx="77">
                  <c:v>0.98969600000000002</c:v>
                </c:pt>
                <c:pt idx="78">
                  <c:v>0.98791799999999996</c:v>
                </c:pt>
                <c:pt idx="79">
                  <c:v>0.97792900000000005</c:v>
                </c:pt>
                <c:pt idx="80">
                  <c:v>0.96073900000000001</c:v>
                </c:pt>
                <c:pt idx="81">
                  <c:v>0.98624000000000001</c:v>
                </c:pt>
                <c:pt idx="82">
                  <c:v>0.97470800000000002</c:v>
                </c:pt>
                <c:pt idx="83">
                  <c:v>0.96874499999999997</c:v>
                </c:pt>
                <c:pt idx="84">
                  <c:v>0.97821599999999997</c:v>
                </c:pt>
                <c:pt idx="85">
                  <c:v>0.97481200000000001</c:v>
                </c:pt>
                <c:pt idx="86">
                  <c:v>0.96729399999999999</c:v>
                </c:pt>
                <c:pt idx="87">
                  <c:v>0.95311699999999999</c:v>
                </c:pt>
                <c:pt idx="88">
                  <c:v>0.97133800000000003</c:v>
                </c:pt>
                <c:pt idx="89">
                  <c:v>0.97636599999999996</c:v>
                </c:pt>
                <c:pt idx="90">
                  <c:v>0.969615</c:v>
                </c:pt>
                <c:pt idx="91">
                  <c:v>0.97276499999999999</c:v>
                </c:pt>
                <c:pt idx="92">
                  <c:v>0.96360400000000002</c:v>
                </c:pt>
                <c:pt idx="93">
                  <c:v>0.958538</c:v>
                </c:pt>
                <c:pt idx="94">
                  <c:v>0.94849700000000003</c:v>
                </c:pt>
                <c:pt idx="95">
                  <c:v>0.95126699999999997</c:v>
                </c:pt>
                <c:pt idx="96">
                  <c:v>0.94749499999999998</c:v>
                </c:pt>
                <c:pt idx="97">
                  <c:v>0.97279800000000005</c:v>
                </c:pt>
                <c:pt idx="98">
                  <c:v>0.97732200000000002</c:v>
                </c:pt>
                <c:pt idx="99">
                  <c:v>0.93591800000000003</c:v>
                </c:pt>
                <c:pt idx="100">
                  <c:v>0.95694100000000004</c:v>
                </c:pt>
                <c:pt idx="101">
                  <c:v>0.96753599999999995</c:v>
                </c:pt>
                <c:pt idx="102">
                  <c:v>0.97944799999999999</c:v>
                </c:pt>
                <c:pt idx="103">
                  <c:v>0.97217799999999999</c:v>
                </c:pt>
                <c:pt idx="104">
                  <c:v>0.95333800000000002</c:v>
                </c:pt>
                <c:pt idx="105">
                  <c:v>0.94592200000000004</c:v>
                </c:pt>
                <c:pt idx="106">
                  <c:v>0.94566799999999995</c:v>
                </c:pt>
                <c:pt idx="107">
                  <c:v>0.94896199999999997</c:v>
                </c:pt>
                <c:pt idx="108">
                  <c:v>0.94494800000000001</c:v>
                </c:pt>
                <c:pt idx="109">
                  <c:v>0.93430199999999997</c:v>
                </c:pt>
                <c:pt idx="110">
                  <c:v>0.94592600000000004</c:v>
                </c:pt>
                <c:pt idx="111">
                  <c:v>0.91687399999999997</c:v>
                </c:pt>
                <c:pt idx="112">
                  <c:v>0.92819799999999997</c:v>
                </c:pt>
                <c:pt idx="113">
                  <c:v>0.96689400000000003</c:v>
                </c:pt>
                <c:pt idx="114">
                  <c:v>0.93462400000000001</c:v>
                </c:pt>
                <c:pt idx="115">
                  <c:v>0.937558</c:v>
                </c:pt>
                <c:pt idx="116">
                  <c:v>0.94927300000000003</c:v>
                </c:pt>
                <c:pt idx="117">
                  <c:v>0.94182999999999995</c:v>
                </c:pt>
                <c:pt idx="118">
                  <c:v>0.96323000000000003</c:v>
                </c:pt>
                <c:pt idx="119">
                  <c:v>0.95406299999999999</c:v>
                </c:pt>
                <c:pt idx="120">
                  <c:v>0.96486400000000005</c:v>
                </c:pt>
                <c:pt idx="121">
                  <c:v>0.93947599999999998</c:v>
                </c:pt>
                <c:pt idx="122">
                  <c:v>0.98567300000000002</c:v>
                </c:pt>
                <c:pt idx="123">
                  <c:v>0.94715000000000005</c:v>
                </c:pt>
                <c:pt idx="124">
                  <c:v>0.92467600000000005</c:v>
                </c:pt>
                <c:pt idx="125">
                  <c:v>0.96060699999999999</c:v>
                </c:pt>
                <c:pt idx="126">
                  <c:v>0.90529400000000004</c:v>
                </c:pt>
                <c:pt idx="127">
                  <c:v>0.95136299999999996</c:v>
                </c:pt>
                <c:pt idx="128">
                  <c:v>0.94110400000000005</c:v>
                </c:pt>
                <c:pt idx="129">
                  <c:v>0.89693599999999996</c:v>
                </c:pt>
                <c:pt idx="130">
                  <c:v>0.90017499999999995</c:v>
                </c:pt>
                <c:pt idx="131">
                  <c:v>0.91261999999999999</c:v>
                </c:pt>
                <c:pt idx="132">
                  <c:v>0.91852100000000003</c:v>
                </c:pt>
                <c:pt idx="133">
                  <c:v>0.90790700000000002</c:v>
                </c:pt>
                <c:pt idx="134">
                  <c:v>0.89698800000000001</c:v>
                </c:pt>
                <c:pt idx="135">
                  <c:v>0.90380899999999997</c:v>
                </c:pt>
                <c:pt idx="136">
                  <c:v>0.91275099999999998</c:v>
                </c:pt>
                <c:pt idx="137">
                  <c:v>0.86252499999999999</c:v>
                </c:pt>
                <c:pt idx="138">
                  <c:v>0.94819600000000004</c:v>
                </c:pt>
                <c:pt idx="139">
                  <c:v>0.93895899999999999</c:v>
                </c:pt>
                <c:pt idx="140">
                  <c:v>0.90720800000000001</c:v>
                </c:pt>
                <c:pt idx="141">
                  <c:v>0.90852900000000003</c:v>
                </c:pt>
                <c:pt idx="142">
                  <c:v>0.93266499999999997</c:v>
                </c:pt>
                <c:pt idx="143">
                  <c:v>0.92351300000000003</c:v>
                </c:pt>
                <c:pt idx="144">
                  <c:v>0.87401200000000001</c:v>
                </c:pt>
                <c:pt idx="145">
                  <c:v>0.90617000000000003</c:v>
                </c:pt>
                <c:pt idx="146">
                  <c:v>0.93978600000000001</c:v>
                </c:pt>
                <c:pt idx="147">
                  <c:v>0.89856199999999997</c:v>
                </c:pt>
                <c:pt idx="148">
                  <c:v>0.85864300000000005</c:v>
                </c:pt>
                <c:pt idx="149">
                  <c:v>0.87034599999999995</c:v>
                </c:pt>
                <c:pt idx="150">
                  <c:v>0.88953099999999996</c:v>
                </c:pt>
                <c:pt idx="151">
                  <c:v>0.88379399999999997</c:v>
                </c:pt>
                <c:pt idx="152">
                  <c:v>0.89793500000000004</c:v>
                </c:pt>
                <c:pt idx="153">
                  <c:v>0.89004899999999998</c:v>
                </c:pt>
                <c:pt idx="154">
                  <c:v>0.85563999999999996</c:v>
                </c:pt>
                <c:pt idx="155">
                  <c:v>0.86728899999999998</c:v>
                </c:pt>
                <c:pt idx="156">
                  <c:v>0.873143</c:v>
                </c:pt>
                <c:pt idx="157">
                  <c:v>0.84411199999999997</c:v>
                </c:pt>
                <c:pt idx="158">
                  <c:v>0.82639600000000002</c:v>
                </c:pt>
                <c:pt idx="159">
                  <c:v>0.86459900000000001</c:v>
                </c:pt>
                <c:pt idx="160">
                  <c:v>0.85766699999999996</c:v>
                </c:pt>
                <c:pt idx="161">
                  <c:v>0.84548299999999998</c:v>
                </c:pt>
                <c:pt idx="162">
                  <c:v>0.85922100000000001</c:v>
                </c:pt>
                <c:pt idx="163">
                  <c:v>0.87328099999999997</c:v>
                </c:pt>
                <c:pt idx="164">
                  <c:v>0.86394199999999999</c:v>
                </c:pt>
                <c:pt idx="165">
                  <c:v>0.89652799999999999</c:v>
                </c:pt>
                <c:pt idx="166">
                  <c:v>0.86673100000000003</c:v>
                </c:pt>
                <c:pt idx="167">
                  <c:v>0.77017599999999997</c:v>
                </c:pt>
                <c:pt idx="168">
                  <c:v>0.82483399999999996</c:v>
                </c:pt>
                <c:pt idx="169">
                  <c:v>0.87889300000000004</c:v>
                </c:pt>
                <c:pt idx="170">
                  <c:v>0.82943500000000003</c:v>
                </c:pt>
                <c:pt idx="171">
                  <c:v>0.75945200000000002</c:v>
                </c:pt>
                <c:pt idx="172">
                  <c:v>0.77906799999999998</c:v>
                </c:pt>
                <c:pt idx="173">
                  <c:v>0.765405</c:v>
                </c:pt>
                <c:pt idx="174">
                  <c:v>0.74722100000000002</c:v>
                </c:pt>
                <c:pt idx="175">
                  <c:v>0.75600699999999998</c:v>
                </c:pt>
                <c:pt idx="176">
                  <c:v>0.74864399999999998</c:v>
                </c:pt>
                <c:pt idx="177">
                  <c:v>0.79412199999999999</c:v>
                </c:pt>
                <c:pt idx="178">
                  <c:v>0.79888400000000004</c:v>
                </c:pt>
                <c:pt idx="179">
                  <c:v>0.78102700000000003</c:v>
                </c:pt>
                <c:pt idx="180">
                  <c:v>0.76566699999999999</c:v>
                </c:pt>
                <c:pt idx="181">
                  <c:v>0.691442</c:v>
                </c:pt>
                <c:pt idx="182">
                  <c:v>0.71835199999999999</c:v>
                </c:pt>
                <c:pt idx="183">
                  <c:v>0.78471199999999997</c:v>
                </c:pt>
                <c:pt idx="184">
                  <c:v>0.83404299999999998</c:v>
                </c:pt>
                <c:pt idx="185">
                  <c:v>0.76289899999999999</c:v>
                </c:pt>
                <c:pt idx="186">
                  <c:v>0.73296300000000003</c:v>
                </c:pt>
                <c:pt idx="187">
                  <c:v>0.697577</c:v>
                </c:pt>
                <c:pt idx="188">
                  <c:v>0.66843900000000001</c:v>
                </c:pt>
                <c:pt idx="189">
                  <c:v>0.70188300000000003</c:v>
                </c:pt>
                <c:pt idx="190">
                  <c:v>0.78560600000000003</c:v>
                </c:pt>
                <c:pt idx="191">
                  <c:v>0.82179199999999997</c:v>
                </c:pt>
                <c:pt idx="192">
                  <c:v>0.72450599999999998</c:v>
                </c:pt>
                <c:pt idx="193">
                  <c:v>0.69316199999999994</c:v>
                </c:pt>
                <c:pt idx="194">
                  <c:v>0.693581</c:v>
                </c:pt>
                <c:pt idx="195">
                  <c:v>0.71403000000000005</c:v>
                </c:pt>
                <c:pt idx="196">
                  <c:v>0.74750899999999998</c:v>
                </c:pt>
                <c:pt idx="197">
                  <c:v>0.65668000000000004</c:v>
                </c:pt>
                <c:pt idx="198">
                  <c:v>0.762181</c:v>
                </c:pt>
                <c:pt idx="199">
                  <c:v>0.74116599999999999</c:v>
                </c:pt>
                <c:pt idx="200">
                  <c:v>0.78262600000000004</c:v>
                </c:pt>
                <c:pt idx="201">
                  <c:v>0.62918399999999997</c:v>
                </c:pt>
                <c:pt idx="202">
                  <c:v>0.69567000000000001</c:v>
                </c:pt>
                <c:pt idx="203">
                  <c:v>0.69015899999999997</c:v>
                </c:pt>
                <c:pt idx="204">
                  <c:v>0.74607599999999996</c:v>
                </c:pt>
                <c:pt idx="205">
                  <c:v>0.80750100000000002</c:v>
                </c:pt>
                <c:pt idx="206">
                  <c:v>0.60639900000000002</c:v>
                </c:pt>
                <c:pt idx="207">
                  <c:v>0.79482900000000001</c:v>
                </c:pt>
                <c:pt idx="208">
                  <c:v>0.79733500000000002</c:v>
                </c:pt>
                <c:pt idx="209">
                  <c:v>0.63668199999999997</c:v>
                </c:pt>
                <c:pt idx="210">
                  <c:v>0.69785799999999998</c:v>
                </c:pt>
                <c:pt idx="211">
                  <c:v>0.50672700000000004</c:v>
                </c:pt>
                <c:pt idx="212">
                  <c:v>0.69375600000000004</c:v>
                </c:pt>
                <c:pt idx="213">
                  <c:v>0.80680499999999999</c:v>
                </c:pt>
                <c:pt idx="214">
                  <c:v>0.84470999999999996</c:v>
                </c:pt>
                <c:pt idx="215">
                  <c:v>0.81242999999999999</c:v>
                </c:pt>
                <c:pt idx="216">
                  <c:v>0.78810800000000003</c:v>
                </c:pt>
                <c:pt idx="217">
                  <c:v>0.83726900000000004</c:v>
                </c:pt>
                <c:pt idx="218">
                  <c:v>0.70114900000000002</c:v>
                </c:pt>
                <c:pt idx="219">
                  <c:v>0.79725000000000001</c:v>
                </c:pt>
                <c:pt idx="220">
                  <c:v>0.84001800000000004</c:v>
                </c:pt>
                <c:pt idx="221">
                  <c:v>0.70206299999999999</c:v>
                </c:pt>
                <c:pt idx="222">
                  <c:v>0.719364</c:v>
                </c:pt>
                <c:pt idx="223">
                  <c:v>0.79729700000000003</c:v>
                </c:pt>
                <c:pt idx="224">
                  <c:v>0.71681099999999998</c:v>
                </c:pt>
                <c:pt idx="225">
                  <c:v>0.77616200000000002</c:v>
                </c:pt>
                <c:pt idx="226">
                  <c:v>0.74423899999999998</c:v>
                </c:pt>
                <c:pt idx="227">
                  <c:v>0.70916199999999996</c:v>
                </c:pt>
                <c:pt idx="228">
                  <c:v>0.76090800000000003</c:v>
                </c:pt>
                <c:pt idx="229">
                  <c:v>0.60435700000000003</c:v>
                </c:pt>
                <c:pt idx="230">
                  <c:v>0.66553499999999999</c:v>
                </c:pt>
                <c:pt idx="231">
                  <c:v>0.796346</c:v>
                </c:pt>
                <c:pt idx="232">
                  <c:v>0.76997499999999997</c:v>
                </c:pt>
                <c:pt idx="233">
                  <c:v>0.62213700000000005</c:v>
                </c:pt>
                <c:pt idx="234">
                  <c:v>0.65922700000000001</c:v>
                </c:pt>
                <c:pt idx="235">
                  <c:v>0.70557700000000001</c:v>
                </c:pt>
                <c:pt idx="236">
                  <c:v>0.71441500000000002</c:v>
                </c:pt>
                <c:pt idx="237">
                  <c:v>0.61443899999999996</c:v>
                </c:pt>
                <c:pt idx="238">
                  <c:v>0.66784600000000005</c:v>
                </c:pt>
                <c:pt idx="239">
                  <c:v>0.63680499999999995</c:v>
                </c:pt>
                <c:pt idx="240">
                  <c:v>0.67382799999999998</c:v>
                </c:pt>
                <c:pt idx="241">
                  <c:v>0.60672300000000001</c:v>
                </c:pt>
                <c:pt idx="242">
                  <c:v>0.548485</c:v>
                </c:pt>
                <c:pt idx="243">
                  <c:v>0.56547000000000003</c:v>
                </c:pt>
                <c:pt idx="244">
                  <c:v>0.62336100000000005</c:v>
                </c:pt>
                <c:pt idx="245">
                  <c:v>0.67644300000000002</c:v>
                </c:pt>
                <c:pt idx="246">
                  <c:v>0.72861100000000001</c:v>
                </c:pt>
                <c:pt idx="247">
                  <c:v>0.68167100000000003</c:v>
                </c:pt>
                <c:pt idx="248">
                  <c:v>0.67841200000000002</c:v>
                </c:pt>
                <c:pt idx="249">
                  <c:v>0.67613500000000004</c:v>
                </c:pt>
                <c:pt idx="250">
                  <c:v>0.67004799999999998</c:v>
                </c:pt>
                <c:pt idx="251">
                  <c:v>0.80375300000000005</c:v>
                </c:pt>
                <c:pt idx="252">
                  <c:v>0.672319</c:v>
                </c:pt>
                <c:pt idx="253">
                  <c:v>0.669937</c:v>
                </c:pt>
                <c:pt idx="254">
                  <c:v>0.82616500000000004</c:v>
                </c:pt>
                <c:pt idx="255">
                  <c:v>0.69721200000000005</c:v>
                </c:pt>
                <c:pt idx="256">
                  <c:v>0.60560199999999997</c:v>
                </c:pt>
                <c:pt idx="257">
                  <c:v>0.68416100000000002</c:v>
                </c:pt>
                <c:pt idx="258">
                  <c:v>0.68199100000000001</c:v>
                </c:pt>
                <c:pt idx="259">
                  <c:v>0.67324700000000004</c:v>
                </c:pt>
                <c:pt idx="260">
                  <c:v>0.76522599999999996</c:v>
                </c:pt>
                <c:pt idx="261">
                  <c:v>0.70831699999999997</c:v>
                </c:pt>
                <c:pt idx="262">
                  <c:v>0.78319700000000003</c:v>
                </c:pt>
                <c:pt idx="263">
                  <c:v>0.66795300000000002</c:v>
                </c:pt>
                <c:pt idx="264">
                  <c:v>0.72441500000000003</c:v>
                </c:pt>
                <c:pt idx="265">
                  <c:v>0.77585499999999996</c:v>
                </c:pt>
                <c:pt idx="266">
                  <c:v>0.75236800000000004</c:v>
                </c:pt>
                <c:pt idx="267">
                  <c:v>0.85164099999999998</c:v>
                </c:pt>
                <c:pt idx="268">
                  <c:v>0.79886900000000005</c:v>
                </c:pt>
                <c:pt idx="269">
                  <c:v>0.83376600000000001</c:v>
                </c:pt>
                <c:pt idx="270">
                  <c:v>0.84004199999999996</c:v>
                </c:pt>
                <c:pt idx="271">
                  <c:v>0.81235599999999997</c:v>
                </c:pt>
                <c:pt idx="272">
                  <c:v>0.78155600000000003</c:v>
                </c:pt>
                <c:pt idx="273">
                  <c:v>0.71204900000000004</c:v>
                </c:pt>
                <c:pt idx="274">
                  <c:v>0.87155499999999997</c:v>
                </c:pt>
                <c:pt idx="275">
                  <c:v>0.74285000000000001</c:v>
                </c:pt>
                <c:pt idx="276">
                  <c:v>0.721333</c:v>
                </c:pt>
                <c:pt idx="277">
                  <c:v>0.68944499999999997</c:v>
                </c:pt>
                <c:pt idx="278">
                  <c:v>0.56770399999999999</c:v>
                </c:pt>
                <c:pt idx="279">
                  <c:v>0.73822500000000002</c:v>
                </c:pt>
                <c:pt idx="280">
                  <c:v>0.71519299999999997</c:v>
                </c:pt>
                <c:pt idx="281">
                  <c:v>0.75986799999999999</c:v>
                </c:pt>
                <c:pt idx="282">
                  <c:v>0.77216499999999999</c:v>
                </c:pt>
                <c:pt idx="283">
                  <c:v>0.73092699999999999</c:v>
                </c:pt>
                <c:pt idx="284">
                  <c:v>0.59786799999999996</c:v>
                </c:pt>
                <c:pt idx="285">
                  <c:v>0.70317399999999997</c:v>
                </c:pt>
                <c:pt idx="286">
                  <c:v>0.81243500000000002</c:v>
                </c:pt>
                <c:pt idx="287">
                  <c:v>0.72196899999999997</c:v>
                </c:pt>
                <c:pt idx="288">
                  <c:v>0.71624900000000002</c:v>
                </c:pt>
                <c:pt idx="289">
                  <c:v>0.70700799999999997</c:v>
                </c:pt>
                <c:pt idx="290">
                  <c:v>0.765679</c:v>
                </c:pt>
                <c:pt idx="291">
                  <c:v>0.60785599999999995</c:v>
                </c:pt>
                <c:pt idx="292">
                  <c:v>0.67448799999999998</c:v>
                </c:pt>
                <c:pt idx="293">
                  <c:v>0.79306100000000002</c:v>
                </c:pt>
                <c:pt idx="294">
                  <c:v>0.75581500000000001</c:v>
                </c:pt>
                <c:pt idx="295">
                  <c:v>0.740734</c:v>
                </c:pt>
                <c:pt idx="296">
                  <c:v>0.78155799999999997</c:v>
                </c:pt>
                <c:pt idx="297">
                  <c:v>0.77056999999999998</c:v>
                </c:pt>
                <c:pt idx="298">
                  <c:v>0.74890900000000005</c:v>
                </c:pt>
                <c:pt idx="299">
                  <c:v>0.75827800000000001</c:v>
                </c:pt>
                <c:pt idx="300">
                  <c:v>0.79044800000000004</c:v>
                </c:pt>
                <c:pt idx="301">
                  <c:v>0.67457100000000003</c:v>
                </c:pt>
                <c:pt idx="302">
                  <c:v>0.80803000000000003</c:v>
                </c:pt>
                <c:pt idx="303">
                  <c:v>0.80501900000000004</c:v>
                </c:pt>
                <c:pt idx="304">
                  <c:v>0.75905400000000001</c:v>
                </c:pt>
                <c:pt idx="305">
                  <c:v>0.80737899999999996</c:v>
                </c:pt>
                <c:pt idx="306">
                  <c:v>0.82869999999999999</c:v>
                </c:pt>
                <c:pt idx="307">
                  <c:v>0.75869399999999998</c:v>
                </c:pt>
                <c:pt idx="308">
                  <c:v>0.73964099999999999</c:v>
                </c:pt>
                <c:pt idx="309">
                  <c:v>0.76401300000000005</c:v>
                </c:pt>
                <c:pt idx="310">
                  <c:v>0.79814200000000002</c:v>
                </c:pt>
                <c:pt idx="311">
                  <c:v>0.84965900000000005</c:v>
                </c:pt>
                <c:pt idx="312">
                  <c:v>0.79977299999999996</c:v>
                </c:pt>
                <c:pt idx="313">
                  <c:v>0.814438</c:v>
                </c:pt>
                <c:pt idx="314">
                  <c:v>0.79220699999999999</c:v>
                </c:pt>
                <c:pt idx="315">
                  <c:v>0.88350600000000001</c:v>
                </c:pt>
                <c:pt idx="316">
                  <c:v>0.88014800000000004</c:v>
                </c:pt>
                <c:pt idx="317">
                  <c:v>0.834318</c:v>
                </c:pt>
                <c:pt idx="318">
                  <c:v>0.82635400000000003</c:v>
                </c:pt>
                <c:pt idx="319">
                  <c:v>0.90513100000000002</c:v>
                </c:pt>
                <c:pt idx="320">
                  <c:v>0.86049299999999995</c:v>
                </c:pt>
                <c:pt idx="321">
                  <c:v>0.83416400000000002</c:v>
                </c:pt>
                <c:pt idx="322">
                  <c:v>0.83799800000000002</c:v>
                </c:pt>
                <c:pt idx="323">
                  <c:v>0.725989</c:v>
                </c:pt>
                <c:pt idx="324">
                  <c:v>0.84698200000000001</c:v>
                </c:pt>
                <c:pt idx="325">
                  <c:v>0.84488300000000005</c:v>
                </c:pt>
                <c:pt idx="326">
                  <c:v>0.86861100000000002</c:v>
                </c:pt>
                <c:pt idx="327">
                  <c:v>0.84212799999999999</c:v>
                </c:pt>
                <c:pt idx="328">
                  <c:v>0.86848599999999998</c:v>
                </c:pt>
                <c:pt idx="329">
                  <c:v>0.89090800000000003</c:v>
                </c:pt>
                <c:pt idx="330">
                  <c:v>0.89155200000000001</c:v>
                </c:pt>
                <c:pt idx="331">
                  <c:v>0.91202499999999997</c:v>
                </c:pt>
                <c:pt idx="332">
                  <c:v>0.80708800000000003</c:v>
                </c:pt>
                <c:pt idx="333">
                  <c:v>0.88414899999999996</c:v>
                </c:pt>
                <c:pt idx="334">
                  <c:v>0.86057700000000004</c:v>
                </c:pt>
                <c:pt idx="335">
                  <c:v>0.87757200000000002</c:v>
                </c:pt>
                <c:pt idx="336">
                  <c:v>0.88677700000000004</c:v>
                </c:pt>
                <c:pt idx="337">
                  <c:v>0.89640799999999998</c:v>
                </c:pt>
                <c:pt idx="338">
                  <c:v>0.873614</c:v>
                </c:pt>
                <c:pt idx="339">
                  <c:v>0.93393099999999996</c:v>
                </c:pt>
                <c:pt idx="340">
                  <c:v>0.87845300000000004</c:v>
                </c:pt>
                <c:pt idx="341">
                  <c:v>0.889235</c:v>
                </c:pt>
                <c:pt idx="342">
                  <c:v>0.89341300000000001</c:v>
                </c:pt>
                <c:pt idx="343">
                  <c:v>0.91775499999999999</c:v>
                </c:pt>
                <c:pt idx="344">
                  <c:v>0.89567600000000003</c:v>
                </c:pt>
                <c:pt idx="345">
                  <c:v>0.94880500000000001</c:v>
                </c:pt>
                <c:pt idx="346">
                  <c:v>0.867012</c:v>
                </c:pt>
                <c:pt idx="347">
                  <c:v>0.90420699999999998</c:v>
                </c:pt>
                <c:pt idx="348">
                  <c:v>0.90612700000000002</c:v>
                </c:pt>
                <c:pt idx="349">
                  <c:v>0.92597099999999999</c:v>
                </c:pt>
                <c:pt idx="350">
                  <c:v>0.87934100000000004</c:v>
                </c:pt>
                <c:pt idx="351">
                  <c:v>0.90090000000000003</c:v>
                </c:pt>
                <c:pt idx="352">
                  <c:v>0.90265099999999998</c:v>
                </c:pt>
                <c:pt idx="353">
                  <c:v>0.91727199999999998</c:v>
                </c:pt>
                <c:pt idx="354">
                  <c:v>0.91871400000000003</c:v>
                </c:pt>
                <c:pt idx="355">
                  <c:v>0.89708200000000005</c:v>
                </c:pt>
                <c:pt idx="356">
                  <c:v>0.93004500000000001</c:v>
                </c:pt>
                <c:pt idx="357">
                  <c:v>0.90750799999999998</c:v>
                </c:pt>
                <c:pt idx="358">
                  <c:v>0.900061</c:v>
                </c:pt>
                <c:pt idx="359">
                  <c:v>0.89856000000000003</c:v>
                </c:pt>
                <c:pt idx="360">
                  <c:v>0.93847599999999998</c:v>
                </c:pt>
                <c:pt idx="361">
                  <c:v>0.91718599999999995</c:v>
                </c:pt>
                <c:pt idx="362">
                  <c:v>0.92419099999999998</c:v>
                </c:pt>
                <c:pt idx="363">
                  <c:v>0.92701199999999995</c:v>
                </c:pt>
                <c:pt idx="364">
                  <c:v>0.91719700000000004</c:v>
                </c:pt>
                <c:pt idx="365">
                  <c:v>0.92242999999999997</c:v>
                </c:pt>
                <c:pt idx="366">
                  <c:v>0.92906299999999997</c:v>
                </c:pt>
                <c:pt idx="367">
                  <c:v>0.91703000000000001</c:v>
                </c:pt>
                <c:pt idx="368">
                  <c:v>0.94367299999999998</c:v>
                </c:pt>
                <c:pt idx="369">
                  <c:v>0.94684900000000005</c:v>
                </c:pt>
                <c:pt idx="370">
                  <c:v>0.94092100000000001</c:v>
                </c:pt>
                <c:pt idx="371">
                  <c:v>0.92678799999999995</c:v>
                </c:pt>
                <c:pt idx="372">
                  <c:v>0.95973299999999995</c:v>
                </c:pt>
                <c:pt idx="373">
                  <c:v>0.94706500000000005</c:v>
                </c:pt>
                <c:pt idx="374">
                  <c:v>0.93866799999999995</c:v>
                </c:pt>
                <c:pt idx="375">
                  <c:v>0.95737899999999998</c:v>
                </c:pt>
                <c:pt idx="376">
                  <c:v>0.94839899999999999</c:v>
                </c:pt>
                <c:pt idx="377">
                  <c:v>0.93714799999999998</c:v>
                </c:pt>
                <c:pt idx="378">
                  <c:v>0.93982200000000005</c:v>
                </c:pt>
                <c:pt idx="379">
                  <c:v>0.96209299999999998</c:v>
                </c:pt>
                <c:pt idx="380">
                  <c:v>0.95530800000000005</c:v>
                </c:pt>
                <c:pt idx="381">
                  <c:v>0.95706599999999997</c:v>
                </c:pt>
                <c:pt idx="382">
                  <c:v>0.98134699999999997</c:v>
                </c:pt>
                <c:pt idx="383">
                  <c:v>0.95993099999999998</c:v>
                </c:pt>
                <c:pt idx="384">
                  <c:v>0.94869700000000001</c:v>
                </c:pt>
                <c:pt idx="385">
                  <c:v>0.95659899999999998</c:v>
                </c:pt>
                <c:pt idx="386">
                  <c:v>0.96346200000000004</c:v>
                </c:pt>
                <c:pt idx="387">
                  <c:v>0.980549</c:v>
                </c:pt>
                <c:pt idx="388">
                  <c:v>0.96869799999999995</c:v>
                </c:pt>
                <c:pt idx="389">
                  <c:v>0.95085200000000003</c:v>
                </c:pt>
                <c:pt idx="390">
                  <c:v>0.95696599999999998</c:v>
                </c:pt>
                <c:pt idx="391">
                  <c:v>0.97067400000000004</c:v>
                </c:pt>
                <c:pt idx="392">
                  <c:v>0.95919299999999996</c:v>
                </c:pt>
                <c:pt idx="393">
                  <c:v>0.97634699999999996</c:v>
                </c:pt>
                <c:pt idx="394">
                  <c:v>0.97170500000000004</c:v>
                </c:pt>
                <c:pt idx="395">
                  <c:v>0.94573399999999996</c:v>
                </c:pt>
                <c:pt idx="396">
                  <c:v>0.96347099999999997</c:v>
                </c:pt>
                <c:pt idx="397">
                  <c:v>0.95952099999999996</c:v>
                </c:pt>
                <c:pt idx="398">
                  <c:v>0.95582100000000003</c:v>
                </c:pt>
                <c:pt idx="399">
                  <c:v>0.96237200000000001</c:v>
                </c:pt>
                <c:pt idx="400">
                  <c:v>0.976248</c:v>
                </c:pt>
                <c:pt idx="401">
                  <c:v>0.96795500000000001</c:v>
                </c:pt>
                <c:pt idx="402">
                  <c:v>0.967086</c:v>
                </c:pt>
                <c:pt idx="403">
                  <c:v>0.96190900000000001</c:v>
                </c:pt>
                <c:pt idx="404">
                  <c:v>0.96273299999999995</c:v>
                </c:pt>
                <c:pt idx="405">
                  <c:v>0.97761200000000004</c:v>
                </c:pt>
                <c:pt idx="406">
                  <c:v>0.96202100000000002</c:v>
                </c:pt>
                <c:pt idx="407">
                  <c:v>0.96866300000000005</c:v>
                </c:pt>
                <c:pt idx="408">
                  <c:v>0.95365200000000006</c:v>
                </c:pt>
                <c:pt idx="409">
                  <c:v>0.97132499999999999</c:v>
                </c:pt>
                <c:pt idx="410">
                  <c:v>0.97739200000000004</c:v>
                </c:pt>
                <c:pt idx="411">
                  <c:v>0.97733300000000001</c:v>
                </c:pt>
                <c:pt idx="412">
                  <c:v>0.96883600000000003</c:v>
                </c:pt>
                <c:pt idx="413">
                  <c:v>0.97461500000000001</c:v>
                </c:pt>
                <c:pt idx="414">
                  <c:v>0.96918199999999999</c:v>
                </c:pt>
                <c:pt idx="415">
                  <c:v>0.97595900000000002</c:v>
                </c:pt>
                <c:pt idx="416">
                  <c:v>0.97793699999999995</c:v>
                </c:pt>
                <c:pt idx="417">
                  <c:v>0.973159</c:v>
                </c:pt>
                <c:pt idx="418">
                  <c:v>0.98183299999999996</c:v>
                </c:pt>
                <c:pt idx="419">
                  <c:v>0.98739100000000002</c:v>
                </c:pt>
                <c:pt idx="420">
                  <c:v>0.99039699999999997</c:v>
                </c:pt>
                <c:pt idx="421">
                  <c:v>0.30517699999999998</c:v>
                </c:pt>
                <c:pt idx="422">
                  <c:v>0.99010399999999998</c:v>
                </c:pt>
                <c:pt idx="423">
                  <c:v>0.99173199999999995</c:v>
                </c:pt>
                <c:pt idx="424">
                  <c:v>0.99090999999999996</c:v>
                </c:pt>
                <c:pt idx="425">
                  <c:v>0.99182999999999999</c:v>
                </c:pt>
                <c:pt idx="426">
                  <c:v>0.99471100000000001</c:v>
                </c:pt>
                <c:pt idx="427">
                  <c:v>0.99490900000000004</c:v>
                </c:pt>
                <c:pt idx="428">
                  <c:v>0.79814600000000002</c:v>
                </c:pt>
                <c:pt idx="429">
                  <c:v>0.99609599999999998</c:v>
                </c:pt>
                <c:pt idx="430">
                  <c:v>0.99603799999999998</c:v>
                </c:pt>
                <c:pt idx="431">
                  <c:v>0.99592899999999995</c:v>
                </c:pt>
                <c:pt idx="432">
                  <c:v>0.99488200000000004</c:v>
                </c:pt>
                <c:pt idx="433">
                  <c:v>0.99516300000000002</c:v>
                </c:pt>
                <c:pt idx="434">
                  <c:v>0.99512999999999996</c:v>
                </c:pt>
                <c:pt idx="435">
                  <c:v>0.92660900000000002</c:v>
                </c:pt>
                <c:pt idx="436">
                  <c:v>0.99539</c:v>
                </c:pt>
                <c:pt idx="437">
                  <c:v>0.99455300000000002</c:v>
                </c:pt>
                <c:pt idx="438">
                  <c:v>0.99435600000000002</c:v>
                </c:pt>
                <c:pt idx="439">
                  <c:v>0.99259399999999998</c:v>
                </c:pt>
                <c:pt idx="440">
                  <c:v>0.99173800000000001</c:v>
                </c:pt>
                <c:pt idx="441">
                  <c:v>0.99223600000000001</c:v>
                </c:pt>
                <c:pt idx="442">
                  <c:v>0.994811</c:v>
                </c:pt>
                <c:pt idx="443">
                  <c:v>0.991116</c:v>
                </c:pt>
                <c:pt idx="444">
                  <c:v>0.99404400000000004</c:v>
                </c:pt>
                <c:pt idx="445">
                  <c:v>0.99166399999999999</c:v>
                </c:pt>
                <c:pt idx="446">
                  <c:v>0.98840099999999997</c:v>
                </c:pt>
                <c:pt idx="447">
                  <c:v>0.98620600000000003</c:v>
                </c:pt>
                <c:pt idx="448">
                  <c:v>0.99195100000000003</c:v>
                </c:pt>
                <c:pt idx="449">
                  <c:v>0.99004899999999996</c:v>
                </c:pt>
                <c:pt idx="450">
                  <c:v>0.98799400000000004</c:v>
                </c:pt>
                <c:pt idx="451">
                  <c:v>0.98716700000000002</c:v>
                </c:pt>
                <c:pt idx="452">
                  <c:v>0.98200299999999996</c:v>
                </c:pt>
                <c:pt idx="453">
                  <c:v>0.98356500000000002</c:v>
                </c:pt>
                <c:pt idx="454">
                  <c:v>0.98329299999999997</c:v>
                </c:pt>
                <c:pt idx="455">
                  <c:v>0.97850700000000002</c:v>
                </c:pt>
                <c:pt idx="456">
                  <c:v>0.95634399999999997</c:v>
                </c:pt>
                <c:pt idx="457">
                  <c:v>0.90819499999999997</c:v>
                </c:pt>
                <c:pt idx="458">
                  <c:v>0.71802200000000005</c:v>
                </c:pt>
                <c:pt idx="459">
                  <c:v>0.63002100000000005</c:v>
                </c:pt>
                <c:pt idx="460">
                  <c:v>2.775E-2</c:v>
                </c:pt>
                <c:pt idx="461">
                  <c:v>1.5315E-2</c:v>
                </c:pt>
                <c:pt idx="462">
                  <c:v>4.1808999999999999E-2</c:v>
                </c:pt>
                <c:pt idx="463">
                  <c:v>2.9177000000000002E-2</c:v>
                </c:pt>
                <c:pt idx="464">
                  <c:v>2.4482E-2</c:v>
                </c:pt>
                <c:pt idx="465">
                  <c:v>1.4206E-2</c:v>
                </c:pt>
                <c:pt idx="466">
                  <c:v>1.1625E-2</c:v>
                </c:pt>
                <c:pt idx="467">
                  <c:v>2.3969999999999998E-3</c:v>
                </c:pt>
                <c:pt idx="468">
                  <c:v>0.116659</c:v>
                </c:pt>
                <c:pt idx="469">
                  <c:v>8.0140000000000003E-3</c:v>
                </c:pt>
                <c:pt idx="470">
                  <c:v>1.4126E-2</c:v>
                </c:pt>
                <c:pt idx="471">
                  <c:v>2.8089999999999999E-3</c:v>
                </c:pt>
                <c:pt idx="472">
                  <c:v>4.1591999999999997E-2</c:v>
                </c:pt>
                <c:pt idx="473">
                  <c:v>5.9912E-2</c:v>
                </c:pt>
                <c:pt idx="474">
                  <c:v>2.6256999999999999E-2</c:v>
                </c:pt>
                <c:pt idx="475">
                  <c:v>2.0885000000000001E-2</c:v>
                </c:pt>
                <c:pt idx="476">
                  <c:v>1.4638E-2</c:v>
                </c:pt>
                <c:pt idx="477">
                  <c:v>5.7530000000000003E-3</c:v>
                </c:pt>
                <c:pt idx="478">
                  <c:v>5.1599999999999997E-3</c:v>
                </c:pt>
                <c:pt idx="479">
                  <c:v>0.14479600000000001</c:v>
                </c:pt>
                <c:pt idx="480">
                  <c:v>0.14954100000000001</c:v>
                </c:pt>
                <c:pt idx="481">
                  <c:v>7.535E-3</c:v>
                </c:pt>
                <c:pt idx="482">
                  <c:v>3.8530000000000002E-2</c:v>
                </c:pt>
                <c:pt idx="483">
                  <c:v>3.8017000000000002E-2</c:v>
                </c:pt>
                <c:pt idx="484">
                  <c:v>1.6112999999999999E-2</c:v>
                </c:pt>
                <c:pt idx="485">
                  <c:v>0.132773</c:v>
                </c:pt>
                <c:pt idx="486">
                  <c:v>1.6295E-2</c:v>
                </c:pt>
                <c:pt idx="487">
                  <c:v>5.4908999999999999E-2</c:v>
                </c:pt>
                <c:pt idx="488">
                  <c:v>1.1814E-2</c:v>
                </c:pt>
                <c:pt idx="489">
                  <c:v>2.0369999999999999E-2</c:v>
                </c:pt>
                <c:pt idx="490">
                  <c:v>2.3199999999999998E-2</c:v>
                </c:pt>
                <c:pt idx="491">
                  <c:v>1.6974E-2</c:v>
                </c:pt>
                <c:pt idx="492">
                  <c:v>3.6489999999999999E-3</c:v>
                </c:pt>
                <c:pt idx="493">
                  <c:v>9.6100000000000005E-4</c:v>
                </c:pt>
                <c:pt idx="494">
                  <c:v>1.8010000000000001E-3</c:v>
                </c:pt>
                <c:pt idx="495">
                  <c:v>1.4482E-2</c:v>
                </c:pt>
                <c:pt idx="496">
                  <c:v>7.502E-3</c:v>
                </c:pt>
                <c:pt idx="497">
                  <c:v>0.106776</c:v>
                </c:pt>
                <c:pt idx="498">
                  <c:v>2.853E-2</c:v>
                </c:pt>
                <c:pt idx="499">
                  <c:v>1.3309999999999999E-3</c:v>
                </c:pt>
                <c:pt idx="500">
                  <c:v>5.9300000000000004E-3</c:v>
                </c:pt>
                <c:pt idx="501">
                  <c:v>8.0149999999999996E-3</c:v>
                </c:pt>
                <c:pt idx="502">
                  <c:v>0.11781999999999999</c:v>
                </c:pt>
                <c:pt idx="503">
                  <c:v>4.7799000000000001E-2</c:v>
                </c:pt>
                <c:pt idx="504">
                  <c:v>4.9459999999999999E-3</c:v>
                </c:pt>
                <c:pt idx="505">
                  <c:v>1.2352999999999999E-2</c:v>
                </c:pt>
                <c:pt idx="506">
                  <c:v>4.5235999999999998E-2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0.2</c:v>
                </c:pt>
                <c:pt idx="28">
                  <c:v>1.5</c:v>
                </c:pt>
                <c:pt idx="29">
                  <c:v>2</c:v>
                </c:pt>
                <c:pt idx="30">
                  <c:v>3.5</c:v>
                </c:pt>
                <c:pt idx="31">
                  <c:v>3.1</c:v>
                </c:pt>
                <c:pt idx="32">
                  <c:v>4.2</c:v>
                </c:pt>
                <c:pt idx="33">
                  <c:v>5.5</c:v>
                </c:pt>
                <c:pt idx="34">
                  <c:v>6.2</c:v>
                </c:pt>
                <c:pt idx="35">
                  <c:v>7.5</c:v>
                </c:pt>
                <c:pt idx="36">
                  <c:v>8.1999999999999993</c:v>
                </c:pt>
                <c:pt idx="37">
                  <c:v>9.5</c:v>
                </c:pt>
                <c:pt idx="38">
                  <c:v>10</c:v>
                </c:pt>
                <c:pt idx="39">
                  <c:v>11.5</c:v>
                </c:pt>
                <c:pt idx="40">
                  <c:v>11.8</c:v>
                </c:pt>
                <c:pt idx="41">
                  <c:v>12.7</c:v>
                </c:pt>
                <c:pt idx="42">
                  <c:v>14.4</c:v>
                </c:pt>
                <c:pt idx="43">
                  <c:v>14.2</c:v>
                </c:pt>
                <c:pt idx="44">
                  <c:v>16.2</c:v>
                </c:pt>
                <c:pt idx="45">
                  <c:v>15.8</c:v>
                </c:pt>
                <c:pt idx="46">
                  <c:v>17.8</c:v>
                </c:pt>
                <c:pt idx="47">
                  <c:v>18.2</c:v>
                </c:pt>
                <c:pt idx="48">
                  <c:v>19.5</c:v>
                </c:pt>
                <c:pt idx="49">
                  <c:v>20.2</c:v>
                </c:pt>
                <c:pt idx="50">
                  <c:v>21.1</c:v>
                </c:pt>
                <c:pt idx="51">
                  <c:v>22.2</c:v>
                </c:pt>
                <c:pt idx="52">
                  <c:v>22.8</c:v>
                </c:pt>
                <c:pt idx="53">
                  <c:v>24.4</c:v>
                </c:pt>
                <c:pt idx="54">
                  <c:v>25</c:v>
                </c:pt>
                <c:pt idx="55">
                  <c:v>25.9</c:v>
                </c:pt>
                <c:pt idx="56">
                  <c:v>26.6</c:v>
                </c:pt>
                <c:pt idx="57">
                  <c:v>28.4</c:v>
                </c:pt>
                <c:pt idx="58">
                  <c:v>29</c:v>
                </c:pt>
                <c:pt idx="59">
                  <c:v>30.1</c:v>
                </c:pt>
                <c:pt idx="60">
                  <c:v>31.3</c:v>
                </c:pt>
                <c:pt idx="61">
                  <c:v>32.1</c:v>
                </c:pt>
                <c:pt idx="62">
                  <c:v>33</c:v>
                </c:pt>
                <c:pt idx="63">
                  <c:v>34.1</c:v>
                </c:pt>
                <c:pt idx="64">
                  <c:v>34.799999999999997</c:v>
                </c:pt>
                <c:pt idx="65">
                  <c:v>35.9</c:v>
                </c:pt>
                <c:pt idx="66">
                  <c:v>37.299999999999997</c:v>
                </c:pt>
                <c:pt idx="67">
                  <c:v>37.299999999999997</c:v>
                </c:pt>
                <c:pt idx="68">
                  <c:v>39.299999999999997</c:v>
                </c:pt>
                <c:pt idx="69">
                  <c:v>39.5</c:v>
                </c:pt>
                <c:pt idx="70">
                  <c:v>40.799999999999997</c:v>
                </c:pt>
                <c:pt idx="71">
                  <c:v>41.7</c:v>
                </c:pt>
                <c:pt idx="72">
                  <c:v>42.8</c:v>
                </c:pt>
                <c:pt idx="73">
                  <c:v>44.1</c:v>
                </c:pt>
                <c:pt idx="74">
                  <c:v>44.6</c:v>
                </c:pt>
                <c:pt idx="75">
                  <c:v>46.1</c:v>
                </c:pt>
                <c:pt idx="76">
                  <c:v>45.9</c:v>
                </c:pt>
                <c:pt idx="77">
                  <c:v>48.1</c:v>
                </c:pt>
                <c:pt idx="78">
                  <c:v>48.1</c:v>
                </c:pt>
                <c:pt idx="79">
                  <c:v>49.7</c:v>
                </c:pt>
                <c:pt idx="80">
                  <c:v>50.4</c:v>
                </c:pt>
                <c:pt idx="81">
                  <c:v>51.2</c:v>
                </c:pt>
                <c:pt idx="82">
                  <c:v>52.6</c:v>
                </c:pt>
                <c:pt idx="83">
                  <c:v>53.4</c:v>
                </c:pt>
                <c:pt idx="84">
                  <c:v>54.6</c:v>
                </c:pt>
                <c:pt idx="85">
                  <c:v>54.8</c:v>
                </c:pt>
                <c:pt idx="86">
                  <c:v>56.8</c:v>
                </c:pt>
                <c:pt idx="87">
                  <c:v>57.2</c:v>
                </c:pt>
                <c:pt idx="88">
                  <c:v>58.5</c:v>
                </c:pt>
                <c:pt idx="89">
                  <c:v>59.4</c:v>
                </c:pt>
                <c:pt idx="90">
                  <c:v>60.3</c:v>
                </c:pt>
                <c:pt idx="91">
                  <c:v>61.2</c:v>
                </c:pt>
                <c:pt idx="92">
                  <c:v>62.5</c:v>
                </c:pt>
                <c:pt idx="93">
                  <c:v>62.7</c:v>
                </c:pt>
                <c:pt idx="94">
                  <c:v>64.3</c:v>
                </c:pt>
                <c:pt idx="95">
                  <c:v>64.8</c:v>
                </c:pt>
                <c:pt idx="96">
                  <c:v>66.3</c:v>
                </c:pt>
                <c:pt idx="97">
                  <c:v>66.8</c:v>
                </c:pt>
                <c:pt idx="98">
                  <c:v>68.3</c:v>
                </c:pt>
                <c:pt idx="99">
                  <c:v>68.7</c:v>
                </c:pt>
                <c:pt idx="100">
                  <c:v>70.099999999999994</c:v>
                </c:pt>
                <c:pt idx="101">
                  <c:v>71</c:v>
                </c:pt>
                <c:pt idx="102">
                  <c:v>71.900000000000006</c:v>
                </c:pt>
                <c:pt idx="103">
                  <c:v>72.8</c:v>
                </c:pt>
                <c:pt idx="104">
                  <c:v>74.099999999999994</c:v>
                </c:pt>
                <c:pt idx="105">
                  <c:v>74.5</c:v>
                </c:pt>
                <c:pt idx="106">
                  <c:v>76.099999999999994</c:v>
                </c:pt>
                <c:pt idx="107">
                  <c:v>76.5</c:v>
                </c:pt>
                <c:pt idx="108">
                  <c:v>77.400000000000006</c:v>
                </c:pt>
                <c:pt idx="109">
                  <c:v>78.7</c:v>
                </c:pt>
                <c:pt idx="110">
                  <c:v>79.8</c:v>
                </c:pt>
                <c:pt idx="111">
                  <c:v>80.5</c:v>
                </c:pt>
                <c:pt idx="112">
                  <c:v>81.599999999999994</c:v>
                </c:pt>
                <c:pt idx="113">
                  <c:v>82.3</c:v>
                </c:pt>
                <c:pt idx="114">
                  <c:v>83.4</c:v>
                </c:pt>
                <c:pt idx="115">
                  <c:v>84.3</c:v>
                </c:pt>
                <c:pt idx="116">
                  <c:v>85.6</c:v>
                </c:pt>
                <c:pt idx="117">
                  <c:v>86.1</c:v>
                </c:pt>
                <c:pt idx="118">
                  <c:v>87.2</c:v>
                </c:pt>
                <c:pt idx="119">
                  <c:v>88.5</c:v>
                </c:pt>
                <c:pt idx="120">
                  <c:v>89.1</c:v>
                </c:pt>
                <c:pt idx="121">
                  <c:v>89.8</c:v>
                </c:pt>
                <c:pt idx="122">
                  <c:v>91.4</c:v>
                </c:pt>
                <c:pt idx="123">
                  <c:v>92</c:v>
                </c:pt>
                <c:pt idx="124">
                  <c:v>92.5</c:v>
                </c:pt>
                <c:pt idx="125">
                  <c:v>94.3</c:v>
                </c:pt>
                <c:pt idx="126">
                  <c:v>94.7</c:v>
                </c:pt>
                <c:pt idx="127">
                  <c:v>95.4</c:v>
                </c:pt>
                <c:pt idx="128">
                  <c:v>96.9</c:v>
                </c:pt>
                <c:pt idx="129">
                  <c:v>97.6</c:v>
                </c:pt>
                <c:pt idx="130">
                  <c:v>98.2</c:v>
                </c:pt>
                <c:pt idx="131">
                  <c:v>100</c:v>
                </c:pt>
                <c:pt idx="132">
                  <c:v>100.4</c:v>
                </c:pt>
                <c:pt idx="133">
                  <c:v>101.3</c:v>
                </c:pt>
                <c:pt idx="134">
                  <c:v>102.5</c:v>
                </c:pt>
                <c:pt idx="135">
                  <c:v>103.8</c:v>
                </c:pt>
                <c:pt idx="136">
                  <c:v>103.8</c:v>
                </c:pt>
                <c:pt idx="137">
                  <c:v>106.2</c:v>
                </c:pt>
                <c:pt idx="138">
                  <c:v>105.8</c:v>
                </c:pt>
                <c:pt idx="139">
                  <c:v>107.8</c:v>
                </c:pt>
                <c:pt idx="140">
                  <c:v>108.5</c:v>
                </c:pt>
                <c:pt idx="141">
                  <c:v>109.1</c:v>
                </c:pt>
                <c:pt idx="142">
                  <c:v>110.5</c:v>
                </c:pt>
                <c:pt idx="143">
                  <c:v>111.3</c:v>
                </c:pt>
                <c:pt idx="144">
                  <c:v>111.5</c:v>
                </c:pt>
                <c:pt idx="145">
                  <c:v>113.3</c:v>
                </c:pt>
                <c:pt idx="146">
                  <c:v>114</c:v>
                </c:pt>
                <c:pt idx="147">
                  <c:v>114.6</c:v>
                </c:pt>
                <c:pt idx="148">
                  <c:v>116.2</c:v>
                </c:pt>
                <c:pt idx="149">
                  <c:v>116.6</c:v>
                </c:pt>
                <c:pt idx="150">
                  <c:v>117.7</c:v>
                </c:pt>
                <c:pt idx="151">
                  <c:v>118.9</c:v>
                </c:pt>
                <c:pt idx="152">
                  <c:v>119.1</c:v>
                </c:pt>
                <c:pt idx="153">
                  <c:v>121.1</c:v>
                </c:pt>
                <c:pt idx="154">
                  <c:v>121.3</c:v>
                </c:pt>
                <c:pt idx="155">
                  <c:v>122.6</c:v>
                </c:pt>
                <c:pt idx="156">
                  <c:v>123.3</c:v>
                </c:pt>
                <c:pt idx="157">
                  <c:v>124.2</c:v>
                </c:pt>
                <c:pt idx="158">
                  <c:v>125.7</c:v>
                </c:pt>
                <c:pt idx="159">
                  <c:v>125.7</c:v>
                </c:pt>
                <c:pt idx="160">
                  <c:v>127.7</c:v>
                </c:pt>
                <c:pt idx="161">
                  <c:v>127.7</c:v>
                </c:pt>
                <c:pt idx="162">
                  <c:v>129.9</c:v>
                </c:pt>
                <c:pt idx="163">
                  <c:v>130</c:v>
                </c:pt>
                <c:pt idx="164">
                  <c:v>131.1</c:v>
                </c:pt>
                <c:pt idx="165">
                  <c:v>132</c:v>
                </c:pt>
                <c:pt idx="166">
                  <c:v>133.5</c:v>
                </c:pt>
                <c:pt idx="167">
                  <c:v>133.69999999999999</c:v>
                </c:pt>
                <c:pt idx="168">
                  <c:v>135.5</c:v>
                </c:pt>
                <c:pt idx="169">
                  <c:v>135</c:v>
                </c:pt>
                <c:pt idx="170">
                  <c:v>136.80000000000001</c:v>
                </c:pt>
                <c:pt idx="171">
                  <c:v>137.9</c:v>
                </c:pt>
                <c:pt idx="172">
                  <c:v>138.19999999999999</c:v>
                </c:pt>
                <c:pt idx="173">
                  <c:v>139.1</c:v>
                </c:pt>
                <c:pt idx="174">
                  <c:v>140.19999999999999</c:v>
                </c:pt>
                <c:pt idx="175">
                  <c:v>141</c:v>
                </c:pt>
                <c:pt idx="176">
                  <c:v>141.69999999999999</c:v>
                </c:pt>
                <c:pt idx="177">
                  <c:v>143.30000000000001</c:v>
                </c:pt>
                <c:pt idx="178">
                  <c:v>143.1</c:v>
                </c:pt>
                <c:pt idx="179">
                  <c:v>144.6</c:v>
                </c:pt>
                <c:pt idx="180">
                  <c:v>145</c:v>
                </c:pt>
                <c:pt idx="181">
                  <c:v>146.19999999999999</c:v>
                </c:pt>
                <c:pt idx="182">
                  <c:v>146.80000000000001</c:v>
                </c:pt>
                <c:pt idx="183">
                  <c:v>147.69999999999999</c:v>
                </c:pt>
                <c:pt idx="184">
                  <c:v>148.80000000000001</c:v>
                </c:pt>
                <c:pt idx="185">
                  <c:v>149.5</c:v>
                </c:pt>
                <c:pt idx="186">
                  <c:v>149.69999999999999</c:v>
                </c:pt>
                <c:pt idx="187">
                  <c:v>151.5</c:v>
                </c:pt>
                <c:pt idx="188">
                  <c:v>151.5</c:v>
                </c:pt>
                <c:pt idx="189">
                  <c:v>153</c:v>
                </c:pt>
                <c:pt idx="190">
                  <c:v>153.30000000000001</c:v>
                </c:pt>
                <c:pt idx="191">
                  <c:v>154.80000000000001</c:v>
                </c:pt>
                <c:pt idx="192">
                  <c:v>154.30000000000001</c:v>
                </c:pt>
                <c:pt idx="193">
                  <c:v>155.9</c:v>
                </c:pt>
                <c:pt idx="194">
                  <c:v>156.4</c:v>
                </c:pt>
                <c:pt idx="195">
                  <c:v>157.5</c:v>
                </c:pt>
                <c:pt idx="196">
                  <c:v>157.9</c:v>
                </c:pt>
                <c:pt idx="197">
                  <c:v>159.4</c:v>
                </c:pt>
                <c:pt idx="198">
                  <c:v>160.1</c:v>
                </c:pt>
                <c:pt idx="199">
                  <c:v>160.5</c:v>
                </c:pt>
                <c:pt idx="200">
                  <c:v>161.5</c:v>
                </c:pt>
                <c:pt idx="201">
                  <c:v>162.80000000000001</c:v>
                </c:pt>
                <c:pt idx="202">
                  <c:v>162.5</c:v>
                </c:pt>
                <c:pt idx="203">
                  <c:v>165</c:v>
                </c:pt>
                <c:pt idx="204">
                  <c:v>164.6</c:v>
                </c:pt>
                <c:pt idx="205">
                  <c:v>165.7</c:v>
                </c:pt>
                <c:pt idx="206">
                  <c:v>167</c:v>
                </c:pt>
                <c:pt idx="207">
                  <c:v>167.4</c:v>
                </c:pt>
                <c:pt idx="208">
                  <c:v>168.8</c:v>
                </c:pt>
                <c:pt idx="209">
                  <c:v>169.4</c:v>
                </c:pt>
                <c:pt idx="210">
                  <c:v>170.3</c:v>
                </c:pt>
                <c:pt idx="211">
                  <c:v>171.2</c:v>
                </c:pt>
                <c:pt idx="212">
                  <c:v>172.1</c:v>
                </c:pt>
                <c:pt idx="213">
                  <c:v>173.2</c:v>
                </c:pt>
                <c:pt idx="214">
                  <c:v>173.2</c:v>
                </c:pt>
                <c:pt idx="215">
                  <c:v>175.8</c:v>
                </c:pt>
                <c:pt idx="216">
                  <c:v>175.2</c:v>
                </c:pt>
                <c:pt idx="217">
                  <c:v>177</c:v>
                </c:pt>
                <c:pt idx="218">
                  <c:v>177.2</c:v>
                </c:pt>
                <c:pt idx="219">
                  <c:v>179</c:v>
                </c:pt>
                <c:pt idx="220">
                  <c:v>179.6</c:v>
                </c:pt>
                <c:pt idx="221">
                  <c:v>180.1</c:v>
                </c:pt>
                <c:pt idx="222">
                  <c:v>181.8</c:v>
                </c:pt>
                <c:pt idx="223">
                  <c:v>182.3</c:v>
                </c:pt>
                <c:pt idx="224">
                  <c:v>183.2</c:v>
                </c:pt>
                <c:pt idx="225">
                  <c:v>184.7</c:v>
                </c:pt>
                <c:pt idx="226">
                  <c:v>185</c:v>
                </c:pt>
                <c:pt idx="227">
                  <c:v>186.1</c:v>
                </c:pt>
                <c:pt idx="228">
                  <c:v>187.4</c:v>
                </c:pt>
                <c:pt idx="229">
                  <c:v>188</c:v>
                </c:pt>
                <c:pt idx="230">
                  <c:v>189.2</c:v>
                </c:pt>
                <c:pt idx="231">
                  <c:v>189.8</c:v>
                </c:pt>
                <c:pt idx="232">
                  <c:v>191.2</c:v>
                </c:pt>
                <c:pt idx="233">
                  <c:v>191.6</c:v>
                </c:pt>
                <c:pt idx="234">
                  <c:v>193.2</c:v>
                </c:pt>
                <c:pt idx="235">
                  <c:v>193.8</c:v>
                </c:pt>
                <c:pt idx="236">
                  <c:v>194.3</c:v>
                </c:pt>
                <c:pt idx="237">
                  <c:v>196.1</c:v>
                </c:pt>
                <c:pt idx="238">
                  <c:v>196.1</c:v>
                </c:pt>
                <c:pt idx="239">
                  <c:v>197.8</c:v>
                </c:pt>
                <c:pt idx="240">
                  <c:v>198.9</c:v>
                </c:pt>
                <c:pt idx="241">
                  <c:v>199.2</c:v>
                </c:pt>
                <c:pt idx="242">
                  <c:v>199.6</c:v>
                </c:pt>
                <c:pt idx="243">
                  <c:v>198.3</c:v>
                </c:pt>
                <c:pt idx="244">
                  <c:v>197.2</c:v>
                </c:pt>
                <c:pt idx="245">
                  <c:v>196.9</c:v>
                </c:pt>
                <c:pt idx="246">
                  <c:v>195.4</c:v>
                </c:pt>
                <c:pt idx="247">
                  <c:v>195.1</c:v>
                </c:pt>
                <c:pt idx="248">
                  <c:v>194.1</c:v>
                </c:pt>
                <c:pt idx="249">
                  <c:v>192.7</c:v>
                </c:pt>
                <c:pt idx="250">
                  <c:v>192.3</c:v>
                </c:pt>
                <c:pt idx="251">
                  <c:v>191.2</c:v>
                </c:pt>
                <c:pt idx="252">
                  <c:v>190.7</c:v>
                </c:pt>
                <c:pt idx="253">
                  <c:v>190</c:v>
                </c:pt>
                <c:pt idx="254">
                  <c:v>188.7</c:v>
                </c:pt>
                <c:pt idx="255">
                  <c:v>188.1</c:v>
                </c:pt>
                <c:pt idx="256">
                  <c:v>187.2</c:v>
                </c:pt>
                <c:pt idx="257">
                  <c:v>186.3</c:v>
                </c:pt>
                <c:pt idx="258">
                  <c:v>185.6</c:v>
                </c:pt>
                <c:pt idx="259">
                  <c:v>184.9</c:v>
                </c:pt>
                <c:pt idx="260">
                  <c:v>183.6</c:v>
                </c:pt>
                <c:pt idx="261">
                  <c:v>183</c:v>
                </c:pt>
                <c:pt idx="262">
                  <c:v>182.1</c:v>
                </c:pt>
                <c:pt idx="263">
                  <c:v>181.8</c:v>
                </c:pt>
                <c:pt idx="264">
                  <c:v>180.1</c:v>
                </c:pt>
                <c:pt idx="265">
                  <c:v>179.4</c:v>
                </c:pt>
                <c:pt idx="266">
                  <c:v>178.7</c:v>
                </c:pt>
                <c:pt idx="267">
                  <c:v>177.9</c:v>
                </c:pt>
                <c:pt idx="268">
                  <c:v>177.2</c:v>
                </c:pt>
                <c:pt idx="269">
                  <c:v>176.3</c:v>
                </c:pt>
                <c:pt idx="270">
                  <c:v>175.6</c:v>
                </c:pt>
                <c:pt idx="271">
                  <c:v>174.3</c:v>
                </c:pt>
                <c:pt idx="272">
                  <c:v>173.7</c:v>
                </c:pt>
                <c:pt idx="273">
                  <c:v>172.8</c:v>
                </c:pt>
                <c:pt idx="274">
                  <c:v>171.6</c:v>
                </c:pt>
                <c:pt idx="275">
                  <c:v>171.6</c:v>
                </c:pt>
                <c:pt idx="276">
                  <c:v>170.1</c:v>
                </c:pt>
                <c:pt idx="277">
                  <c:v>169.6</c:v>
                </c:pt>
                <c:pt idx="278">
                  <c:v>168.5</c:v>
                </c:pt>
                <c:pt idx="279">
                  <c:v>167.9</c:v>
                </c:pt>
                <c:pt idx="280">
                  <c:v>167.2</c:v>
                </c:pt>
                <c:pt idx="281">
                  <c:v>165.7</c:v>
                </c:pt>
                <c:pt idx="282">
                  <c:v>165.7</c:v>
                </c:pt>
                <c:pt idx="283">
                  <c:v>164.5</c:v>
                </c:pt>
                <c:pt idx="284">
                  <c:v>163.19999999999999</c:v>
                </c:pt>
                <c:pt idx="285">
                  <c:v>163.5</c:v>
                </c:pt>
                <c:pt idx="286">
                  <c:v>161.19999999999999</c:v>
                </c:pt>
                <c:pt idx="287">
                  <c:v>161.19999999999999</c:v>
                </c:pt>
                <c:pt idx="288">
                  <c:v>160.5</c:v>
                </c:pt>
                <c:pt idx="289">
                  <c:v>159</c:v>
                </c:pt>
                <c:pt idx="290">
                  <c:v>159</c:v>
                </c:pt>
                <c:pt idx="291">
                  <c:v>157.5</c:v>
                </c:pt>
                <c:pt idx="292">
                  <c:v>157</c:v>
                </c:pt>
                <c:pt idx="293">
                  <c:v>156.4</c:v>
                </c:pt>
                <c:pt idx="294">
                  <c:v>155.5</c:v>
                </c:pt>
                <c:pt idx="295">
                  <c:v>154.1</c:v>
                </c:pt>
                <c:pt idx="296">
                  <c:v>154.1</c:v>
                </c:pt>
                <c:pt idx="297">
                  <c:v>152.4</c:v>
                </c:pt>
                <c:pt idx="298">
                  <c:v>152.1</c:v>
                </c:pt>
                <c:pt idx="299">
                  <c:v>151.5</c:v>
                </c:pt>
                <c:pt idx="300">
                  <c:v>150.30000000000001</c:v>
                </c:pt>
                <c:pt idx="301">
                  <c:v>149.30000000000001</c:v>
                </c:pt>
                <c:pt idx="302">
                  <c:v>149.30000000000001</c:v>
                </c:pt>
                <c:pt idx="303">
                  <c:v>147.9</c:v>
                </c:pt>
                <c:pt idx="304">
                  <c:v>147.19999999999999</c:v>
                </c:pt>
                <c:pt idx="305">
                  <c:v>146.1</c:v>
                </c:pt>
                <c:pt idx="306">
                  <c:v>145.69999999999999</c:v>
                </c:pt>
                <c:pt idx="307">
                  <c:v>144.19999999999999</c:v>
                </c:pt>
                <c:pt idx="308">
                  <c:v>143.69999999999999</c:v>
                </c:pt>
                <c:pt idx="309">
                  <c:v>142.4</c:v>
                </c:pt>
                <c:pt idx="310">
                  <c:v>142.19999999999999</c:v>
                </c:pt>
                <c:pt idx="311">
                  <c:v>141.1</c:v>
                </c:pt>
                <c:pt idx="312">
                  <c:v>140.19999999999999</c:v>
                </c:pt>
                <c:pt idx="313">
                  <c:v>139.30000000000001</c:v>
                </c:pt>
                <c:pt idx="314">
                  <c:v>138.19999999999999</c:v>
                </c:pt>
                <c:pt idx="315">
                  <c:v>137.9</c:v>
                </c:pt>
                <c:pt idx="316">
                  <c:v>136</c:v>
                </c:pt>
                <c:pt idx="317">
                  <c:v>135.9</c:v>
                </c:pt>
                <c:pt idx="318">
                  <c:v>134.6</c:v>
                </c:pt>
                <c:pt idx="319">
                  <c:v>133.30000000000001</c:v>
                </c:pt>
                <c:pt idx="320">
                  <c:v>133.30000000000001</c:v>
                </c:pt>
                <c:pt idx="321">
                  <c:v>131.9</c:v>
                </c:pt>
                <c:pt idx="322">
                  <c:v>131.30000000000001</c:v>
                </c:pt>
                <c:pt idx="323">
                  <c:v>130</c:v>
                </c:pt>
                <c:pt idx="324">
                  <c:v>129.5</c:v>
                </c:pt>
                <c:pt idx="325">
                  <c:v>128</c:v>
                </c:pt>
                <c:pt idx="326">
                  <c:v>127.7</c:v>
                </c:pt>
                <c:pt idx="327">
                  <c:v>126.9</c:v>
                </c:pt>
                <c:pt idx="328">
                  <c:v>124.8</c:v>
                </c:pt>
                <c:pt idx="329">
                  <c:v>125.1</c:v>
                </c:pt>
                <c:pt idx="330">
                  <c:v>123.7</c:v>
                </c:pt>
                <c:pt idx="331">
                  <c:v>122.4</c:v>
                </c:pt>
                <c:pt idx="332">
                  <c:v>121.7</c:v>
                </c:pt>
                <c:pt idx="333">
                  <c:v>121.1</c:v>
                </c:pt>
                <c:pt idx="334">
                  <c:v>119.5</c:v>
                </c:pt>
                <c:pt idx="335">
                  <c:v>119.3</c:v>
                </c:pt>
                <c:pt idx="336">
                  <c:v>117.8</c:v>
                </c:pt>
                <c:pt idx="337">
                  <c:v>116.7</c:v>
                </c:pt>
                <c:pt idx="338">
                  <c:v>116.4</c:v>
                </c:pt>
                <c:pt idx="339">
                  <c:v>114.9</c:v>
                </c:pt>
                <c:pt idx="340">
                  <c:v>114.4</c:v>
                </c:pt>
                <c:pt idx="341">
                  <c:v>112.7</c:v>
                </c:pt>
                <c:pt idx="342">
                  <c:v>112.7</c:v>
                </c:pt>
                <c:pt idx="343">
                  <c:v>111.3</c:v>
                </c:pt>
                <c:pt idx="344">
                  <c:v>110.4</c:v>
                </c:pt>
                <c:pt idx="345">
                  <c:v>109.1</c:v>
                </c:pt>
                <c:pt idx="346">
                  <c:v>108.9</c:v>
                </c:pt>
                <c:pt idx="347">
                  <c:v>107.8</c:v>
                </c:pt>
                <c:pt idx="348">
                  <c:v>106.5</c:v>
                </c:pt>
                <c:pt idx="349">
                  <c:v>106</c:v>
                </c:pt>
                <c:pt idx="350">
                  <c:v>104.9</c:v>
                </c:pt>
                <c:pt idx="351">
                  <c:v>104.2</c:v>
                </c:pt>
                <c:pt idx="352">
                  <c:v>103.4</c:v>
                </c:pt>
                <c:pt idx="353">
                  <c:v>102.4</c:v>
                </c:pt>
                <c:pt idx="354">
                  <c:v>101.6</c:v>
                </c:pt>
                <c:pt idx="355">
                  <c:v>100.7</c:v>
                </c:pt>
                <c:pt idx="356">
                  <c:v>99.3</c:v>
                </c:pt>
                <c:pt idx="357">
                  <c:v>99.4</c:v>
                </c:pt>
                <c:pt idx="358">
                  <c:v>97.3</c:v>
                </c:pt>
                <c:pt idx="359">
                  <c:v>97.3</c:v>
                </c:pt>
                <c:pt idx="360">
                  <c:v>96.3</c:v>
                </c:pt>
                <c:pt idx="361">
                  <c:v>94.7</c:v>
                </c:pt>
                <c:pt idx="362">
                  <c:v>94.7</c:v>
                </c:pt>
                <c:pt idx="363">
                  <c:v>93.6</c:v>
                </c:pt>
                <c:pt idx="364">
                  <c:v>92.9</c:v>
                </c:pt>
                <c:pt idx="365">
                  <c:v>92</c:v>
                </c:pt>
                <c:pt idx="366">
                  <c:v>90.9</c:v>
                </c:pt>
                <c:pt idx="367">
                  <c:v>90.7</c:v>
                </c:pt>
                <c:pt idx="368">
                  <c:v>89.2</c:v>
                </c:pt>
                <c:pt idx="369">
                  <c:v>88</c:v>
                </c:pt>
                <c:pt idx="370">
                  <c:v>87.8</c:v>
                </c:pt>
                <c:pt idx="371">
                  <c:v>86.7</c:v>
                </c:pt>
                <c:pt idx="372">
                  <c:v>86</c:v>
                </c:pt>
                <c:pt idx="373">
                  <c:v>85.2</c:v>
                </c:pt>
                <c:pt idx="374">
                  <c:v>84.1</c:v>
                </c:pt>
                <c:pt idx="375">
                  <c:v>83.6</c:v>
                </c:pt>
                <c:pt idx="376">
                  <c:v>82.5</c:v>
                </c:pt>
                <c:pt idx="377">
                  <c:v>82</c:v>
                </c:pt>
                <c:pt idx="378">
                  <c:v>81</c:v>
                </c:pt>
                <c:pt idx="379">
                  <c:v>80</c:v>
                </c:pt>
                <c:pt idx="380">
                  <c:v>79.8</c:v>
                </c:pt>
                <c:pt idx="381">
                  <c:v>77.900000000000006</c:v>
                </c:pt>
                <c:pt idx="382">
                  <c:v>77.900000000000006</c:v>
                </c:pt>
                <c:pt idx="383">
                  <c:v>76.900000000000006</c:v>
                </c:pt>
                <c:pt idx="384">
                  <c:v>75.599999999999994</c:v>
                </c:pt>
                <c:pt idx="385">
                  <c:v>75</c:v>
                </c:pt>
                <c:pt idx="386">
                  <c:v>74.3</c:v>
                </c:pt>
                <c:pt idx="387">
                  <c:v>73</c:v>
                </c:pt>
                <c:pt idx="388">
                  <c:v>72.3</c:v>
                </c:pt>
                <c:pt idx="389">
                  <c:v>71.599999999999994</c:v>
                </c:pt>
                <c:pt idx="390">
                  <c:v>70.5</c:v>
                </c:pt>
                <c:pt idx="391">
                  <c:v>69.599999999999994</c:v>
                </c:pt>
                <c:pt idx="392">
                  <c:v>69</c:v>
                </c:pt>
                <c:pt idx="393">
                  <c:v>67.2</c:v>
                </c:pt>
                <c:pt idx="394">
                  <c:v>67</c:v>
                </c:pt>
                <c:pt idx="395">
                  <c:v>65.7</c:v>
                </c:pt>
                <c:pt idx="396">
                  <c:v>65.599999999999994</c:v>
                </c:pt>
                <c:pt idx="397">
                  <c:v>63.4</c:v>
                </c:pt>
                <c:pt idx="398">
                  <c:v>63.7</c:v>
                </c:pt>
                <c:pt idx="399">
                  <c:v>62.1</c:v>
                </c:pt>
                <c:pt idx="400">
                  <c:v>61.4</c:v>
                </c:pt>
                <c:pt idx="401">
                  <c:v>60.6</c:v>
                </c:pt>
                <c:pt idx="402">
                  <c:v>59.6</c:v>
                </c:pt>
                <c:pt idx="403">
                  <c:v>59</c:v>
                </c:pt>
                <c:pt idx="404">
                  <c:v>57.6</c:v>
                </c:pt>
                <c:pt idx="405">
                  <c:v>56.8</c:v>
                </c:pt>
                <c:pt idx="406">
                  <c:v>55.9</c:v>
                </c:pt>
                <c:pt idx="407">
                  <c:v>54.6</c:v>
                </c:pt>
                <c:pt idx="408">
                  <c:v>54.5</c:v>
                </c:pt>
                <c:pt idx="409">
                  <c:v>52.8</c:v>
                </c:pt>
                <c:pt idx="410">
                  <c:v>52.1</c:v>
                </c:pt>
                <c:pt idx="411">
                  <c:v>51.5</c:v>
                </c:pt>
                <c:pt idx="412">
                  <c:v>49.9</c:v>
                </c:pt>
                <c:pt idx="413">
                  <c:v>49.7</c:v>
                </c:pt>
                <c:pt idx="414">
                  <c:v>48.1</c:v>
                </c:pt>
                <c:pt idx="415">
                  <c:v>47.7</c:v>
                </c:pt>
                <c:pt idx="416">
                  <c:v>46.4</c:v>
                </c:pt>
                <c:pt idx="417">
                  <c:v>46.1</c:v>
                </c:pt>
                <c:pt idx="418">
                  <c:v>44.8</c:v>
                </c:pt>
                <c:pt idx="419">
                  <c:v>44.1</c:v>
                </c:pt>
                <c:pt idx="420">
                  <c:v>42.8</c:v>
                </c:pt>
                <c:pt idx="421">
                  <c:v>42.1</c:v>
                </c:pt>
                <c:pt idx="422">
                  <c:v>41.3</c:v>
                </c:pt>
                <c:pt idx="423">
                  <c:v>39.9</c:v>
                </c:pt>
                <c:pt idx="424">
                  <c:v>39.200000000000003</c:v>
                </c:pt>
                <c:pt idx="425">
                  <c:v>38.4</c:v>
                </c:pt>
                <c:pt idx="426">
                  <c:v>37.299999999999997</c:v>
                </c:pt>
                <c:pt idx="427">
                  <c:v>36.200000000000003</c:v>
                </c:pt>
                <c:pt idx="428">
                  <c:v>35.700000000000003</c:v>
                </c:pt>
                <c:pt idx="429">
                  <c:v>35</c:v>
                </c:pt>
                <c:pt idx="430">
                  <c:v>33.1</c:v>
                </c:pt>
                <c:pt idx="431">
                  <c:v>33</c:v>
                </c:pt>
                <c:pt idx="432">
                  <c:v>31.5</c:v>
                </c:pt>
                <c:pt idx="433">
                  <c:v>31.1</c:v>
                </c:pt>
                <c:pt idx="434">
                  <c:v>30.2</c:v>
                </c:pt>
                <c:pt idx="435">
                  <c:v>28.8</c:v>
                </c:pt>
                <c:pt idx="436">
                  <c:v>28.2</c:v>
                </c:pt>
                <c:pt idx="437">
                  <c:v>27.3</c:v>
                </c:pt>
                <c:pt idx="438">
                  <c:v>26.4</c:v>
                </c:pt>
                <c:pt idx="439">
                  <c:v>25.3</c:v>
                </c:pt>
                <c:pt idx="440">
                  <c:v>24.2</c:v>
                </c:pt>
                <c:pt idx="441">
                  <c:v>23.5</c:v>
                </c:pt>
                <c:pt idx="442">
                  <c:v>22</c:v>
                </c:pt>
                <c:pt idx="443">
                  <c:v>20.8</c:v>
                </c:pt>
                <c:pt idx="444">
                  <c:v>20.399999999999999</c:v>
                </c:pt>
                <c:pt idx="445">
                  <c:v>19.7</c:v>
                </c:pt>
                <c:pt idx="446">
                  <c:v>18.399999999999999</c:v>
                </c:pt>
                <c:pt idx="447">
                  <c:v>18</c:v>
                </c:pt>
                <c:pt idx="448">
                  <c:v>16.600000000000001</c:v>
                </c:pt>
                <c:pt idx="449">
                  <c:v>16</c:v>
                </c:pt>
                <c:pt idx="450">
                  <c:v>14.9</c:v>
                </c:pt>
                <c:pt idx="451">
                  <c:v>14.2</c:v>
                </c:pt>
                <c:pt idx="452">
                  <c:v>13.3</c:v>
                </c:pt>
                <c:pt idx="453">
                  <c:v>12</c:v>
                </c:pt>
                <c:pt idx="454">
                  <c:v>11.5</c:v>
                </c:pt>
                <c:pt idx="455">
                  <c:v>10.6</c:v>
                </c:pt>
                <c:pt idx="456">
                  <c:v>9.5</c:v>
                </c:pt>
                <c:pt idx="457">
                  <c:v>7.3</c:v>
                </c:pt>
                <c:pt idx="458">
                  <c:v>4.5999999999999996</c:v>
                </c:pt>
                <c:pt idx="459">
                  <c:v>2</c:v>
                </c:pt>
                <c:pt idx="460">
                  <c:v>-1</c:v>
                </c:pt>
                <c:pt idx="461">
                  <c:v>-1</c:v>
                </c:pt>
                <c:pt idx="462">
                  <c:v>-1</c:v>
                </c:pt>
                <c:pt idx="463">
                  <c:v>-1</c:v>
                </c:pt>
                <c:pt idx="464">
                  <c:v>-1</c:v>
                </c:pt>
                <c:pt idx="465">
                  <c:v>-1</c:v>
                </c:pt>
                <c:pt idx="466">
                  <c:v>-1</c:v>
                </c:pt>
                <c:pt idx="467">
                  <c:v>-1</c:v>
                </c:pt>
                <c:pt idx="468">
                  <c:v>-1</c:v>
                </c:pt>
                <c:pt idx="469">
                  <c:v>-1</c:v>
                </c:pt>
                <c:pt idx="470">
                  <c:v>-1</c:v>
                </c:pt>
                <c:pt idx="471">
                  <c:v>-1</c:v>
                </c:pt>
                <c:pt idx="472">
                  <c:v>-1</c:v>
                </c:pt>
                <c:pt idx="473">
                  <c:v>-1</c:v>
                </c:pt>
                <c:pt idx="474">
                  <c:v>-1</c:v>
                </c:pt>
                <c:pt idx="475">
                  <c:v>-1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-1</c:v>
                </c:pt>
                <c:pt idx="495">
                  <c:v>-1</c:v>
                </c:pt>
                <c:pt idx="496">
                  <c:v>-1</c:v>
                </c:pt>
                <c:pt idx="497">
                  <c:v>-1</c:v>
                </c:pt>
                <c:pt idx="498">
                  <c:v>-1</c:v>
                </c:pt>
                <c:pt idx="499">
                  <c:v>-1</c:v>
                </c:pt>
                <c:pt idx="500">
                  <c:v>-1</c:v>
                </c:pt>
                <c:pt idx="501">
                  <c:v>-1</c:v>
                </c:pt>
                <c:pt idx="502">
                  <c:v>-1</c:v>
                </c:pt>
                <c:pt idx="503">
                  <c:v>-1</c:v>
                </c:pt>
                <c:pt idx="504">
                  <c:v>-1</c:v>
                </c:pt>
                <c:pt idx="505">
                  <c:v>-1</c:v>
                </c:pt>
                <c:pt idx="506">
                  <c:v>-1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F2-DA43-AA05-5FCA885BC1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9539087"/>
        <c:axId val="1"/>
      </c:scatterChart>
      <c:valAx>
        <c:axId val="2009539087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9539087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0.1504086300433734</c:v>
                </c:pt>
                <c:pt idx="28">
                  <c:v>0.17536393771792164</c:v>
                </c:pt>
                <c:pt idx="29">
                  <c:v>0.19892632271726546</c:v>
                </c:pt>
                <c:pt idx="30">
                  <c:v>0.16858595547055616</c:v>
                </c:pt>
                <c:pt idx="31">
                  <c:v>0.2087181192247482</c:v>
                </c:pt>
                <c:pt idx="32">
                  <c:v>0.23636720632597327</c:v>
                </c:pt>
                <c:pt idx="33">
                  <c:v>0.23943654979216286</c:v>
                </c:pt>
                <c:pt idx="34">
                  <c:v>0.24009179336686498</c:v>
                </c:pt>
                <c:pt idx="35">
                  <c:v>0.2436995928729547</c:v>
                </c:pt>
                <c:pt idx="36">
                  <c:v>0.27237223416116735</c:v>
                </c:pt>
                <c:pt idx="37">
                  <c:v>0.28505124998292292</c:v>
                </c:pt>
                <c:pt idx="38">
                  <c:v>0.26555044253556637</c:v>
                </c:pt>
                <c:pt idx="39">
                  <c:v>0.28911789529745763</c:v>
                </c:pt>
                <c:pt idx="40">
                  <c:v>0.34373261609921324</c:v>
                </c:pt>
                <c:pt idx="41">
                  <c:v>0.34615789851139545</c:v>
                </c:pt>
                <c:pt idx="42">
                  <c:v>0.36321655486055887</c:v>
                </c:pt>
                <c:pt idx="43">
                  <c:v>0.36086025476916828</c:v>
                </c:pt>
                <c:pt idx="44">
                  <c:v>0.35207384934510016</c:v>
                </c:pt>
                <c:pt idx="45">
                  <c:v>0.36095380638756386</c:v>
                </c:pt>
                <c:pt idx="46">
                  <c:v>0.34149277558921531</c:v>
                </c:pt>
                <c:pt idx="47">
                  <c:v>0.34871984646763682</c:v>
                </c:pt>
                <c:pt idx="48">
                  <c:v>0.38987974187189461</c:v>
                </c:pt>
                <c:pt idx="49">
                  <c:v>0.38980091853233223</c:v>
                </c:pt>
                <c:pt idx="50">
                  <c:v>0.40384414552889181</c:v>
                </c:pt>
                <c:pt idx="51">
                  <c:v>0.40763866389193498</c:v>
                </c:pt>
                <c:pt idx="52">
                  <c:v>0</c:v>
                </c:pt>
                <c:pt idx="53">
                  <c:v>0.4050038797411753</c:v>
                </c:pt>
                <c:pt idx="54">
                  <c:v>0.40048644029300795</c:v>
                </c:pt>
                <c:pt idx="55">
                  <c:v>0.40223101524158933</c:v>
                </c:pt>
                <c:pt idx="56">
                  <c:v>0.40672836498955228</c:v>
                </c:pt>
                <c:pt idx="57">
                  <c:v>0.40365456466486355</c:v>
                </c:pt>
                <c:pt idx="58">
                  <c:v>0.4248354023899083</c:v>
                </c:pt>
                <c:pt idx="59">
                  <c:v>0.42787321527672667</c:v>
                </c:pt>
                <c:pt idx="60">
                  <c:v>0.4112605739278406</c:v>
                </c:pt>
                <c:pt idx="61">
                  <c:v>0.4073578754271675</c:v>
                </c:pt>
                <c:pt idx="62">
                  <c:v>0.41352012724825649</c:v>
                </c:pt>
                <c:pt idx="63">
                  <c:v>0.43709925433898178</c:v>
                </c:pt>
                <c:pt idx="64">
                  <c:v>0.44835210703157397</c:v>
                </c:pt>
                <c:pt idx="65">
                  <c:v>0.43847321134196438</c:v>
                </c:pt>
                <c:pt idx="66">
                  <c:v>0.44320183685991965</c:v>
                </c:pt>
                <c:pt idx="67">
                  <c:v>0.43419390076528314</c:v>
                </c:pt>
                <c:pt idx="68">
                  <c:v>0.42983606953454373</c:v>
                </c:pt>
                <c:pt idx="69">
                  <c:v>0.46206012107133071</c:v>
                </c:pt>
                <c:pt idx="70">
                  <c:v>0.45431870751772541</c:v>
                </c:pt>
                <c:pt idx="71">
                  <c:v>0.45019599565512608</c:v>
                </c:pt>
                <c:pt idx="72">
                  <c:v>0</c:v>
                </c:pt>
                <c:pt idx="73">
                  <c:v>0.4546629037454159</c:v>
                </c:pt>
                <c:pt idx="74">
                  <c:v>0.45642635004973364</c:v>
                </c:pt>
                <c:pt idx="75">
                  <c:v>0.43987083829707191</c:v>
                </c:pt>
                <c:pt idx="76">
                  <c:v>0.4577083029709979</c:v>
                </c:pt>
                <c:pt idx="77">
                  <c:v>0.44551225492109842</c:v>
                </c:pt>
                <c:pt idx="78">
                  <c:v>0.4435113918784282</c:v>
                </c:pt>
                <c:pt idx="79">
                  <c:v>0.44889489920973674</c:v>
                </c:pt>
                <c:pt idx="80">
                  <c:v>0.44000009159417375</c:v>
                </c:pt>
                <c:pt idx="81">
                  <c:v>0.47805568890256916</c:v>
                </c:pt>
                <c:pt idx="82">
                  <c:v>0.43871033710499213</c:v>
                </c:pt>
                <c:pt idx="83">
                  <c:v>0.41327161067957813</c:v>
                </c:pt>
                <c:pt idx="84">
                  <c:v>0.43417177328001527</c:v>
                </c:pt>
                <c:pt idx="85">
                  <c:v>0.45242624234304274</c:v>
                </c:pt>
                <c:pt idx="86">
                  <c:v>0.42912731972203011</c:v>
                </c:pt>
                <c:pt idx="87">
                  <c:v>0.43114156079323895</c:v>
                </c:pt>
                <c:pt idx="88">
                  <c:v>0.44878366064791497</c:v>
                </c:pt>
                <c:pt idx="89">
                  <c:v>0.4467389459904974</c:v>
                </c:pt>
                <c:pt idx="90">
                  <c:v>0.43581682340931066</c:v>
                </c:pt>
                <c:pt idx="91">
                  <c:v>0.43754596071015861</c:v>
                </c:pt>
                <c:pt idx="92">
                  <c:v>0.40178216586032367</c:v>
                </c:pt>
                <c:pt idx="93">
                  <c:v>0.42468092372049343</c:v>
                </c:pt>
                <c:pt idx="94">
                  <c:v>0.40824132382722561</c:v>
                </c:pt>
                <c:pt idx="95">
                  <c:v>0.45502710219006304</c:v>
                </c:pt>
                <c:pt idx="96">
                  <c:v>0.42159842848960005</c:v>
                </c:pt>
                <c:pt idx="97">
                  <c:v>0.42943806600735096</c:v>
                </c:pt>
                <c:pt idx="98">
                  <c:v>0.44937803063698484</c:v>
                </c:pt>
                <c:pt idx="99">
                  <c:v>0.42852091110592622</c:v>
                </c:pt>
                <c:pt idx="100">
                  <c:v>0.39994039838262885</c:v>
                </c:pt>
                <c:pt idx="101">
                  <c:v>0.42612662135547685</c:v>
                </c:pt>
                <c:pt idx="102">
                  <c:v>0.41756746262143646</c:v>
                </c:pt>
                <c:pt idx="103">
                  <c:v>0.45782093372655946</c:v>
                </c:pt>
                <c:pt idx="104">
                  <c:v>0.40316416254516241</c:v>
                </c:pt>
                <c:pt idx="105">
                  <c:v>0.43696776155717759</c:v>
                </c:pt>
                <c:pt idx="106">
                  <c:v>0.43755274424196644</c:v>
                </c:pt>
                <c:pt idx="107">
                  <c:v>0.40937981915378041</c:v>
                </c:pt>
                <c:pt idx="108">
                  <c:v>0.3930575946656879</c:v>
                </c:pt>
                <c:pt idx="109">
                  <c:v>0.43329382031267477</c:v>
                </c:pt>
                <c:pt idx="110">
                  <c:v>0.4523274822899982</c:v>
                </c:pt>
                <c:pt idx="111">
                  <c:v>0.39648707321886717</c:v>
                </c:pt>
                <c:pt idx="112">
                  <c:v>0.41499735029146795</c:v>
                </c:pt>
                <c:pt idx="113">
                  <c:v>0.42351671699470517</c:v>
                </c:pt>
                <c:pt idx="114">
                  <c:v>0.45034824002024931</c:v>
                </c:pt>
                <c:pt idx="115">
                  <c:v>0.46016522689083</c:v>
                </c:pt>
                <c:pt idx="116">
                  <c:v>0.41694057726393979</c:v>
                </c:pt>
                <c:pt idx="117">
                  <c:v>0.39708124779241361</c:v>
                </c:pt>
                <c:pt idx="118">
                  <c:v>0.39809862584429051</c:v>
                </c:pt>
                <c:pt idx="119">
                  <c:v>0.41232241574035544</c:v>
                </c:pt>
                <c:pt idx="120">
                  <c:v>0.4344668777499075</c:v>
                </c:pt>
                <c:pt idx="121">
                  <c:v>0.42070820602820758</c:v>
                </c:pt>
                <c:pt idx="122">
                  <c:v>0.43283811606708072</c:v>
                </c:pt>
                <c:pt idx="123">
                  <c:v>0.4777715309012161</c:v>
                </c:pt>
                <c:pt idx="124">
                  <c:v>0.42258120314391912</c:v>
                </c:pt>
                <c:pt idx="125">
                  <c:v>0.42689905446540932</c:v>
                </c:pt>
                <c:pt idx="126">
                  <c:v>0.38872810357958876</c:v>
                </c:pt>
                <c:pt idx="127">
                  <c:v>0.42944688797700081</c:v>
                </c:pt>
                <c:pt idx="128">
                  <c:v>0.44537503366892145</c:v>
                </c:pt>
                <c:pt idx="129">
                  <c:v>0.37809634183210722</c:v>
                </c:pt>
                <c:pt idx="130">
                  <c:v>0.41198847387357079</c:v>
                </c:pt>
                <c:pt idx="131">
                  <c:v>0.39641428987579774</c:v>
                </c:pt>
                <c:pt idx="132">
                  <c:v>0.41022746122029652</c:v>
                </c:pt>
                <c:pt idx="133">
                  <c:v>0.43195449666817803</c:v>
                </c:pt>
                <c:pt idx="134">
                  <c:v>0.38322255860621035</c:v>
                </c:pt>
                <c:pt idx="135">
                  <c:v>0.41143258361766821</c:v>
                </c:pt>
                <c:pt idx="136">
                  <c:v>0.37625318223804272</c:v>
                </c:pt>
                <c:pt idx="137">
                  <c:v>0.43309880903583003</c:v>
                </c:pt>
                <c:pt idx="138">
                  <c:v>0.39321778189236917</c:v>
                </c:pt>
                <c:pt idx="139">
                  <c:v>0.40119331742243436</c:v>
                </c:pt>
                <c:pt idx="140">
                  <c:v>0.37755381873028926</c:v>
                </c:pt>
                <c:pt idx="141">
                  <c:v>0.46388787235599799</c:v>
                </c:pt>
                <c:pt idx="142">
                  <c:v>0.39652318358259747</c:v>
                </c:pt>
                <c:pt idx="143">
                  <c:v>0.40821940113631733</c:v>
                </c:pt>
                <c:pt idx="144">
                  <c:v>0.3944305449798759</c:v>
                </c:pt>
                <c:pt idx="145">
                  <c:v>0.4004932934264494</c:v>
                </c:pt>
                <c:pt idx="146">
                  <c:v>0.37639483981839505</c:v>
                </c:pt>
                <c:pt idx="147">
                  <c:v>0.42934547655416894</c:v>
                </c:pt>
                <c:pt idx="148">
                  <c:v>0.39024948950206823</c:v>
                </c:pt>
                <c:pt idx="149">
                  <c:v>0.41346533037790506</c:v>
                </c:pt>
                <c:pt idx="150">
                  <c:v>0.36166145879227024</c:v>
                </c:pt>
                <c:pt idx="151">
                  <c:v>0.35288193263014633</c:v>
                </c:pt>
                <c:pt idx="152">
                  <c:v>0.32891351261620194</c:v>
                </c:pt>
                <c:pt idx="153">
                  <c:v>0.38130401447085355</c:v>
                </c:pt>
                <c:pt idx="154">
                  <c:v>0.33976068728724901</c:v>
                </c:pt>
                <c:pt idx="155">
                  <c:v>0</c:v>
                </c:pt>
                <c:pt idx="156">
                  <c:v>0.38390271724823771</c:v>
                </c:pt>
                <c:pt idx="157">
                  <c:v>0.38654339110049729</c:v>
                </c:pt>
                <c:pt idx="158">
                  <c:v>0.39203797049192385</c:v>
                </c:pt>
                <c:pt idx="159">
                  <c:v>0.36489808026444048</c:v>
                </c:pt>
                <c:pt idx="160">
                  <c:v>0.36397416358226287</c:v>
                </c:pt>
                <c:pt idx="161">
                  <c:v>0</c:v>
                </c:pt>
                <c:pt idx="162">
                  <c:v>0</c:v>
                </c:pt>
                <c:pt idx="163">
                  <c:v>0.37769627739765743</c:v>
                </c:pt>
                <c:pt idx="164">
                  <c:v>0.3203485352372536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0.32894340574814618</c:v>
                </c:pt>
                <c:pt idx="215">
                  <c:v>0.38950715421303661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0.33069649178202848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0.39943167250662343</c:v>
                </c:pt>
                <c:pt idx="314">
                  <c:v>0</c:v>
                </c:pt>
                <c:pt idx="315">
                  <c:v>0.3512636198547216</c:v>
                </c:pt>
                <c:pt idx="316">
                  <c:v>0.35139139969771516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0.33276738903168501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0.36343882077091955</c:v>
                </c:pt>
                <c:pt idx="327">
                  <c:v>0.4667746569719714</c:v>
                </c:pt>
                <c:pt idx="328">
                  <c:v>0.3518127942727286</c:v>
                </c:pt>
                <c:pt idx="329">
                  <c:v>0.39900853651367996</c:v>
                </c:pt>
                <c:pt idx="330">
                  <c:v>0.33892911465160125</c:v>
                </c:pt>
                <c:pt idx="331">
                  <c:v>0.37672928909551401</c:v>
                </c:pt>
                <c:pt idx="332">
                  <c:v>0.36026435416059011</c:v>
                </c:pt>
                <c:pt idx="333">
                  <c:v>0.32533488877267797</c:v>
                </c:pt>
                <c:pt idx="334">
                  <c:v>0.36604508732401381</c:v>
                </c:pt>
                <c:pt idx="335">
                  <c:v>0.34505891565596464</c:v>
                </c:pt>
                <c:pt idx="336">
                  <c:v>0.36943203498086241</c:v>
                </c:pt>
                <c:pt idx="337">
                  <c:v>0.38161293912961974</c:v>
                </c:pt>
                <c:pt idx="338">
                  <c:v>0.39861216809784333</c:v>
                </c:pt>
                <c:pt idx="339">
                  <c:v>0.41571746431823248</c:v>
                </c:pt>
                <c:pt idx="340">
                  <c:v>0.40329520160881266</c:v>
                </c:pt>
                <c:pt idx="341">
                  <c:v>0.44082037365619453</c:v>
                </c:pt>
                <c:pt idx="342">
                  <c:v>0.41829747338689588</c:v>
                </c:pt>
                <c:pt idx="343">
                  <c:v>0.40766454737408542</c:v>
                </c:pt>
                <c:pt idx="344">
                  <c:v>0.35889730859681218</c:v>
                </c:pt>
                <c:pt idx="345">
                  <c:v>0.39567294382366625</c:v>
                </c:pt>
                <c:pt idx="346">
                  <c:v>0.3814977618260274</c:v>
                </c:pt>
                <c:pt idx="347">
                  <c:v>0.4294589097062454</c:v>
                </c:pt>
                <c:pt idx="348">
                  <c:v>0.41913152926368785</c:v>
                </c:pt>
                <c:pt idx="349">
                  <c:v>0.36801687466215416</c:v>
                </c:pt>
                <c:pt idx="350">
                  <c:v>0.40989944521497923</c:v>
                </c:pt>
                <c:pt idx="351">
                  <c:v>0.41121522106650626</c:v>
                </c:pt>
                <c:pt idx="352">
                  <c:v>0.37508576120838216</c:v>
                </c:pt>
                <c:pt idx="353">
                  <c:v>0.4548522653321696</c:v>
                </c:pt>
                <c:pt idx="354">
                  <c:v>0.43208471286137334</c:v>
                </c:pt>
                <c:pt idx="355">
                  <c:v>0.43349703554797836</c:v>
                </c:pt>
                <c:pt idx="356">
                  <c:v>0.44237271409948109</c:v>
                </c:pt>
                <c:pt idx="357">
                  <c:v>0.4137280356737818</c:v>
                </c:pt>
                <c:pt idx="358">
                  <c:v>0.36956297244826308</c:v>
                </c:pt>
                <c:pt idx="359">
                  <c:v>0.44168496930787859</c:v>
                </c:pt>
                <c:pt idx="360">
                  <c:v>0.43605505878014822</c:v>
                </c:pt>
                <c:pt idx="361">
                  <c:v>0.42544995054448392</c:v>
                </c:pt>
                <c:pt idx="362">
                  <c:v>0.44114127802626701</c:v>
                </c:pt>
                <c:pt idx="363">
                  <c:v>0.40544385611185441</c:v>
                </c:pt>
                <c:pt idx="364">
                  <c:v>0.36753956560999956</c:v>
                </c:pt>
                <c:pt idx="365">
                  <c:v>0.36719245868497147</c:v>
                </c:pt>
                <c:pt idx="366">
                  <c:v>0.39446468760047154</c:v>
                </c:pt>
                <c:pt idx="367">
                  <c:v>0.44856224067057887</c:v>
                </c:pt>
                <c:pt idx="368">
                  <c:v>0.39728870012688566</c:v>
                </c:pt>
                <c:pt idx="369">
                  <c:v>0.39824158708037871</c:v>
                </c:pt>
                <c:pt idx="370">
                  <c:v>0.40471095779676919</c:v>
                </c:pt>
                <c:pt idx="371">
                  <c:v>0.38962797316527747</c:v>
                </c:pt>
                <c:pt idx="372">
                  <c:v>0.40262255807730041</c:v>
                </c:pt>
                <c:pt idx="373">
                  <c:v>0.39886354568705917</c:v>
                </c:pt>
                <c:pt idx="374">
                  <c:v>0.40046017486644925</c:v>
                </c:pt>
                <c:pt idx="375">
                  <c:v>0.4246122467744699</c:v>
                </c:pt>
                <c:pt idx="376">
                  <c:v>0.43590339724842858</c:v>
                </c:pt>
                <c:pt idx="377">
                  <c:v>0.40453932710115886</c:v>
                </c:pt>
                <c:pt idx="378">
                  <c:v>0.44038653806040473</c:v>
                </c:pt>
                <c:pt idx="379">
                  <c:v>0.4504577222931519</c:v>
                </c:pt>
                <c:pt idx="380">
                  <c:v>0.45728701833676805</c:v>
                </c:pt>
                <c:pt idx="381">
                  <c:v>0.44115644972204365</c:v>
                </c:pt>
                <c:pt idx="382">
                  <c:v>0.38808530970376159</c:v>
                </c:pt>
                <c:pt idx="383">
                  <c:v>0.42405160497619415</c:v>
                </c:pt>
                <c:pt idx="384">
                  <c:v>0.42944856546384536</c:v>
                </c:pt>
                <c:pt idx="385">
                  <c:v>0.46202779153739865</c:v>
                </c:pt>
                <c:pt idx="386">
                  <c:v>0.44696479707398984</c:v>
                </c:pt>
                <c:pt idx="387">
                  <c:v>0.42163801820020214</c:v>
                </c:pt>
                <c:pt idx="388">
                  <c:v>0.41617377791697785</c:v>
                </c:pt>
                <c:pt idx="389">
                  <c:v>0.44653180063667719</c:v>
                </c:pt>
                <c:pt idx="390">
                  <c:v>0.40811784810911167</c:v>
                </c:pt>
                <c:pt idx="391">
                  <c:v>0.437272768621981</c:v>
                </c:pt>
                <c:pt idx="392">
                  <c:v>0.41381172339526118</c:v>
                </c:pt>
                <c:pt idx="393">
                  <c:v>0.42353071477576537</c:v>
                </c:pt>
                <c:pt idx="394">
                  <c:v>0.400331823112756</c:v>
                </c:pt>
                <c:pt idx="395">
                  <c:v>0.43219297170004112</c:v>
                </c:pt>
                <c:pt idx="396">
                  <c:v>0.43958177467523241</c:v>
                </c:pt>
                <c:pt idx="397">
                  <c:v>0.40946520783121038</c:v>
                </c:pt>
                <c:pt idx="398">
                  <c:v>0.40952575297489424</c:v>
                </c:pt>
                <c:pt idx="399">
                  <c:v>0.43701292119087226</c:v>
                </c:pt>
                <c:pt idx="400">
                  <c:v>0.40476374787864355</c:v>
                </c:pt>
                <c:pt idx="401">
                  <c:v>0.43752916295501787</c:v>
                </c:pt>
                <c:pt idx="402">
                  <c:v>0.39678476832990872</c:v>
                </c:pt>
                <c:pt idx="403">
                  <c:v>0.40215989442910027</c:v>
                </c:pt>
                <c:pt idx="404">
                  <c:v>0.43747424446286987</c:v>
                </c:pt>
                <c:pt idx="405">
                  <c:v>0.41485251052530536</c:v>
                </c:pt>
                <c:pt idx="406">
                  <c:v>0.45308852650502363</c:v>
                </c:pt>
                <c:pt idx="407">
                  <c:v>0.41791192343078426</c:v>
                </c:pt>
                <c:pt idx="408">
                  <c:v>0.38625663771801111</c:v>
                </c:pt>
                <c:pt idx="409">
                  <c:v>0.43772350116422254</c:v>
                </c:pt>
                <c:pt idx="410">
                  <c:v>0.44416392455540826</c:v>
                </c:pt>
                <c:pt idx="411">
                  <c:v>0.38883105373864207</c:v>
                </c:pt>
                <c:pt idx="412">
                  <c:v>0.4267455954000674</c:v>
                </c:pt>
                <c:pt idx="413">
                  <c:v>0.38325859491778769</c:v>
                </c:pt>
                <c:pt idx="414">
                  <c:v>0.41366241201666126</c:v>
                </c:pt>
                <c:pt idx="415">
                  <c:v>0.40154662944760777</c:v>
                </c:pt>
                <c:pt idx="416">
                  <c:v>0.40534678808996633</c:v>
                </c:pt>
                <c:pt idx="417">
                  <c:v>0.41114561875423905</c:v>
                </c:pt>
                <c:pt idx="418">
                  <c:v>0.42490596226182886</c:v>
                </c:pt>
                <c:pt idx="419">
                  <c:v>0.40855123368457569</c:v>
                </c:pt>
                <c:pt idx="420">
                  <c:v>0.43026800525669473</c:v>
                </c:pt>
                <c:pt idx="421">
                  <c:v>0</c:v>
                </c:pt>
                <c:pt idx="422">
                  <c:v>0.39197606228201909</c:v>
                </c:pt>
                <c:pt idx="423">
                  <c:v>0.42246563178763763</c:v>
                </c:pt>
                <c:pt idx="424">
                  <c:v>0.43352882030484186</c:v>
                </c:pt>
                <c:pt idx="425">
                  <c:v>0.42801248429604011</c:v>
                </c:pt>
                <c:pt idx="426">
                  <c:v>0.41934535005817503</c:v>
                </c:pt>
                <c:pt idx="427">
                  <c:v>0.43311158997815741</c:v>
                </c:pt>
                <c:pt idx="428">
                  <c:v>0</c:v>
                </c:pt>
                <c:pt idx="429">
                  <c:v>0.41077847081639185</c:v>
                </c:pt>
                <c:pt idx="430">
                  <c:v>0.41455027766557739</c:v>
                </c:pt>
                <c:pt idx="431">
                  <c:v>0.41328268907970039</c:v>
                </c:pt>
                <c:pt idx="432">
                  <c:v>0.42122110309968036</c:v>
                </c:pt>
                <c:pt idx="433">
                  <c:v>0.4094391282076853</c:v>
                </c:pt>
                <c:pt idx="434">
                  <c:v>0.40063457238734052</c:v>
                </c:pt>
                <c:pt idx="435">
                  <c:v>0</c:v>
                </c:pt>
                <c:pt idx="436">
                  <c:v>0.39127971997501848</c:v>
                </c:pt>
                <c:pt idx="437">
                  <c:v>0.37916059165933952</c:v>
                </c:pt>
                <c:pt idx="438">
                  <c:v>0.37128238983330586</c:v>
                </c:pt>
                <c:pt idx="439">
                  <c:v>0.36631536613045756</c:v>
                </c:pt>
                <c:pt idx="440">
                  <c:v>0.3545940315710594</c:v>
                </c:pt>
                <c:pt idx="441">
                  <c:v>0.35138602704575322</c:v>
                </c:pt>
                <c:pt idx="442">
                  <c:v>0.33276821613785024</c:v>
                </c:pt>
                <c:pt idx="443">
                  <c:v>0.34418919965271766</c:v>
                </c:pt>
                <c:pt idx="444">
                  <c:v>0.3440120916471151</c:v>
                </c:pt>
                <c:pt idx="445">
                  <c:v>0.33627227451383018</c:v>
                </c:pt>
                <c:pt idx="446">
                  <c:v>0.31877138798661681</c:v>
                </c:pt>
                <c:pt idx="447">
                  <c:v>0.30102628303642437</c:v>
                </c:pt>
                <c:pt idx="448">
                  <c:v>0.28449923379500835</c:v>
                </c:pt>
                <c:pt idx="449">
                  <c:v>0.27337394445727109</c:v>
                </c:pt>
                <c:pt idx="450">
                  <c:v>0.27863181313869978</c:v>
                </c:pt>
                <c:pt idx="451">
                  <c:v>0.27604902854792029</c:v>
                </c:pt>
                <c:pt idx="452">
                  <c:v>0.24822728556094395</c:v>
                </c:pt>
                <c:pt idx="453">
                  <c:v>0.27058750418522537</c:v>
                </c:pt>
                <c:pt idx="454">
                  <c:v>0.25090039569290679</c:v>
                </c:pt>
                <c:pt idx="455">
                  <c:v>0.20885688039054057</c:v>
                </c:pt>
                <c:pt idx="456">
                  <c:v>0.19316302445447106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0.2</c:v>
                </c:pt>
                <c:pt idx="28">
                  <c:v>1.5</c:v>
                </c:pt>
                <c:pt idx="29">
                  <c:v>2</c:v>
                </c:pt>
                <c:pt idx="30">
                  <c:v>3.5</c:v>
                </c:pt>
                <c:pt idx="31">
                  <c:v>3.1</c:v>
                </c:pt>
                <c:pt idx="32">
                  <c:v>4.2</c:v>
                </c:pt>
                <c:pt idx="33">
                  <c:v>5.5</c:v>
                </c:pt>
                <c:pt idx="34">
                  <c:v>6.2</c:v>
                </c:pt>
                <c:pt idx="35">
                  <c:v>7.5</c:v>
                </c:pt>
                <c:pt idx="36">
                  <c:v>8.1999999999999993</c:v>
                </c:pt>
                <c:pt idx="37">
                  <c:v>9.5</c:v>
                </c:pt>
                <c:pt idx="38">
                  <c:v>10</c:v>
                </c:pt>
                <c:pt idx="39">
                  <c:v>11.5</c:v>
                </c:pt>
                <c:pt idx="40">
                  <c:v>11.8</c:v>
                </c:pt>
                <c:pt idx="41">
                  <c:v>12.7</c:v>
                </c:pt>
                <c:pt idx="42">
                  <c:v>14.4</c:v>
                </c:pt>
                <c:pt idx="43">
                  <c:v>14.2</c:v>
                </c:pt>
                <c:pt idx="44">
                  <c:v>16.2</c:v>
                </c:pt>
                <c:pt idx="45">
                  <c:v>15.8</c:v>
                </c:pt>
                <c:pt idx="46">
                  <c:v>17.8</c:v>
                </c:pt>
                <c:pt idx="47">
                  <c:v>18.2</c:v>
                </c:pt>
                <c:pt idx="48">
                  <c:v>19.5</c:v>
                </c:pt>
                <c:pt idx="49">
                  <c:v>20.2</c:v>
                </c:pt>
                <c:pt idx="50">
                  <c:v>21.1</c:v>
                </c:pt>
                <c:pt idx="51">
                  <c:v>22.2</c:v>
                </c:pt>
                <c:pt idx="52">
                  <c:v>22.8</c:v>
                </c:pt>
                <c:pt idx="53">
                  <c:v>24.4</c:v>
                </c:pt>
                <c:pt idx="54">
                  <c:v>25</c:v>
                </c:pt>
                <c:pt idx="55">
                  <c:v>25.9</c:v>
                </c:pt>
                <c:pt idx="56">
                  <c:v>26.6</c:v>
                </c:pt>
                <c:pt idx="57">
                  <c:v>28.4</c:v>
                </c:pt>
                <c:pt idx="58">
                  <c:v>29</c:v>
                </c:pt>
                <c:pt idx="59">
                  <c:v>30.1</c:v>
                </c:pt>
                <c:pt idx="60">
                  <c:v>31.3</c:v>
                </c:pt>
                <c:pt idx="61">
                  <c:v>32.1</c:v>
                </c:pt>
                <c:pt idx="62">
                  <c:v>33</c:v>
                </c:pt>
                <c:pt idx="63">
                  <c:v>34.1</c:v>
                </c:pt>
                <c:pt idx="64">
                  <c:v>34.799999999999997</c:v>
                </c:pt>
                <c:pt idx="65">
                  <c:v>35.9</c:v>
                </c:pt>
                <c:pt idx="66">
                  <c:v>37.299999999999997</c:v>
                </c:pt>
                <c:pt idx="67">
                  <c:v>37.299999999999997</c:v>
                </c:pt>
                <c:pt idx="68">
                  <c:v>39.299999999999997</c:v>
                </c:pt>
                <c:pt idx="69">
                  <c:v>39.5</c:v>
                </c:pt>
                <c:pt idx="70">
                  <c:v>40.799999999999997</c:v>
                </c:pt>
                <c:pt idx="71">
                  <c:v>41.7</c:v>
                </c:pt>
                <c:pt idx="72">
                  <c:v>42.8</c:v>
                </c:pt>
                <c:pt idx="73">
                  <c:v>44.1</c:v>
                </c:pt>
                <c:pt idx="74">
                  <c:v>44.6</c:v>
                </c:pt>
                <c:pt idx="75">
                  <c:v>46.1</c:v>
                </c:pt>
                <c:pt idx="76">
                  <c:v>45.9</c:v>
                </c:pt>
                <c:pt idx="77">
                  <c:v>48.1</c:v>
                </c:pt>
                <c:pt idx="78">
                  <c:v>48.1</c:v>
                </c:pt>
                <c:pt idx="79">
                  <c:v>49.7</c:v>
                </c:pt>
                <c:pt idx="80">
                  <c:v>50.4</c:v>
                </c:pt>
                <c:pt idx="81">
                  <c:v>51.2</c:v>
                </c:pt>
                <c:pt idx="82">
                  <c:v>52.6</c:v>
                </c:pt>
                <c:pt idx="83">
                  <c:v>53.4</c:v>
                </c:pt>
                <c:pt idx="84">
                  <c:v>54.6</c:v>
                </c:pt>
                <c:pt idx="85">
                  <c:v>54.8</c:v>
                </c:pt>
                <c:pt idx="86">
                  <c:v>56.8</c:v>
                </c:pt>
                <c:pt idx="87">
                  <c:v>57.2</c:v>
                </c:pt>
                <c:pt idx="88">
                  <c:v>58.5</c:v>
                </c:pt>
                <c:pt idx="89">
                  <c:v>59.4</c:v>
                </c:pt>
                <c:pt idx="90">
                  <c:v>60.3</c:v>
                </c:pt>
                <c:pt idx="91">
                  <c:v>61.2</c:v>
                </c:pt>
                <c:pt idx="92">
                  <c:v>62.5</c:v>
                </c:pt>
                <c:pt idx="93">
                  <c:v>62.7</c:v>
                </c:pt>
                <c:pt idx="94">
                  <c:v>64.3</c:v>
                </c:pt>
                <c:pt idx="95">
                  <c:v>64.8</c:v>
                </c:pt>
                <c:pt idx="96">
                  <c:v>66.3</c:v>
                </c:pt>
                <c:pt idx="97">
                  <c:v>66.8</c:v>
                </c:pt>
                <c:pt idx="98">
                  <c:v>68.3</c:v>
                </c:pt>
                <c:pt idx="99">
                  <c:v>68.7</c:v>
                </c:pt>
                <c:pt idx="100">
                  <c:v>70.099999999999994</c:v>
                </c:pt>
                <c:pt idx="101">
                  <c:v>71</c:v>
                </c:pt>
                <c:pt idx="102">
                  <c:v>71.900000000000006</c:v>
                </c:pt>
                <c:pt idx="103">
                  <c:v>72.8</c:v>
                </c:pt>
                <c:pt idx="104">
                  <c:v>74.099999999999994</c:v>
                </c:pt>
                <c:pt idx="105">
                  <c:v>74.5</c:v>
                </c:pt>
                <c:pt idx="106">
                  <c:v>76.099999999999994</c:v>
                </c:pt>
                <c:pt idx="107">
                  <c:v>76.5</c:v>
                </c:pt>
                <c:pt idx="108">
                  <c:v>77.400000000000006</c:v>
                </c:pt>
                <c:pt idx="109">
                  <c:v>78.7</c:v>
                </c:pt>
                <c:pt idx="110">
                  <c:v>79.8</c:v>
                </c:pt>
                <c:pt idx="111">
                  <c:v>80.5</c:v>
                </c:pt>
                <c:pt idx="112">
                  <c:v>81.599999999999994</c:v>
                </c:pt>
                <c:pt idx="113">
                  <c:v>82.3</c:v>
                </c:pt>
                <c:pt idx="114">
                  <c:v>83.4</c:v>
                </c:pt>
                <c:pt idx="115">
                  <c:v>84.3</c:v>
                </c:pt>
                <c:pt idx="116">
                  <c:v>85.6</c:v>
                </c:pt>
                <c:pt idx="117">
                  <c:v>86.1</c:v>
                </c:pt>
                <c:pt idx="118">
                  <c:v>87.2</c:v>
                </c:pt>
                <c:pt idx="119">
                  <c:v>88.5</c:v>
                </c:pt>
                <c:pt idx="120">
                  <c:v>89.1</c:v>
                </c:pt>
                <c:pt idx="121">
                  <c:v>89.8</c:v>
                </c:pt>
                <c:pt idx="122">
                  <c:v>91.4</c:v>
                </c:pt>
                <c:pt idx="123">
                  <c:v>92</c:v>
                </c:pt>
                <c:pt idx="124">
                  <c:v>92.5</c:v>
                </c:pt>
                <c:pt idx="125">
                  <c:v>94.3</c:v>
                </c:pt>
                <c:pt idx="126">
                  <c:v>94.7</c:v>
                </c:pt>
                <c:pt idx="127">
                  <c:v>95.4</c:v>
                </c:pt>
                <c:pt idx="128">
                  <c:v>96.9</c:v>
                </c:pt>
                <c:pt idx="129">
                  <c:v>97.6</c:v>
                </c:pt>
                <c:pt idx="130">
                  <c:v>98.2</c:v>
                </c:pt>
                <c:pt idx="131">
                  <c:v>100</c:v>
                </c:pt>
                <c:pt idx="132">
                  <c:v>100.4</c:v>
                </c:pt>
                <c:pt idx="133">
                  <c:v>101.3</c:v>
                </c:pt>
                <c:pt idx="134">
                  <c:v>102.5</c:v>
                </c:pt>
                <c:pt idx="135">
                  <c:v>103.8</c:v>
                </c:pt>
                <c:pt idx="136">
                  <c:v>103.8</c:v>
                </c:pt>
                <c:pt idx="137">
                  <c:v>106.2</c:v>
                </c:pt>
                <c:pt idx="138">
                  <c:v>105.8</c:v>
                </c:pt>
                <c:pt idx="139">
                  <c:v>107.8</c:v>
                </c:pt>
                <c:pt idx="140">
                  <c:v>108.5</c:v>
                </c:pt>
                <c:pt idx="141">
                  <c:v>109.1</c:v>
                </c:pt>
                <c:pt idx="142">
                  <c:v>110.5</c:v>
                </c:pt>
                <c:pt idx="143">
                  <c:v>111.3</c:v>
                </c:pt>
                <c:pt idx="144">
                  <c:v>111.5</c:v>
                </c:pt>
                <c:pt idx="145">
                  <c:v>113.3</c:v>
                </c:pt>
                <c:pt idx="146">
                  <c:v>114</c:v>
                </c:pt>
                <c:pt idx="147">
                  <c:v>114.6</c:v>
                </c:pt>
                <c:pt idx="148">
                  <c:v>116.2</c:v>
                </c:pt>
                <c:pt idx="149">
                  <c:v>116.6</c:v>
                </c:pt>
                <c:pt idx="150">
                  <c:v>117.7</c:v>
                </c:pt>
                <c:pt idx="151">
                  <c:v>118.9</c:v>
                </c:pt>
                <c:pt idx="152">
                  <c:v>119.1</c:v>
                </c:pt>
                <c:pt idx="153">
                  <c:v>121.1</c:v>
                </c:pt>
                <c:pt idx="154">
                  <c:v>121.3</c:v>
                </c:pt>
                <c:pt idx="155">
                  <c:v>122.6</c:v>
                </c:pt>
                <c:pt idx="156">
                  <c:v>123.3</c:v>
                </c:pt>
                <c:pt idx="157">
                  <c:v>124.2</c:v>
                </c:pt>
                <c:pt idx="158">
                  <c:v>125.7</c:v>
                </c:pt>
                <c:pt idx="159">
                  <c:v>125.7</c:v>
                </c:pt>
                <c:pt idx="160">
                  <c:v>127.7</c:v>
                </c:pt>
                <c:pt idx="161">
                  <c:v>127.7</c:v>
                </c:pt>
                <c:pt idx="162">
                  <c:v>129.9</c:v>
                </c:pt>
                <c:pt idx="163">
                  <c:v>130</c:v>
                </c:pt>
                <c:pt idx="164">
                  <c:v>131.1</c:v>
                </c:pt>
                <c:pt idx="165">
                  <c:v>132</c:v>
                </c:pt>
                <c:pt idx="166">
                  <c:v>133.5</c:v>
                </c:pt>
                <c:pt idx="167">
                  <c:v>133.69999999999999</c:v>
                </c:pt>
                <c:pt idx="168">
                  <c:v>135.5</c:v>
                </c:pt>
                <c:pt idx="169">
                  <c:v>135</c:v>
                </c:pt>
                <c:pt idx="170">
                  <c:v>136.80000000000001</c:v>
                </c:pt>
                <c:pt idx="171">
                  <c:v>137.9</c:v>
                </c:pt>
                <c:pt idx="172">
                  <c:v>138.19999999999999</c:v>
                </c:pt>
                <c:pt idx="173">
                  <c:v>139.1</c:v>
                </c:pt>
                <c:pt idx="174">
                  <c:v>140.19999999999999</c:v>
                </c:pt>
                <c:pt idx="175">
                  <c:v>141</c:v>
                </c:pt>
                <c:pt idx="176">
                  <c:v>141.69999999999999</c:v>
                </c:pt>
                <c:pt idx="177">
                  <c:v>143.30000000000001</c:v>
                </c:pt>
                <c:pt idx="178">
                  <c:v>143.1</c:v>
                </c:pt>
                <c:pt idx="179">
                  <c:v>144.6</c:v>
                </c:pt>
                <c:pt idx="180">
                  <c:v>145</c:v>
                </c:pt>
                <c:pt idx="181">
                  <c:v>146.19999999999999</c:v>
                </c:pt>
                <c:pt idx="182">
                  <c:v>146.80000000000001</c:v>
                </c:pt>
                <c:pt idx="183">
                  <c:v>147.69999999999999</c:v>
                </c:pt>
                <c:pt idx="184">
                  <c:v>148.80000000000001</c:v>
                </c:pt>
                <c:pt idx="185">
                  <c:v>149.5</c:v>
                </c:pt>
                <c:pt idx="186">
                  <c:v>149.69999999999999</c:v>
                </c:pt>
                <c:pt idx="187">
                  <c:v>151.5</c:v>
                </c:pt>
                <c:pt idx="188">
                  <c:v>151.5</c:v>
                </c:pt>
                <c:pt idx="189">
                  <c:v>153</c:v>
                </c:pt>
                <c:pt idx="190">
                  <c:v>153.30000000000001</c:v>
                </c:pt>
                <c:pt idx="191">
                  <c:v>154.80000000000001</c:v>
                </c:pt>
                <c:pt idx="192">
                  <c:v>154.30000000000001</c:v>
                </c:pt>
                <c:pt idx="193">
                  <c:v>155.9</c:v>
                </c:pt>
                <c:pt idx="194">
                  <c:v>156.4</c:v>
                </c:pt>
                <c:pt idx="195">
                  <c:v>157.5</c:v>
                </c:pt>
                <c:pt idx="196">
                  <c:v>157.9</c:v>
                </c:pt>
                <c:pt idx="197">
                  <c:v>159.4</c:v>
                </c:pt>
                <c:pt idx="198">
                  <c:v>160.1</c:v>
                </c:pt>
                <c:pt idx="199">
                  <c:v>160.5</c:v>
                </c:pt>
                <c:pt idx="200">
                  <c:v>161.5</c:v>
                </c:pt>
                <c:pt idx="201">
                  <c:v>162.80000000000001</c:v>
                </c:pt>
                <c:pt idx="202">
                  <c:v>162.5</c:v>
                </c:pt>
                <c:pt idx="203">
                  <c:v>165</c:v>
                </c:pt>
                <c:pt idx="204">
                  <c:v>164.6</c:v>
                </c:pt>
                <c:pt idx="205">
                  <c:v>165.7</c:v>
                </c:pt>
                <c:pt idx="206">
                  <c:v>167</c:v>
                </c:pt>
                <c:pt idx="207">
                  <c:v>167.4</c:v>
                </c:pt>
                <c:pt idx="208">
                  <c:v>168.8</c:v>
                </c:pt>
                <c:pt idx="209">
                  <c:v>169.4</c:v>
                </c:pt>
                <c:pt idx="210">
                  <c:v>170.3</c:v>
                </c:pt>
                <c:pt idx="211">
                  <c:v>171.2</c:v>
                </c:pt>
                <c:pt idx="212">
                  <c:v>172.1</c:v>
                </c:pt>
                <c:pt idx="213">
                  <c:v>173.2</c:v>
                </c:pt>
                <c:pt idx="214">
                  <c:v>173.2</c:v>
                </c:pt>
                <c:pt idx="215">
                  <c:v>175.8</c:v>
                </c:pt>
                <c:pt idx="216">
                  <c:v>175.2</c:v>
                </c:pt>
                <c:pt idx="217">
                  <c:v>177</c:v>
                </c:pt>
                <c:pt idx="218">
                  <c:v>177.2</c:v>
                </c:pt>
                <c:pt idx="219">
                  <c:v>179</c:v>
                </c:pt>
                <c:pt idx="220">
                  <c:v>179.6</c:v>
                </c:pt>
                <c:pt idx="221">
                  <c:v>180.1</c:v>
                </c:pt>
                <c:pt idx="222">
                  <c:v>181.8</c:v>
                </c:pt>
                <c:pt idx="223">
                  <c:v>182.3</c:v>
                </c:pt>
                <c:pt idx="224">
                  <c:v>183.2</c:v>
                </c:pt>
                <c:pt idx="225">
                  <c:v>184.7</c:v>
                </c:pt>
                <c:pt idx="226">
                  <c:v>185</c:v>
                </c:pt>
                <c:pt idx="227">
                  <c:v>186.1</c:v>
                </c:pt>
                <c:pt idx="228">
                  <c:v>187.4</c:v>
                </c:pt>
                <c:pt idx="229">
                  <c:v>188</c:v>
                </c:pt>
                <c:pt idx="230">
                  <c:v>189.2</c:v>
                </c:pt>
                <c:pt idx="231">
                  <c:v>189.8</c:v>
                </c:pt>
                <c:pt idx="232">
                  <c:v>191.2</c:v>
                </c:pt>
                <c:pt idx="233">
                  <c:v>191.6</c:v>
                </c:pt>
                <c:pt idx="234">
                  <c:v>193.2</c:v>
                </c:pt>
                <c:pt idx="235">
                  <c:v>193.8</c:v>
                </c:pt>
                <c:pt idx="236">
                  <c:v>194.3</c:v>
                </c:pt>
                <c:pt idx="237">
                  <c:v>196.1</c:v>
                </c:pt>
                <c:pt idx="238">
                  <c:v>196.1</c:v>
                </c:pt>
                <c:pt idx="239">
                  <c:v>197.8</c:v>
                </c:pt>
                <c:pt idx="240">
                  <c:v>198.9</c:v>
                </c:pt>
                <c:pt idx="241">
                  <c:v>199.2</c:v>
                </c:pt>
                <c:pt idx="242">
                  <c:v>199.6</c:v>
                </c:pt>
                <c:pt idx="243">
                  <c:v>198.3</c:v>
                </c:pt>
                <c:pt idx="244">
                  <c:v>197.2</c:v>
                </c:pt>
                <c:pt idx="245">
                  <c:v>196.9</c:v>
                </c:pt>
                <c:pt idx="246">
                  <c:v>195.4</c:v>
                </c:pt>
                <c:pt idx="247">
                  <c:v>195.1</c:v>
                </c:pt>
                <c:pt idx="248">
                  <c:v>194.1</c:v>
                </c:pt>
                <c:pt idx="249">
                  <c:v>192.7</c:v>
                </c:pt>
                <c:pt idx="250">
                  <c:v>192.3</c:v>
                </c:pt>
                <c:pt idx="251">
                  <c:v>191.2</c:v>
                </c:pt>
                <c:pt idx="252">
                  <c:v>190.7</c:v>
                </c:pt>
                <c:pt idx="253">
                  <c:v>190</c:v>
                </c:pt>
                <c:pt idx="254">
                  <c:v>188.7</c:v>
                </c:pt>
                <c:pt idx="255">
                  <c:v>188.1</c:v>
                </c:pt>
                <c:pt idx="256">
                  <c:v>187.2</c:v>
                </c:pt>
                <c:pt idx="257">
                  <c:v>186.3</c:v>
                </c:pt>
                <c:pt idx="258">
                  <c:v>185.6</c:v>
                </c:pt>
                <c:pt idx="259">
                  <c:v>184.9</c:v>
                </c:pt>
                <c:pt idx="260">
                  <c:v>183.6</c:v>
                </c:pt>
                <c:pt idx="261">
                  <c:v>183</c:v>
                </c:pt>
                <c:pt idx="262">
                  <c:v>182.1</c:v>
                </c:pt>
                <c:pt idx="263">
                  <c:v>181.8</c:v>
                </c:pt>
                <c:pt idx="264">
                  <c:v>180.1</c:v>
                </c:pt>
                <c:pt idx="265">
                  <c:v>179.4</c:v>
                </c:pt>
                <c:pt idx="266">
                  <c:v>178.7</c:v>
                </c:pt>
                <c:pt idx="267">
                  <c:v>177.9</c:v>
                </c:pt>
                <c:pt idx="268">
                  <c:v>177.2</c:v>
                </c:pt>
                <c:pt idx="269">
                  <c:v>176.3</c:v>
                </c:pt>
                <c:pt idx="270">
                  <c:v>175.6</c:v>
                </c:pt>
                <c:pt idx="271">
                  <c:v>174.3</c:v>
                </c:pt>
                <c:pt idx="272">
                  <c:v>173.7</c:v>
                </c:pt>
                <c:pt idx="273">
                  <c:v>172.8</c:v>
                </c:pt>
                <c:pt idx="274">
                  <c:v>171.6</c:v>
                </c:pt>
                <c:pt idx="275">
                  <c:v>171.6</c:v>
                </c:pt>
                <c:pt idx="276">
                  <c:v>170.1</c:v>
                </c:pt>
                <c:pt idx="277">
                  <c:v>169.6</c:v>
                </c:pt>
                <c:pt idx="278">
                  <c:v>168.5</c:v>
                </c:pt>
                <c:pt idx="279">
                  <c:v>167.9</c:v>
                </c:pt>
                <c:pt idx="280">
                  <c:v>167.2</c:v>
                </c:pt>
                <c:pt idx="281">
                  <c:v>165.7</c:v>
                </c:pt>
                <c:pt idx="282">
                  <c:v>165.7</c:v>
                </c:pt>
                <c:pt idx="283">
                  <c:v>164.5</c:v>
                </c:pt>
                <c:pt idx="284">
                  <c:v>163.19999999999999</c:v>
                </c:pt>
                <c:pt idx="285">
                  <c:v>163.5</c:v>
                </c:pt>
                <c:pt idx="286">
                  <c:v>161.19999999999999</c:v>
                </c:pt>
                <c:pt idx="287">
                  <c:v>161.19999999999999</c:v>
                </c:pt>
                <c:pt idx="288">
                  <c:v>160.5</c:v>
                </c:pt>
                <c:pt idx="289">
                  <c:v>159</c:v>
                </c:pt>
                <c:pt idx="290">
                  <c:v>159</c:v>
                </c:pt>
                <c:pt idx="291">
                  <c:v>157.5</c:v>
                </c:pt>
                <c:pt idx="292">
                  <c:v>157</c:v>
                </c:pt>
                <c:pt idx="293">
                  <c:v>156.4</c:v>
                </c:pt>
                <c:pt idx="294">
                  <c:v>155.5</c:v>
                </c:pt>
                <c:pt idx="295">
                  <c:v>154.1</c:v>
                </c:pt>
                <c:pt idx="296">
                  <c:v>154.1</c:v>
                </c:pt>
                <c:pt idx="297">
                  <c:v>152.4</c:v>
                </c:pt>
                <c:pt idx="298">
                  <c:v>152.1</c:v>
                </c:pt>
                <c:pt idx="299">
                  <c:v>151.5</c:v>
                </c:pt>
                <c:pt idx="300">
                  <c:v>150.30000000000001</c:v>
                </c:pt>
                <c:pt idx="301">
                  <c:v>149.30000000000001</c:v>
                </c:pt>
                <c:pt idx="302">
                  <c:v>149.30000000000001</c:v>
                </c:pt>
                <c:pt idx="303">
                  <c:v>147.9</c:v>
                </c:pt>
                <c:pt idx="304">
                  <c:v>147.19999999999999</c:v>
                </c:pt>
                <c:pt idx="305">
                  <c:v>146.1</c:v>
                </c:pt>
                <c:pt idx="306">
                  <c:v>145.69999999999999</c:v>
                </c:pt>
                <c:pt idx="307">
                  <c:v>144.19999999999999</c:v>
                </c:pt>
                <c:pt idx="308">
                  <c:v>143.69999999999999</c:v>
                </c:pt>
                <c:pt idx="309">
                  <c:v>142.4</c:v>
                </c:pt>
                <c:pt idx="310">
                  <c:v>142.19999999999999</c:v>
                </c:pt>
                <c:pt idx="311">
                  <c:v>141.1</c:v>
                </c:pt>
                <c:pt idx="312">
                  <c:v>140.19999999999999</c:v>
                </c:pt>
                <c:pt idx="313">
                  <c:v>139.30000000000001</c:v>
                </c:pt>
                <c:pt idx="314">
                  <c:v>138.19999999999999</c:v>
                </c:pt>
                <c:pt idx="315">
                  <c:v>137.9</c:v>
                </c:pt>
                <c:pt idx="316">
                  <c:v>136</c:v>
                </c:pt>
                <c:pt idx="317">
                  <c:v>135.9</c:v>
                </c:pt>
                <c:pt idx="318">
                  <c:v>134.6</c:v>
                </c:pt>
                <c:pt idx="319">
                  <c:v>133.30000000000001</c:v>
                </c:pt>
                <c:pt idx="320">
                  <c:v>133.30000000000001</c:v>
                </c:pt>
                <c:pt idx="321">
                  <c:v>131.9</c:v>
                </c:pt>
                <c:pt idx="322">
                  <c:v>131.30000000000001</c:v>
                </c:pt>
                <c:pt idx="323">
                  <c:v>130</c:v>
                </c:pt>
                <c:pt idx="324">
                  <c:v>129.5</c:v>
                </c:pt>
                <c:pt idx="325">
                  <c:v>128</c:v>
                </c:pt>
                <c:pt idx="326">
                  <c:v>127.7</c:v>
                </c:pt>
                <c:pt idx="327">
                  <c:v>126.9</c:v>
                </c:pt>
                <c:pt idx="328">
                  <c:v>124.8</c:v>
                </c:pt>
                <c:pt idx="329">
                  <c:v>125.1</c:v>
                </c:pt>
                <c:pt idx="330">
                  <c:v>123.7</c:v>
                </c:pt>
                <c:pt idx="331">
                  <c:v>122.4</c:v>
                </c:pt>
                <c:pt idx="332">
                  <c:v>121.7</c:v>
                </c:pt>
                <c:pt idx="333">
                  <c:v>121.1</c:v>
                </c:pt>
                <c:pt idx="334">
                  <c:v>119.5</c:v>
                </c:pt>
                <c:pt idx="335">
                  <c:v>119.3</c:v>
                </c:pt>
                <c:pt idx="336">
                  <c:v>117.8</c:v>
                </c:pt>
                <c:pt idx="337">
                  <c:v>116.7</c:v>
                </c:pt>
                <c:pt idx="338">
                  <c:v>116.4</c:v>
                </c:pt>
                <c:pt idx="339">
                  <c:v>114.9</c:v>
                </c:pt>
                <c:pt idx="340">
                  <c:v>114.4</c:v>
                </c:pt>
                <c:pt idx="341">
                  <c:v>112.7</c:v>
                </c:pt>
                <c:pt idx="342">
                  <c:v>112.7</c:v>
                </c:pt>
                <c:pt idx="343">
                  <c:v>111.3</c:v>
                </c:pt>
                <c:pt idx="344">
                  <c:v>110.4</c:v>
                </c:pt>
                <c:pt idx="345">
                  <c:v>109.1</c:v>
                </c:pt>
                <c:pt idx="346">
                  <c:v>108.9</c:v>
                </c:pt>
                <c:pt idx="347">
                  <c:v>107.8</c:v>
                </c:pt>
                <c:pt idx="348">
                  <c:v>106.5</c:v>
                </c:pt>
                <c:pt idx="349">
                  <c:v>106</c:v>
                </c:pt>
                <c:pt idx="350">
                  <c:v>104.9</c:v>
                </c:pt>
                <c:pt idx="351">
                  <c:v>104.2</c:v>
                </c:pt>
                <c:pt idx="352">
                  <c:v>103.4</c:v>
                </c:pt>
                <c:pt idx="353">
                  <c:v>102.4</c:v>
                </c:pt>
                <c:pt idx="354">
                  <c:v>101.6</c:v>
                </c:pt>
                <c:pt idx="355">
                  <c:v>100.7</c:v>
                </c:pt>
                <c:pt idx="356">
                  <c:v>99.3</c:v>
                </c:pt>
                <c:pt idx="357">
                  <c:v>99.4</c:v>
                </c:pt>
                <c:pt idx="358">
                  <c:v>97.3</c:v>
                </c:pt>
                <c:pt idx="359">
                  <c:v>97.3</c:v>
                </c:pt>
                <c:pt idx="360">
                  <c:v>96.3</c:v>
                </c:pt>
                <c:pt idx="361">
                  <c:v>94.7</c:v>
                </c:pt>
                <c:pt idx="362">
                  <c:v>94.7</c:v>
                </c:pt>
                <c:pt idx="363">
                  <c:v>93.6</c:v>
                </c:pt>
                <c:pt idx="364">
                  <c:v>92.9</c:v>
                </c:pt>
                <c:pt idx="365">
                  <c:v>92</c:v>
                </c:pt>
                <c:pt idx="366">
                  <c:v>90.9</c:v>
                </c:pt>
                <c:pt idx="367">
                  <c:v>90.7</c:v>
                </c:pt>
                <c:pt idx="368">
                  <c:v>89.2</c:v>
                </c:pt>
                <c:pt idx="369">
                  <c:v>88</c:v>
                </c:pt>
                <c:pt idx="370">
                  <c:v>87.8</c:v>
                </c:pt>
                <c:pt idx="371">
                  <c:v>86.7</c:v>
                </c:pt>
                <c:pt idx="372">
                  <c:v>86</c:v>
                </c:pt>
                <c:pt idx="373">
                  <c:v>85.2</c:v>
                </c:pt>
                <c:pt idx="374">
                  <c:v>84.1</c:v>
                </c:pt>
                <c:pt idx="375">
                  <c:v>83.6</c:v>
                </c:pt>
                <c:pt idx="376">
                  <c:v>82.5</c:v>
                </c:pt>
                <c:pt idx="377">
                  <c:v>82</c:v>
                </c:pt>
                <c:pt idx="378">
                  <c:v>81</c:v>
                </c:pt>
                <c:pt idx="379">
                  <c:v>80</c:v>
                </c:pt>
                <c:pt idx="380">
                  <c:v>79.8</c:v>
                </c:pt>
                <c:pt idx="381">
                  <c:v>77.900000000000006</c:v>
                </c:pt>
                <c:pt idx="382">
                  <c:v>77.900000000000006</c:v>
                </c:pt>
                <c:pt idx="383">
                  <c:v>76.900000000000006</c:v>
                </c:pt>
                <c:pt idx="384">
                  <c:v>75.599999999999994</c:v>
                </c:pt>
                <c:pt idx="385">
                  <c:v>75</c:v>
                </c:pt>
                <c:pt idx="386">
                  <c:v>74.3</c:v>
                </c:pt>
                <c:pt idx="387">
                  <c:v>73</c:v>
                </c:pt>
                <c:pt idx="388">
                  <c:v>72.3</c:v>
                </c:pt>
                <c:pt idx="389">
                  <c:v>71.599999999999994</c:v>
                </c:pt>
                <c:pt idx="390">
                  <c:v>70.5</c:v>
                </c:pt>
                <c:pt idx="391">
                  <c:v>69.599999999999994</c:v>
                </c:pt>
                <c:pt idx="392">
                  <c:v>69</c:v>
                </c:pt>
                <c:pt idx="393">
                  <c:v>67.2</c:v>
                </c:pt>
                <c:pt idx="394">
                  <c:v>67</c:v>
                </c:pt>
                <c:pt idx="395">
                  <c:v>65.7</c:v>
                </c:pt>
                <c:pt idx="396">
                  <c:v>65.599999999999994</c:v>
                </c:pt>
                <c:pt idx="397">
                  <c:v>63.4</c:v>
                </c:pt>
                <c:pt idx="398">
                  <c:v>63.7</c:v>
                </c:pt>
                <c:pt idx="399">
                  <c:v>62.1</c:v>
                </c:pt>
                <c:pt idx="400">
                  <c:v>61.4</c:v>
                </c:pt>
                <c:pt idx="401">
                  <c:v>60.6</c:v>
                </c:pt>
                <c:pt idx="402">
                  <c:v>59.6</c:v>
                </c:pt>
                <c:pt idx="403">
                  <c:v>59</c:v>
                </c:pt>
                <c:pt idx="404">
                  <c:v>57.6</c:v>
                </c:pt>
                <c:pt idx="405">
                  <c:v>56.8</c:v>
                </c:pt>
                <c:pt idx="406">
                  <c:v>55.9</c:v>
                </c:pt>
                <c:pt idx="407">
                  <c:v>54.6</c:v>
                </c:pt>
                <c:pt idx="408">
                  <c:v>54.5</c:v>
                </c:pt>
                <c:pt idx="409">
                  <c:v>52.8</c:v>
                </c:pt>
                <c:pt idx="410">
                  <c:v>52.1</c:v>
                </c:pt>
                <c:pt idx="411">
                  <c:v>51.5</c:v>
                </c:pt>
                <c:pt idx="412">
                  <c:v>49.9</c:v>
                </c:pt>
                <c:pt idx="413">
                  <c:v>49.7</c:v>
                </c:pt>
                <c:pt idx="414">
                  <c:v>48.1</c:v>
                </c:pt>
                <c:pt idx="415">
                  <c:v>47.7</c:v>
                </c:pt>
                <c:pt idx="416">
                  <c:v>46.4</c:v>
                </c:pt>
                <c:pt idx="417">
                  <c:v>46.1</c:v>
                </c:pt>
                <c:pt idx="418">
                  <c:v>44.8</c:v>
                </c:pt>
                <c:pt idx="419">
                  <c:v>44.1</c:v>
                </c:pt>
                <c:pt idx="420">
                  <c:v>42.8</c:v>
                </c:pt>
                <c:pt idx="421">
                  <c:v>42.1</c:v>
                </c:pt>
                <c:pt idx="422">
                  <c:v>41.3</c:v>
                </c:pt>
                <c:pt idx="423">
                  <c:v>39.9</c:v>
                </c:pt>
                <c:pt idx="424">
                  <c:v>39.200000000000003</c:v>
                </c:pt>
                <c:pt idx="425">
                  <c:v>38.4</c:v>
                </c:pt>
                <c:pt idx="426">
                  <c:v>37.299999999999997</c:v>
                </c:pt>
                <c:pt idx="427">
                  <c:v>36.200000000000003</c:v>
                </c:pt>
                <c:pt idx="428">
                  <c:v>35.700000000000003</c:v>
                </c:pt>
                <c:pt idx="429">
                  <c:v>35</c:v>
                </c:pt>
                <c:pt idx="430">
                  <c:v>33.1</c:v>
                </c:pt>
                <c:pt idx="431">
                  <c:v>33</c:v>
                </c:pt>
                <c:pt idx="432">
                  <c:v>31.5</c:v>
                </c:pt>
                <c:pt idx="433">
                  <c:v>31.1</c:v>
                </c:pt>
                <c:pt idx="434">
                  <c:v>30.2</c:v>
                </c:pt>
                <c:pt idx="435">
                  <c:v>28.8</c:v>
                </c:pt>
                <c:pt idx="436">
                  <c:v>28.2</c:v>
                </c:pt>
                <c:pt idx="437">
                  <c:v>27.3</c:v>
                </c:pt>
                <c:pt idx="438">
                  <c:v>26.4</c:v>
                </c:pt>
                <c:pt idx="439">
                  <c:v>25.3</c:v>
                </c:pt>
                <c:pt idx="440">
                  <c:v>24.2</c:v>
                </c:pt>
                <c:pt idx="441">
                  <c:v>23.5</c:v>
                </c:pt>
                <c:pt idx="442">
                  <c:v>22</c:v>
                </c:pt>
                <c:pt idx="443">
                  <c:v>20.8</c:v>
                </c:pt>
                <c:pt idx="444">
                  <c:v>20.399999999999999</c:v>
                </c:pt>
                <c:pt idx="445">
                  <c:v>19.7</c:v>
                </c:pt>
                <c:pt idx="446">
                  <c:v>18.399999999999999</c:v>
                </c:pt>
                <c:pt idx="447">
                  <c:v>18</c:v>
                </c:pt>
                <c:pt idx="448">
                  <c:v>16.600000000000001</c:v>
                </c:pt>
                <c:pt idx="449">
                  <c:v>16</c:v>
                </c:pt>
                <c:pt idx="450">
                  <c:v>14.9</c:v>
                </c:pt>
                <c:pt idx="451">
                  <c:v>14.2</c:v>
                </c:pt>
                <c:pt idx="452">
                  <c:v>13.3</c:v>
                </c:pt>
                <c:pt idx="453">
                  <c:v>12</c:v>
                </c:pt>
                <c:pt idx="454">
                  <c:v>11.5</c:v>
                </c:pt>
                <c:pt idx="455">
                  <c:v>10.6</c:v>
                </c:pt>
                <c:pt idx="456">
                  <c:v>9.5</c:v>
                </c:pt>
                <c:pt idx="457">
                  <c:v>7.3</c:v>
                </c:pt>
                <c:pt idx="458">
                  <c:v>4.5999999999999996</c:v>
                </c:pt>
                <c:pt idx="459">
                  <c:v>2</c:v>
                </c:pt>
                <c:pt idx="460">
                  <c:v>-1</c:v>
                </c:pt>
                <c:pt idx="461">
                  <c:v>-1</c:v>
                </c:pt>
                <c:pt idx="462">
                  <c:v>-1</c:v>
                </c:pt>
                <c:pt idx="463">
                  <c:v>-1</c:v>
                </c:pt>
                <c:pt idx="464">
                  <c:v>-1</c:v>
                </c:pt>
                <c:pt idx="465">
                  <c:v>-1</c:v>
                </c:pt>
                <c:pt idx="466">
                  <c:v>-1</c:v>
                </c:pt>
                <c:pt idx="467">
                  <c:v>-1</c:v>
                </c:pt>
                <c:pt idx="468">
                  <c:v>-1</c:v>
                </c:pt>
                <c:pt idx="469">
                  <c:v>-1</c:v>
                </c:pt>
                <c:pt idx="470">
                  <c:v>-1</c:v>
                </c:pt>
                <c:pt idx="471">
                  <c:v>-1</c:v>
                </c:pt>
                <c:pt idx="472">
                  <c:v>-1</c:v>
                </c:pt>
                <c:pt idx="473">
                  <c:v>-1</c:v>
                </c:pt>
                <c:pt idx="474">
                  <c:v>-1</c:v>
                </c:pt>
                <c:pt idx="475">
                  <c:v>-1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-1</c:v>
                </c:pt>
                <c:pt idx="495">
                  <c:v>-1</c:v>
                </c:pt>
                <c:pt idx="496">
                  <c:v>-1</c:v>
                </c:pt>
                <c:pt idx="497">
                  <c:v>-1</c:v>
                </c:pt>
                <c:pt idx="498">
                  <c:v>-1</c:v>
                </c:pt>
                <c:pt idx="499">
                  <c:v>-1</c:v>
                </c:pt>
                <c:pt idx="500">
                  <c:v>-1</c:v>
                </c:pt>
                <c:pt idx="501">
                  <c:v>-1</c:v>
                </c:pt>
                <c:pt idx="502">
                  <c:v>-1</c:v>
                </c:pt>
                <c:pt idx="503">
                  <c:v>-1</c:v>
                </c:pt>
                <c:pt idx="504">
                  <c:v>-1</c:v>
                </c:pt>
                <c:pt idx="505">
                  <c:v>-1</c:v>
                </c:pt>
                <c:pt idx="506">
                  <c:v>-1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9C-4C45-AF18-2792EDFF0CB3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0.21583355150508426</c:v>
                </c:pt>
                <c:pt idx="28">
                  <c:v>0.258692196553586</c:v>
                </c:pt>
                <c:pt idx="29">
                  <c:v>0.27556721138059087</c:v>
                </c:pt>
                <c:pt idx="30">
                  <c:v>0.28678100267473244</c:v>
                </c:pt>
                <c:pt idx="31">
                  <c:v>0.2664495774709657</c:v>
                </c:pt>
                <c:pt idx="32">
                  <c:v>0.30064336838635064</c:v>
                </c:pt>
                <c:pt idx="33">
                  <c:v>0.33093439844029693</c:v>
                </c:pt>
                <c:pt idx="34">
                  <c:v>0.32086643181137892</c:v>
                </c:pt>
                <c:pt idx="35">
                  <c:v>0.31809015478207303</c:v>
                </c:pt>
                <c:pt idx="36">
                  <c:v>0.32261191348461166</c:v>
                </c:pt>
                <c:pt idx="37">
                  <c:v>0.33443819622779769</c:v>
                </c:pt>
                <c:pt idx="38">
                  <c:v>0.33761855678250352</c:v>
                </c:pt>
                <c:pt idx="39">
                  <c:v>0.34383698289418091</c:v>
                </c:pt>
                <c:pt idx="40">
                  <c:v>0.38513533139575606</c:v>
                </c:pt>
                <c:pt idx="41">
                  <c:v>0.42048027551171474</c:v>
                </c:pt>
                <c:pt idx="42">
                  <c:v>0.4104823238052176</c:v>
                </c:pt>
                <c:pt idx="43">
                  <c:v>0.42247912124742393</c:v>
                </c:pt>
                <c:pt idx="44">
                  <c:v>0.43329566808730152</c:v>
                </c:pt>
                <c:pt idx="45">
                  <c:v>0.42410792110879614</c:v>
                </c:pt>
                <c:pt idx="46">
                  <c:v>0.43790782352025703</c:v>
                </c:pt>
                <c:pt idx="47">
                  <c:v>0.43626800549877476</c:v>
                </c:pt>
                <c:pt idx="48">
                  <c:v>0.44465321710737293</c:v>
                </c:pt>
                <c:pt idx="49">
                  <c:v>0.45668023557877585</c:v>
                </c:pt>
                <c:pt idx="50">
                  <c:v>0.43947172362412218</c:v>
                </c:pt>
                <c:pt idx="51">
                  <c:v>0.44888342891482774</c:v>
                </c:pt>
                <c:pt idx="52">
                  <c:v>0</c:v>
                </c:pt>
                <c:pt idx="53">
                  <c:v>0.45741821378931585</c:v>
                </c:pt>
                <c:pt idx="54">
                  <c:v>0.45749136400007806</c:v>
                </c:pt>
                <c:pt idx="55">
                  <c:v>0.44414365214972729</c:v>
                </c:pt>
                <c:pt idx="56">
                  <c:v>0.44401167937017205</c:v>
                </c:pt>
                <c:pt idx="57">
                  <c:v>0.44041058121981136</c:v>
                </c:pt>
                <c:pt idx="58">
                  <c:v>0.45157925685802208</c:v>
                </c:pt>
                <c:pt idx="59">
                  <c:v>0.46622504962939887</c:v>
                </c:pt>
                <c:pt idx="60">
                  <c:v>0.4665380425232824</c:v>
                </c:pt>
                <c:pt idx="61">
                  <c:v>0.46625996810207332</c:v>
                </c:pt>
                <c:pt idx="62">
                  <c:v>0.46033000301627675</c:v>
                </c:pt>
                <c:pt idx="63">
                  <c:v>0.46747552060334607</c:v>
                </c:pt>
                <c:pt idx="64">
                  <c:v>0.48266595408931529</c:v>
                </c:pt>
                <c:pt idx="65">
                  <c:v>0.4891589723619893</c:v>
                </c:pt>
                <c:pt idx="66">
                  <c:v>0.47725677787938631</c:v>
                </c:pt>
                <c:pt idx="67">
                  <c:v>0.47337649296921497</c:v>
                </c:pt>
                <c:pt idx="68">
                  <c:v>0.47599913939978944</c:v>
                </c:pt>
                <c:pt idx="69">
                  <c:v>0.47151310952219544</c:v>
                </c:pt>
                <c:pt idx="70">
                  <c:v>0.46944288733050377</c:v>
                </c:pt>
                <c:pt idx="71">
                  <c:v>0.46903141650637842</c:v>
                </c:pt>
                <c:pt idx="72">
                  <c:v>0</c:v>
                </c:pt>
                <c:pt idx="73">
                  <c:v>0.47798387521736835</c:v>
                </c:pt>
                <c:pt idx="74">
                  <c:v>0.47242089317041108</c:v>
                </c:pt>
                <c:pt idx="75">
                  <c:v>0.4585820187992668</c:v>
                </c:pt>
                <c:pt idx="76">
                  <c:v>0.47787325543001186</c:v>
                </c:pt>
                <c:pt idx="77">
                  <c:v>0.4809689911307139</c:v>
                </c:pt>
                <c:pt idx="78">
                  <c:v>0.48477692331115024</c:v>
                </c:pt>
                <c:pt idx="79">
                  <c:v>0.48635397585515272</c:v>
                </c:pt>
                <c:pt idx="80">
                  <c:v>0.4755667265806286</c:v>
                </c:pt>
                <c:pt idx="81">
                  <c:v>0.46399044612560497</c:v>
                </c:pt>
                <c:pt idx="82">
                  <c:v>0.46027471624797323</c:v>
                </c:pt>
                <c:pt idx="83">
                  <c:v>0.44170887093011801</c:v>
                </c:pt>
                <c:pt idx="84">
                  <c:v>0.43759839076438695</c:v>
                </c:pt>
                <c:pt idx="85">
                  <c:v>0.4298174810428857</c:v>
                </c:pt>
                <c:pt idx="86">
                  <c:v>0.45733015033227947</c:v>
                </c:pt>
                <c:pt idx="87">
                  <c:v>0.46000202606875124</c:v>
                </c:pt>
                <c:pt idx="88">
                  <c:v>0.4390016137355931</c:v>
                </c:pt>
                <c:pt idx="89">
                  <c:v>0.47122028996470722</c:v>
                </c:pt>
                <c:pt idx="90">
                  <c:v>0.46202454507879648</c:v>
                </c:pt>
                <c:pt idx="91">
                  <c:v>0.47682254121481854</c:v>
                </c:pt>
                <c:pt idx="92">
                  <c:v>0.4799012511632717</c:v>
                </c:pt>
                <c:pt idx="93">
                  <c:v>0.44457800434865125</c:v>
                </c:pt>
                <c:pt idx="94">
                  <c:v>0.43300300582378365</c:v>
                </c:pt>
                <c:pt idx="95">
                  <c:v>0.43429004105302443</c:v>
                </c:pt>
                <c:pt idx="96">
                  <c:v>0.43900043846775449</c:v>
                </c:pt>
                <c:pt idx="97">
                  <c:v>0.48939005425937382</c:v>
                </c:pt>
                <c:pt idx="98">
                  <c:v>0.47514240647287859</c:v>
                </c:pt>
                <c:pt idx="99">
                  <c:v>0.41967613675851451</c:v>
                </c:pt>
                <c:pt idx="100">
                  <c:v>0.44854986522911056</c:v>
                </c:pt>
                <c:pt idx="101">
                  <c:v>0.44875617543514751</c:v>
                </c:pt>
                <c:pt idx="102">
                  <c:v>0.48033065401787811</c:v>
                </c:pt>
                <c:pt idx="103">
                  <c:v>0.45122883633656197</c:v>
                </c:pt>
                <c:pt idx="104">
                  <c:v>0.4448454900275719</c:v>
                </c:pt>
                <c:pt idx="105">
                  <c:v>0.46561679005332846</c:v>
                </c:pt>
                <c:pt idx="106">
                  <c:v>0.4206128987751222</c:v>
                </c:pt>
                <c:pt idx="107">
                  <c:v>0.47262027844789573</c:v>
                </c:pt>
                <c:pt idx="108">
                  <c:v>0.45626629630610754</c:v>
                </c:pt>
                <c:pt idx="109">
                  <c:v>0.41055619744282312</c:v>
                </c:pt>
                <c:pt idx="110">
                  <c:v>0.48813129988988435</c:v>
                </c:pt>
                <c:pt idx="111">
                  <c:v>0.42819095784815547</c:v>
                </c:pt>
                <c:pt idx="112">
                  <c:v>0.42689809914214139</c:v>
                </c:pt>
                <c:pt idx="113">
                  <c:v>0.48407292124134077</c:v>
                </c:pt>
                <c:pt idx="114">
                  <c:v>0.45041273032396556</c:v>
                </c:pt>
                <c:pt idx="115">
                  <c:v>0.41337873353278565</c:v>
                </c:pt>
                <c:pt idx="116">
                  <c:v>0.45869514559691876</c:v>
                </c:pt>
                <c:pt idx="117">
                  <c:v>0.45938751208062961</c:v>
                </c:pt>
                <c:pt idx="118">
                  <c:v>0.4518244364556232</c:v>
                </c:pt>
                <c:pt idx="119">
                  <c:v>0.42358308550907925</c:v>
                </c:pt>
                <c:pt idx="120">
                  <c:v>0.45251635192050149</c:v>
                </c:pt>
                <c:pt idx="121">
                  <c:v>0.43178618650486311</c:v>
                </c:pt>
                <c:pt idx="122">
                  <c:v>0.46946229392332411</c:v>
                </c:pt>
                <c:pt idx="123">
                  <c:v>0.44077865885339029</c:v>
                </c:pt>
                <c:pt idx="124">
                  <c:v>0.42971476092902039</c:v>
                </c:pt>
                <c:pt idx="125">
                  <c:v>0.43239346299534376</c:v>
                </c:pt>
                <c:pt idx="126">
                  <c:v>0.45586022991953284</c:v>
                </c:pt>
                <c:pt idx="127">
                  <c:v>0.44072195567740458</c:v>
                </c:pt>
                <c:pt idx="128">
                  <c:v>0.46136789126893429</c:v>
                </c:pt>
                <c:pt idx="129">
                  <c:v>0.40110527712586319</c:v>
                </c:pt>
                <c:pt idx="130">
                  <c:v>0.42251237144680542</c:v>
                </c:pt>
                <c:pt idx="131">
                  <c:v>0.37843110941354996</c:v>
                </c:pt>
                <c:pt idx="132">
                  <c:v>0.43885386137757249</c:v>
                </c:pt>
                <c:pt idx="133">
                  <c:v>0.42906524154953574</c:v>
                </c:pt>
                <c:pt idx="134">
                  <c:v>0.44105091084428028</c:v>
                </c:pt>
                <c:pt idx="135">
                  <c:v>0.39914180210161604</c:v>
                </c:pt>
                <c:pt idx="136">
                  <c:v>0.42480511669866533</c:v>
                </c:pt>
                <c:pt idx="137">
                  <c:v>0.38396490191175475</c:v>
                </c:pt>
                <c:pt idx="138">
                  <c:v>0.40933560553906578</c:v>
                </c:pt>
                <c:pt idx="139">
                  <c:v>0.4277588996310831</c:v>
                </c:pt>
                <c:pt idx="140">
                  <c:v>0.44541631623212774</c:v>
                </c:pt>
                <c:pt idx="141">
                  <c:v>0.41943487327021933</c:v>
                </c:pt>
                <c:pt idx="142">
                  <c:v>0.44675484431604012</c:v>
                </c:pt>
                <c:pt idx="143">
                  <c:v>0.43248372029978366</c:v>
                </c:pt>
                <c:pt idx="144">
                  <c:v>0.45688855708044857</c:v>
                </c:pt>
                <c:pt idx="145">
                  <c:v>0.43441954132740757</c:v>
                </c:pt>
                <c:pt idx="146">
                  <c:v>0.40952258576985534</c:v>
                </c:pt>
                <c:pt idx="147">
                  <c:v>0.396633157517505</c:v>
                </c:pt>
                <c:pt idx="148">
                  <c:v>0.41600058035243209</c:v>
                </c:pt>
                <c:pt idx="149">
                  <c:v>0.36795299130614062</c:v>
                </c:pt>
                <c:pt idx="150">
                  <c:v>0.42529835303455515</c:v>
                </c:pt>
                <c:pt idx="151">
                  <c:v>0.37032250814698287</c:v>
                </c:pt>
                <c:pt idx="152">
                  <c:v>0.37405226976326089</c:v>
                </c:pt>
                <c:pt idx="153">
                  <c:v>0.40156270969088764</c:v>
                </c:pt>
                <c:pt idx="154">
                  <c:v>0.45733570686841707</c:v>
                </c:pt>
                <c:pt idx="155">
                  <c:v>0</c:v>
                </c:pt>
                <c:pt idx="156">
                  <c:v>0.44992459659176587</c:v>
                </c:pt>
                <c:pt idx="157">
                  <c:v>0.40350244921375084</c:v>
                </c:pt>
                <c:pt idx="158">
                  <c:v>0.39649787246884149</c:v>
                </c:pt>
                <c:pt idx="159">
                  <c:v>0.36851758848832894</c:v>
                </c:pt>
                <c:pt idx="160">
                  <c:v>0.37455605325284014</c:v>
                </c:pt>
                <c:pt idx="161">
                  <c:v>0</c:v>
                </c:pt>
                <c:pt idx="162">
                  <c:v>0</c:v>
                </c:pt>
                <c:pt idx="163">
                  <c:v>0.39084172087885105</c:v>
                </c:pt>
                <c:pt idx="164">
                  <c:v>0.37303496166054689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0.31432582616663729</c:v>
                </c:pt>
                <c:pt idx="215">
                  <c:v>0.34744301078767953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0.35962943107954165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0.32665262424376806</c:v>
                </c:pt>
                <c:pt idx="314">
                  <c:v>0</c:v>
                </c:pt>
                <c:pt idx="315">
                  <c:v>0.38748409961544972</c:v>
                </c:pt>
                <c:pt idx="316">
                  <c:v>0.3660601846486653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0.37379823202993934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0.39484877306448535</c:v>
                </c:pt>
                <c:pt idx="327">
                  <c:v>0.38272877951162143</c:v>
                </c:pt>
                <c:pt idx="328">
                  <c:v>0.38241830164842688</c:v>
                </c:pt>
                <c:pt idx="329">
                  <c:v>0.43760706778278985</c:v>
                </c:pt>
                <c:pt idx="330">
                  <c:v>0.43810769440831321</c:v>
                </c:pt>
                <c:pt idx="331">
                  <c:v>0.4075898204594578</c:v>
                </c:pt>
                <c:pt idx="332">
                  <c:v>0.36816191383993513</c:v>
                </c:pt>
                <c:pt idx="333">
                  <c:v>0.42600017520333694</c:v>
                </c:pt>
                <c:pt idx="334">
                  <c:v>0.3663575174880212</c:v>
                </c:pt>
                <c:pt idx="335">
                  <c:v>0.42305550732533842</c:v>
                </c:pt>
                <c:pt idx="336">
                  <c:v>0.40347165148256303</c:v>
                </c:pt>
                <c:pt idx="337">
                  <c:v>0.40293365861432745</c:v>
                </c:pt>
                <c:pt idx="338">
                  <c:v>0.36570638860715199</c:v>
                </c:pt>
                <c:pt idx="339">
                  <c:v>0.4305351778103822</c:v>
                </c:pt>
                <c:pt idx="340">
                  <c:v>0.39925687127398574</c:v>
                </c:pt>
                <c:pt idx="341">
                  <c:v>0.40912103138743294</c:v>
                </c:pt>
                <c:pt idx="342">
                  <c:v>0.3830569620620255</c:v>
                </c:pt>
                <c:pt idx="343">
                  <c:v>0.33773180740580289</c:v>
                </c:pt>
                <c:pt idx="344">
                  <c:v>0.47872448400828693</c:v>
                </c:pt>
                <c:pt idx="345">
                  <c:v>0.44802259887005647</c:v>
                </c:pt>
                <c:pt idx="346">
                  <c:v>0.36257254642380105</c:v>
                </c:pt>
                <c:pt idx="347">
                  <c:v>0.4633684234773795</c:v>
                </c:pt>
                <c:pt idx="348">
                  <c:v>0.42374564459930308</c:v>
                </c:pt>
                <c:pt idx="349">
                  <c:v>0.3866400477305062</c:v>
                </c:pt>
                <c:pt idx="350">
                  <c:v>0.44646930063943829</c:v>
                </c:pt>
                <c:pt idx="351">
                  <c:v>0.43064078118680305</c:v>
                </c:pt>
                <c:pt idx="352">
                  <c:v>0.40859261381164341</c:v>
                </c:pt>
                <c:pt idx="353">
                  <c:v>0.45578361987050009</c:v>
                </c:pt>
                <c:pt idx="354">
                  <c:v>0.4411398214478009</c:v>
                </c:pt>
                <c:pt idx="355">
                  <c:v>0.43420696586648111</c:v>
                </c:pt>
                <c:pt idx="356">
                  <c:v>0.4596102017668911</c:v>
                </c:pt>
                <c:pt idx="357">
                  <c:v>0.43294062205466544</c:v>
                </c:pt>
                <c:pt idx="358">
                  <c:v>0.42398511837890651</c:v>
                </c:pt>
                <c:pt idx="359">
                  <c:v>0.40745405678809099</c:v>
                </c:pt>
                <c:pt idx="360">
                  <c:v>0.43384192756734424</c:v>
                </c:pt>
                <c:pt idx="361">
                  <c:v>0.45499599297910936</c:v>
                </c:pt>
                <c:pt idx="362">
                  <c:v>0.41560687515656008</c:v>
                </c:pt>
                <c:pt idx="363">
                  <c:v>0.43105377635894182</c:v>
                </c:pt>
                <c:pt idx="364">
                  <c:v>0.41319744849329126</c:v>
                </c:pt>
                <c:pt idx="365">
                  <c:v>0.4034829070864811</c:v>
                </c:pt>
                <c:pt idx="366">
                  <c:v>0.41304337890151871</c:v>
                </c:pt>
                <c:pt idx="367">
                  <c:v>0.42107573997037462</c:v>
                </c:pt>
                <c:pt idx="368">
                  <c:v>0.42938845975078022</c:v>
                </c:pt>
                <c:pt idx="369">
                  <c:v>0.46428317755837906</c:v>
                </c:pt>
                <c:pt idx="370">
                  <c:v>0.46834296986849899</c:v>
                </c:pt>
                <c:pt idx="371">
                  <c:v>0.46819985628898969</c:v>
                </c:pt>
                <c:pt idx="372">
                  <c:v>0.4509533887225044</c:v>
                </c:pt>
                <c:pt idx="373">
                  <c:v>0.42308519971528363</c:v>
                </c:pt>
                <c:pt idx="374">
                  <c:v>0.43956837725829168</c:v>
                </c:pt>
                <c:pt idx="375">
                  <c:v>0.42675737510440748</c:v>
                </c:pt>
                <c:pt idx="376">
                  <c:v>0.43143134771769687</c:v>
                </c:pt>
                <c:pt idx="377">
                  <c:v>0.44492829611722379</c:v>
                </c:pt>
                <c:pt idx="378">
                  <c:v>0.44087578772248398</c:v>
                </c:pt>
                <c:pt idx="379">
                  <c:v>0.47125862342600311</c:v>
                </c:pt>
                <c:pt idx="380">
                  <c:v>0.42992771643381733</c:v>
                </c:pt>
                <c:pt idx="381">
                  <c:v>0.4306601930911324</c:v>
                </c:pt>
                <c:pt idx="382">
                  <c:v>0.4863331072455428</c:v>
                </c:pt>
                <c:pt idx="383">
                  <c:v>0.44858002290803595</c:v>
                </c:pt>
                <c:pt idx="384">
                  <c:v>0.44718557544610171</c:v>
                </c:pt>
                <c:pt idx="385">
                  <c:v>0.44858348911960516</c:v>
                </c:pt>
                <c:pt idx="386">
                  <c:v>0.44968498139859142</c:v>
                </c:pt>
                <c:pt idx="387">
                  <c:v>0.4669003207793751</c:v>
                </c:pt>
                <c:pt idx="388">
                  <c:v>0.46514256467125892</c:v>
                </c:pt>
                <c:pt idx="389">
                  <c:v>0.44409080439484178</c:v>
                </c:pt>
                <c:pt idx="390">
                  <c:v>0.44207972437098081</c:v>
                </c:pt>
                <c:pt idx="391">
                  <c:v>0.45945060104352137</c:v>
                </c:pt>
                <c:pt idx="392">
                  <c:v>0.43871727484679313</c:v>
                </c:pt>
                <c:pt idx="393">
                  <c:v>0.45488528844943288</c:v>
                </c:pt>
                <c:pt idx="394">
                  <c:v>0.46865489040361114</c:v>
                </c:pt>
                <c:pt idx="395">
                  <c:v>0.47363439352412517</c:v>
                </c:pt>
                <c:pt idx="396">
                  <c:v>0.43863640607784671</c:v>
                </c:pt>
                <c:pt idx="397">
                  <c:v>0.43474446081982365</c:v>
                </c:pt>
                <c:pt idx="398">
                  <c:v>0.43836398420143169</c:v>
                </c:pt>
                <c:pt idx="399">
                  <c:v>0.45492194777531875</c:v>
                </c:pt>
                <c:pt idx="400">
                  <c:v>0.45777702385301949</c:v>
                </c:pt>
                <c:pt idx="401">
                  <c:v>0.46722368709843265</c:v>
                </c:pt>
                <c:pt idx="402">
                  <c:v>0.43262072629800541</c:v>
                </c:pt>
                <c:pt idx="403">
                  <c:v>0.4486659216419791</c:v>
                </c:pt>
                <c:pt idx="404">
                  <c:v>0.44659476767712308</c:v>
                </c:pt>
                <c:pt idx="405">
                  <c:v>0.44394122438269751</c:v>
                </c:pt>
                <c:pt idx="406">
                  <c:v>0.44271683372211212</c:v>
                </c:pt>
                <c:pt idx="407">
                  <c:v>0.43899889246062834</c:v>
                </c:pt>
                <c:pt idx="408">
                  <c:v>0.45053822753562245</c:v>
                </c:pt>
                <c:pt idx="409">
                  <c:v>0.45880241823503021</c:v>
                </c:pt>
                <c:pt idx="410">
                  <c:v>0.48591263972399457</c:v>
                </c:pt>
                <c:pt idx="411">
                  <c:v>0.46253760651425896</c:v>
                </c:pt>
                <c:pt idx="412">
                  <c:v>0.44212588407637338</c:v>
                </c:pt>
                <c:pt idx="413">
                  <c:v>0.43401567373469974</c:v>
                </c:pt>
                <c:pt idx="414">
                  <c:v>0.46667067395644946</c:v>
                </c:pt>
                <c:pt idx="415">
                  <c:v>0.47166045083023772</c:v>
                </c:pt>
                <c:pt idx="416">
                  <c:v>0.46618775739423435</c:v>
                </c:pt>
                <c:pt idx="417">
                  <c:v>0.44515067331846997</c:v>
                </c:pt>
                <c:pt idx="418">
                  <c:v>0.48345557468115363</c:v>
                </c:pt>
                <c:pt idx="419">
                  <c:v>0.47170232494247744</c:v>
                </c:pt>
                <c:pt idx="420">
                  <c:v>0.46520840382572365</c:v>
                </c:pt>
                <c:pt idx="421">
                  <c:v>0</c:v>
                </c:pt>
                <c:pt idx="422">
                  <c:v>0.45696733194800171</c:v>
                </c:pt>
                <c:pt idx="423">
                  <c:v>0.46873764611685786</c:v>
                </c:pt>
                <c:pt idx="424">
                  <c:v>0.47521379492955373</c:v>
                </c:pt>
                <c:pt idx="425">
                  <c:v>0.46037808376216222</c:v>
                </c:pt>
                <c:pt idx="426">
                  <c:v>0.48029777042209931</c:v>
                </c:pt>
                <c:pt idx="427">
                  <c:v>0.48459495396126184</c:v>
                </c:pt>
                <c:pt idx="428">
                  <c:v>0</c:v>
                </c:pt>
                <c:pt idx="429">
                  <c:v>0.44624878918971039</c:v>
                </c:pt>
                <c:pt idx="430">
                  <c:v>0.48139166706606457</c:v>
                </c:pt>
                <c:pt idx="431">
                  <c:v>0.46753798372633404</c:v>
                </c:pt>
                <c:pt idx="432">
                  <c:v>0.469627970714248</c:v>
                </c:pt>
                <c:pt idx="433">
                  <c:v>0.47928026467220969</c:v>
                </c:pt>
                <c:pt idx="434">
                  <c:v>0.46495852757407691</c:v>
                </c:pt>
                <c:pt idx="435">
                  <c:v>0</c:v>
                </c:pt>
                <c:pt idx="436">
                  <c:v>0.46914401492678093</c:v>
                </c:pt>
                <c:pt idx="437">
                  <c:v>0.44990424186249733</c:v>
                </c:pt>
                <c:pt idx="438">
                  <c:v>0.45024665874786168</c:v>
                </c:pt>
                <c:pt idx="439">
                  <c:v>0.44669968559483586</c:v>
                </c:pt>
                <c:pt idx="440">
                  <c:v>0.43451558145819952</c:v>
                </c:pt>
                <c:pt idx="441">
                  <c:v>0.4138616116622798</c:v>
                </c:pt>
                <c:pt idx="442">
                  <c:v>0.4106993615170863</c:v>
                </c:pt>
                <c:pt idx="443">
                  <c:v>0.4185724579663731</c:v>
                </c:pt>
                <c:pt idx="444">
                  <c:v>0.4293613410343281</c:v>
                </c:pt>
                <c:pt idx="445">
                  <c:v>0.40093922935791981</c:v>
                </c:pt>
                <c:pt idx="446">
                  <c:v>0.41246951641927049</c:v>
                </c:pt>
                <c:pt idx="447">
                  <c:v>0.38489308003834638</c:v>
                </c:pt>
                <c:pt idx="448">
                  <c:v>0.39794512772334484</c:v>
                </c:pt>
                <c:pt idx="449">
                  <c:v>0.37978405208765126</c:v>
                </c:pt>
                <c:pt idx="450">
                  <c:v>0.36196987064848851</c:v>
                </c:pt>
                <c:pt idx="451">
                  <c:v>0.36531732843785308</c:v>
                </c:pt>
                <c:pt idx="452">
                  <c:v>0.35501250033522941</c:v>
                </c:pt>
                <c:pt idx="453">
                  <c:v>0.36869858739703221</c:v>
                </c:pt>
                <c:pt idx="454">
                  <c:v>0.35088939983828138</c:v>
                </c:pt>
                <c:pt idx="455">
                  <c:v>0.296798307971324</c:v>
                </c:pt>
                <c:pt idx="456">
                  <c:v>0.27162724273995059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0.2</c:v>
                </c:pt>
                <c:pt idx="28">
                  <c:v>1.5</c:v>
                </c:pt>
                <c:pt idx="29">
                  <c:v>2</c:v>
                </c:pt>
                <c:pt idx="30">
                  <c:v>3.5</c:v>
                </c:pt>
                <c:pt idx="31">
                  <c:v>3.1</c:v>
                </c:pt>
                <c:pt idx="32">
                  <c:v>4.2</c:v>
                </c:pt>
                <c:pt idx="33">
                  <c:v>5.5</c:v>
                </c:pt>
                <c:pt idx="34">
                  <c:v>6.2</c:v>
                </c:pt>
                <c:pt idx="35">
                  <c:v>7.5</c:v>
                </c:pt>
                <c:pt idx="36">
                  <c:v>8.1999999999999993</c:v>
                </c:pt>
                <c:pt idx="37">
                  <c:v>9.5</c:v>
                </c:pt>
                <c:pt idx="38">
                  <c:v>10</c:v>
                </c:pt>
                <c:pt idx="39">
                  <c:v>11.5</c:v>
                </c:pt>
                <c:pt idx="40">
                  <c:v>11.8</c:v>
                </c:pt>
                <c:pt idx="41">
                  <c:v>12.7</c:v>
                </c:pt>
                <c:pt idx="42">
                  <c:v>14.4</c:v>
                </c:pt>
                <c:pt idx="43">
                  <c:v>14.2</c:v>
                </c:pt>
                <c:pt idx="44">
                  <c:v>16.2</c:v>
                </c:pt>
                <c:pt idx="45">
                  <c:v>15.8</c:v>
                </c:pt>
                <c:pt idx="46">
                  <c:v>17.8</c:v>
                </c:pt>
                <c:pt idx="47">
                  <c:v>18.2</c:v>
                </c:pt>
                <c:pt idx="48">
                  <c:v>19.5</c:v>
                </c:pt>
                <c:pt idx="49">
                  <c:v>20.2</c:v>
                </c:pt>
                <c:pt idx="50">
                  <c:v>21.1</c:v>
                </c:pt>
                <c:pt idx="51">
                  <c:v>22.2</c:v>
                </c:pt>
                <c:pt idx="52">
                  <c:v>22.8</c:v>
                </c:pt>
                <c:pt idx="53">
                  <c:v>24.4</c:v>
                </c:pt>
                <c:pt idx="54">
                  <c:v>25</c:v>
                </c:pt>
                <c:pt idx="55">
                  <c:v>25.9</c:v>
                </c:pt>
                <c:pt idx="56">
                  <c:v>26.6</c:v>
                </c:pt>
                <c:pt idx="57">
                  <c:v>28.4</c:v>
                </c:pt>
                <c:pt idx="58">
                  <c:v>29</c:v>
                </c:pt>
                <c:pt idx="59">
                  <c:v>30.1</c:v>
                </c:pt>
                <c:pt idx="60">
                  <c:v>31.3</c:v>
                </c:pt>
                <c:pt idx="61">
                  <c:v>32.1</c:v>
                </c:pt>
                <c:pt idx="62">
                  <c:v>33</c:v>
                </c:pt>
                <c:pt idx="63">
                  <c:v>34.1</c:v>
                </c:pt>
                <c:pt idx="64">
                  <c:v>34.799999999999997</c:v>
                </c:pt>
                <c:pt idx="65">
                  <c:v>35.9</c:v>
                </c:pt>
                <c:pt idx="66">
                  <c:v>37.299999999999997</c:v>
                </c:pt>
                <c:pt idx="67">
                  <c:v>37.299999999999997</c:v>
                </c:pt>
                <c:pt idx="68">
                  <c:v>39.299999999999997</c:v>
                </c:pt>
                <c:pt idx="69">
                  <c:v>39.5</c:v>
                </c:pt>
                <c:pt idx="70">
                  <c:v>40.799999999999997</c:v>
                </c:pt>
                <c:pt idx="71">
                  <c:v>41.7</c:v>
                </c:pt>
                <c:pt idx="72">
                  <c:v>42.8</c:v>
                </c:pt>
                <c:pt idx="73">
                  <c:v>44.1</c:v>
                </c:pt>
                <c:pt idx="74">
                  <c:v>44.6</c:v>
                </c:pt>
                <c:pt idx="75">
                  <c:v>46.1</c:v>
                </c:pt>
                <c:pt idx="76">
                  <c:v>45.9</c:v>
                </c:pt>
                <c:pt idx="77">
                  <c:v>48.1</c:v>
                </c:pt>
                <c:pt idx="78">
                  <c:v>48.1</c:v>
                </c:pt>
                <c:pt idx="79">
                  <c:v>49.7</c:v>
                </c:pt>
                <c:pt idx="80">
                  <c:v>50.4</c:v>
                </c:pt>
                <c:pt idx="81">
                  <c:v>51.2</c:v>
                </c:pt>
                <c:pt idx="82">
                  <c:v>52.6</c:v>
                </c:pt>
                <c:pt idx="83">
                  <c:v>53.4</c:v>
                </c:pt>
                <c:pt idx="84">
                  <c:v>54.6</c:v>
                </c:pt>
                <c:pt idx="85">
                  <c:v>54.8</c:v>
                </c:pt>
                <c:pt idx="86">
                  <c:v>56.8</c:v>
                </c:pt>
                <c:pt idx="87">
                  <c:v>57.2</c:v>
                </c:pt>
                <c:pt idx="88">
                  <c:v>58.5</c:v>
                </c:pt>
                <c:pt idx="89">
                  <c:v>59.4</c:v>
                </c:pt>
                <c:pt idx="90">
                  <c:v>60.3</c:v>
                </c:pt>
                <c:pt idx="91">
                  <c:v>61.2</c:v>
                </c:pt>
                <c:pt idx="92">
                  <c:v>62.5</c:v>
                </c:pt>
                <c:pt idx="93">
                  <c:v>62.7</c:v>
                </c:pt>
                <c:pt idx="94">
                  <c:v>64.3</c:v>
                </c:pt>
                <c:pt idx="95">
                  <c:v>64.8</c:v>
                </c:pt>
                <c:pt idx="96">
                  <c:v>66.3</c:v>
                </c:pt>
                <c:pt idx="97">
                  <c:v>66.8</c:v>
                </c:pt>
                <c:pt idx="98">
                  <c:v>68.3</c:v>
                </c:pt>
                <c:pt idx="99">
                  <c:v>68.7</c:v>
                </c:pt>
                <c:pt idx="100">
                  <c:v>70.099999999999994</c:v>
                </c:pt>
                <c:pt idx="101">
                  <c:v>71</c:v>
                </c:pt>
                <c:pt idx="102">
                  <c:v>71.900000000000006</c:v>
                </c:pt>
                <c:pt idx="103">
                  <c:v>72.8</c:v>
                </c:pt>
                <c:pt idx="104">
                  <c:v>74.099999999999994</c:v>
                </c:pt>
                <c:pt idx="105">
                  <c:v>74.5</c:v>
                </c:pt>
                <c:pt idx="106">
                  <c:v>76.099999999999994</c:v>
                </c:pt>
                <c:pt idx="107">
                  <c:v>76.5</c:v>
                </c:pt>
                <c:pt idx="108">
                  <c:v>77.400000000000006</c:v>
                </c:pt>
                <c:pt idx="109">
                  <c:v>78.7</c:v>
                </c:pt>
                <c:pt idx="110">
                  <c:v>79.8</c:v>
                </c:pt>
                <c:pt idx="111">
                  <c:v>80.5</c:v>
                </c:pt>
                <c:pt idx="112">
                  <c:v>81.599999999999994</c:v>
                </c:pt>
                <c:pt idx="113">
                  <c:v>82.3</c:v>
                </c:pt>
                <c:pt idx="114">
                  <c:v>83.4</c:v>
                </c:pt>
                <c:pt idx="115">
                  <c:v>84.3</c:v>
                </c:pt>
                <c:pt idx="116">
                  <c:v>85.6</c:v>
                </c:pt>
                <c:pt idx="117">
                  <c:v>86.1</c:v>
                </c:pt>
                <c:pt idx="118">
                  <c:v>87.2</c:v>
                </c:pt>
                <c:pt idx="119">
                  <c:v>88.5</c:v>
                </c:pt>
                <c:pt idx="120">
                  <c:v>89.1</c:v>
                </c:pt>
                <c:pt idx="121">
                  <c:v>89.8</c:v>
                </c:pt>
                <c:pt idx="122">
                  <c:v>91.4</c:v>
                </c:pt>
                <c:pt idx="123">
                  <c:v>92</c:v>
                </c:pt>
                <c:pt idx="124">
                  <c:v>92.5</c:v>
                </c:pt>
                <c:pt idx="125">
                  <c:v>94.3</c:v>
                </c:pt>
                <c:pt idx="126">
                  <c:v>94.7</c:v>
                </c:pt>
                <c:pt idx="127">
                  <c:v>95.4</c:v>
                </c:pt>
                <c:pt idx="128">
                  <c:v>96.9</c:v>
                </c:pt>
                <c:pt idx="129">
                  <c:v>97.6</c:v>
                </c:pt>
                <c:pt idx="130">
                  <c:v>98.2</c:v>
                </c:pt>
                <c:pt idx="131">
                  <c:v>100</c:v>
                </c:pt>
                <c:pt idx="132">
                  <c:v>100.4</c:v>
                </c:pt>
                <c:pt idx="133">
                  <c:v>101.3</c:v>
                </c:pt>
                <c:pt idx="134">
                  <c:v>102.5</c:v>
                </c:pt>
                <c:pt idx="135">
                  <c:v>103.8</c:v>
                </c:pt>
                <c:pt idx="136">
                  <c:v>103.8</c:v>
                </c:pt>
                <c:pt idx="137">
                  <c:v>106.2</c:v>
                </c:pt>
                <c:pt idx="138">
                  <c:v>105.8</c:v>
                </c:pt>
                <c:pt idx="139">
                  <c:v>107.8</c:v>
                </c:pt>
                <c:pt idx="140">
                  <c:v>108.5</c:v>
                </c:pt>
                <c:pt idx="141">
                  <c:v>109.1</c:v>
                </c:pt>
                <c:pt idx="142">
                  <c:v>110.5</c:v>
                </c:pt>
                <c:pt idx="143">
                  <c:v>111.3</c:v>
                </c:pt>
                <c:pt idx="144">
                  <c:v>111.5</c:v>
                </c:pt>
                <c:pt idx="145">
                  <c:v>113.3</c:v>
                </c:pt>
                <c:pt idx="146">
                  <c:v>114</c:v>
                </c:pt>
                <c:pt idx="147">
                  <c:v>114.6</c:v>
                </c:pt>
                <c:pt idx="148">
                  <c:v>116.2</c:v>
                </c:pt>
                <c:pt idx="149">
                  <c:v>116.6</c:v>
                </c:pt>
                <c:pt idx="150">
                  <c:v>117.7</c:v>
                </c:pt>
                <c:pt idx="151">
                  <c:v>118.9</c:v>
                </c:pt>
                <c:pt idx="152">
                  <c:v>119.1</c:v>
                </c:pt>
                <c:pt idx="153">
                  <c:v>121.1</c:v>
                </c:pt>
                <c:pt idx="154">
                  <c:v>121.3</c:v>
                </c:pt>
                <c:pt idx="155">
                  <c:v>122.6</c:v>
                </c:pt>
                <c:pt idx="156">
                  <c:v>123.3</c:v>
                </c:pt>
                <c:pt idx="157">
                  <c:v>124.2</c:v>
                </c:pt>
                <c:pt idx="158">
                  <c:v>125.7</c:v>
                </c:pt>
                <c:pt idx="159">
                  <c:v>125.7</c:v>
                </c:pt>
                <c:pt idx="160">
                  <c:v>127.7</c:v>
                </c:pt>
                <c:pt idx="161">
                  <c:v>127.7</c:v>
                </c:pt>
                <c:pt idx="162">
                  <c:v>129.9</c:v>
                </c:pt>
                <c:pt idx="163">
                  <c:v>130</c:v>
                </c:pt>
                <c:pt idx="164">
                  <c:v>131.1</c:v>
                </c:pt>
                <c:pt idx="165">
                  <c:v>132</c:v>
                </c:pt>
                <c:pt idx="166">
                  <c:v>133.5</c:v>
                </c:pt>
                <c:pt idx="167">
                  <c:v>133.69999999999999</c:v>
                </c:pt>
                <c:pt idx="168">
                  <c:v>135.5</c:v>
                </c:pt>
                <c:pt idx="169">
                  <c:v>135</c:v>
                </c:pt>
                <c:pt idx="170">
                  <c:v>136.80000000000001</c:v>
                </c:pt>
                <c:pt idx="171">
                  <c:v>137.9</c:v>
                </c:pt>
                <c:pt idx="172">
                  <c:v>138.19999999999999</c:v>
                </c:pt>
                <c:pt idx="173">
                  <c:v>139.1</c:v>
                </c:pt>
                <c:pt idx="174">
                  <c:v>140.19999999999999</c:v>
                </c:pt>
                <c:pt idx="175">
                  <c:v>141</c:v>
                </c:pt>
                <c:pt idx="176">
                  <c:v>141.69999999999999</c:v>
                </c:pt>
                <c:pt idx="177">
                  <c:v>143.30000000000001</c:v>
                </c:pt>
                <c:pt idx="178">
                  <c:v>143.1</c:v>
                </c:pt>
                <c:pt idx="179">
                  <c:v>144.6</c:v>
                </c:pt>
                <c:pt idx="180">
                  <c:v>145</c:v>
                </c:pt>
                <c:pt idx="181">
                  <c:v>146.19999999999999</c:v>
                </c:pt>
                <c:pt idx="182">
                  <c:v>146.80000000000001</c:v>
                </c:pt>
                <c:pt idx="183">
                  <c:v>147.69999999999999</c:v>
                </c:pt>
                <c:pt idx="184">
                  <c:v>148.80000000000001</c:v>
                </c:pt>
                <c:pt idx="185">
                  <c:v>149.5</c:v>
                </c:pt>
                <c:pt idx="186">
                  <c:v>149.69999999999999</c:v>
                </c:pt>
                <c:pt idx="187">
                  <c:v>151.5</c:v>
                </c:pt>
                <c:pt idx="188">
                  <c:v>151.5</c:v>
                </c:pt>
                <c:pt idx="189">
                  <c:v>153</c:v>
                </c:pt>
                <c:pt idx="190">
                  <c:v>153.30000000000001</c:v>
                </c:pt>
                <c:pt idx="191">
                  <c:v>154.80000000000001</c:v>
                </c:pt>
                <c:pt idx="192">
                  <c:v>154.30000000000001</c:v>
                </c:pt>
                <c:pt idx="193">
                  <c:v>155.9</c:v>
                </c:pt>
                <c:pt idx="194">
                  <c:v>156.4</c:v>
                </c:pt>
                <c:pt idx="195">
                  <c:v>157.5</c:v>
                </c:pt>
                <c:pt idx="196">
                  <c:v>157.9</c:v>
                </c:pt>
                <c:pt idx="197">
                  <c:v>159.4</c:v>
                </c:pt>
                <c:pt idx="198">
                  <c:v>160.1</c:v>
                </c:pt>
                <c:pt idx="199">
                  <c:v>160.5</c:v>
                </c:pt>
                <c:pt idx="200">
                  <c:v>161.5</c:v>
                </c:pt>
                <c:pt idx="201">
                  <c:v>162.80000000000001</c:v>
                </c:pt>
                <c:pt idx="202">
                  <c:v>162.5</c:v>
                </c:pt>
                <c:pt idx="203">
                  <c:v>165</c:v>
                </c:pt>
                <c:pt idx="204">
                  <c:v>164.6</c:v>
                </c:pt>
                <c:pt idx="205">
                  <c:v>165.7</c:v>
                </c:pt>
                <c:pt idx="206">
                  <c:v>167</c:v>
                </c:pt>
                <c:pt idx="207">
                  <c:v>167.4</c:v>
                </c:pt>
                <c:pt idx="208">
                  <c:v>168.8</c:v>
                </c:pt>
                <c:pt idx="209">
                  <c:v>169.4</c:v>
                </c:pt>
                <c:pt idx="210">
                  <c:v>170.3</c:v>
                </c:pt>
                <c:pt idx="211">
                  <c:v>171.2</c:v>
                </c:pt>
                <c:pt idx="212">
                  <c:v>172.1</c:v>
                </c:pt>
                <c:pt idx="213">
                  <c:v>173.2</c:v>
                </c:pt>
                <c:pt idx="214">
                  <c:v>173.2</c:v>
                </c:pt>
                <c:pt idx="215">
                  <c:v>175.8</c:v>
                </c:pt>
                <c:pt idx="216">
                  <c:v>175.2</c:v>
                </c:pt>
                <c:pt idx="217">
                  <c:v>177</c:v>
                </c:pt>
                <c:pt idx="218">
                  <c:v>177.2</c:v>
                </c:pt>
                <c:pt idx="219">
                  <c:v>179</c:v>
                </c:pt>
                <c:pt idx="220">
                  <c:v>179.6</c:v>
                </c:pt>
                <c:pt idx="221">
                  <c:v>180.1</c:v>
                </c:pt>
                <c:pt idx="222">
                  <c:v>181.8</c:v>
                </c:pt>
                <c:pt idx="223">
                  <c:v>182.3</c:v>
                </c:pt>
                <c:pt idx="224">
                  <c:v>183.2</c:v>
                </c:pt>
                <c:pt idx="225">
                  <c:v>184.7</c:v>
                </c:pt>
                <c:pt idx="226">
                  <c:v>185</c:v>
                </c:pt>
                <c:pt idx="227">
                  <c:v>186.1</c:v>
                </c:pt>
                <c:pt idx="228">
                  <c:v>187.4</c:v>
                </c:pt>
                <c:pt idx="229">
                  <c:v>188</c:v>
                </c:pt>
                <c:pt idx="230">
                  <c:v>189.2</c:v>
                </c:pt>
                <c:pt idx="231">
                  <c:v>189.8</c:v>
                </c:pt>
                <c:pt idx="232">
                  <c:v>191.2</c:v>
                </c:pt>
                <c:pt idx="233">
                  <c:v>191.6</c:v>
                </c:pt>
                <c:pt idx="234">
                  <c:v>193.2</c:v>
                </c:pt>
                <c:pt idx="235">
                  <c:v>193.8</c:v>
                </c:pt>
                <c:pt idx="236">
                  <c:v>194.3</c:v>
                </c:pt>
                <c:pt idx="237">
                  <c:v>196.1</c:v>
                </c:pt>
                <c:pt idx="238">
                  <c:v>196.1</c:v>
                </c:pt>
                <c:pt idx="239">
                  <c:v>197.8</c:v>
                </c:pt>
                <c:pt idx="240">
                  <c:v>198.9</c:v>
                </c:pt>
                <c:pt idx="241">
                  <c:v>199.2</c:v>
                </c:pt>
                <c:pt idx="242">
                  <c:v>199.6</c:v>
                </c:pt>
                <c:pt idx="243">
                  <c:v>198.3</c:v>
                </c:pt>
                <c:pt idx="244">
                  <c:v>197.2</c:v>
                </c:pt>
                <c:pt idx="245">
                  <c:v>196.9</c:v>
                </c:pt>
                <c:pt idx="246">
                  <c:v>195.4</c:v>
                </c:pt>
                <c:pt idx="247">
                  <c:v>195.1</c:v>
                </c:pt>
                <c:pt idx="248">
                  <c:v>194.1</c:v>
                </c:pt>
                <c:pt idx="249">
                  <c:v>192.7</c:v>
                </c:pt>
                <c:pt idx="250">
                  <c:v>192.3</c:v>
                </c:pt>
                <c:pt idx="251">
                  <c:v>191.2</c:v>
                </c:pt>
                <c:pt idx="252">
                  <c:v>190.7</c:v>
                </c:pt>
                <c:pt idx="253">
                  <c:v>190</c:v>
                </c:pt>
                <c:pt idx="254">
                  <c:v>188.7</c:v>
                </c:pt>
                <c:pt idx="255">
                  <c:v>188.1</c:v>
                </c:pt>
                <c:pt idx="256">
                  <c:v>187.2</c:v>
                </c:pt>
                <c:pt idx="257">
                  <c:v>186.3</c:v>
                </c:pt>
                <c:pt idx="258">
                  <c:v>185.6</c:v>
                </c:pt>
                <c:pt idx="259">
                  <c:v>184.9</c:v>
                </c:pt>
                <c:pt idx="260">
                  <c:v>183.6</c:v>
                </c:pt>
                <c:pt idx="261">
                  <c:v>183</c:v>
                </c:pt>
                <c:pt idx="262">
                  <c:v>182.1</c:v>
                </c:pt>
                <c:pt idx="263">
                  <c:v>181.8</c:v>
                </c:pt>
                <c:pt idx="264">
                  <c:v>180.1</c:v>
                </c:pt>
                <c:pt idx="265">
                  <c:v>179.4</c:v>
                </c:pt>
                <c:pt idx="266">
                  <c:v>178.7</c:v>
                </c:pt>
                <c:pt idx="267">
                  <c:v>177.9</c:v>
                </c:pt>
                <c:pt idx="268">
                  <c:v>177.2</c:v>
                </c:pt>
                <c:pt idx="269">
                  <c:v>176.3</c:v>
                </c:pt>
                <c:pt idx="270">
                  <c:v>175.6</c:v>
                </c:pt>
                <c:pt idx="271">
                  <c:v>174.3</c:v>
                </c:pt>
                <c:pt idx="272">
                  <c:v>173.7</c:v>
                </c:pt>
                <c:pt idx="273">
                  <c:v>172.8</c:v>
                </c:pt>
                <c:pt idx="274">
                  <c:v>171.6</c:v>
                </c:pt>
                <c:pt idx="275">
                  <c:v>171.6</c:v>
                </c:pt>
                <c:pt idx="276">
                  <c:v>170.1</c:v>
                </c:pt>
                <c:pt idx="277">
                  <c:v>169.6</c:v>
                </c:pt>
                <c:pt idx="278">
                  <c:v>168.5</c:v>
                </c:pt>
                <c:pt idx="279">
                  <c:v>167.9</c:v>
                </c:pt>
                <c:pt idx="280">
                  <c:v>167.2</c:v>
                </c:pt>
                <c:pt idx="281">
                  <c:v>165.7</c:v>
                </c:pt>
                <c:pt idx="282">
                  <c:v>165.7</c:v>
                </c:pt>
                <c:pt idx="283">
                  <c:v>164.5</c:v>
                </c:pt>
                <c:pt idx="284">
                  <c:v>163.19999999999999</c:v>
                </c:pt>
                <c:pt idx="285">
                  <c:v>163.5</c:v>
                </c:pt>
                <c:pt idx="286">
                  <c:v>161.19999999999999</c:v>
                </c:pt>
                <c:pt idx="287">
                  <c:v>161.19999999999999</c:v>
                </c:pt>
                <c:pt idx="288">
                  <c:v>160.5</c:v>
                </c:pt>
                <c:pt idx="289">
                  <c:v>159</c:v>
                </c:pt>
                <c:pt idx="290">
                  <c:v>159</c:v>
                </c:pt>
                <c:pt idx="291">
                  <c:v>157.5</c:v>
                </c:pt>
                <c:pt idx="292">
                  <c:v>157</c:v>
                </c:pt>
                <c:pt idx="293">
                  <c:v>156.4</c:v>
                </c:pt>
                <c:pt idx="294">
                  <c:v>155.5</c:v>
                </c:pt>
                <c:pt idx="295">
                  <c:v>154.1</c:v>
                </c:pt>
                <c:pt idx="296">
                  <c:v>154.1</c:v>
                </c:pt>
                <c:pt idx="297">
                  <c:v>152.4</c:v>
                </c:pt>
                <c:pt idx="298">
                  <c:v>152.1</c:v>
                </c:pt>
                <c:pt idx="299">
                  <c:v>151.5</c:v>
                </c:pt>
                <c:pt idx="300">
                  <c:v>150.30000000000001</c:v>
                </c:pt>
                <c:pt idx="301">
                  <c:v>149.30000000000001</c:v>
                </c:pt>
                <c:pt idx="302">
                  <c:v>149.30000000000001</c:v>
                </c:pt>
                <c:pt idx="303">
                  <c:v>147.9</c:v>
                </c:pt>
                <c:pt idx="304">
                  <c:v>147.19999999999999</c:v>
                </c:pt>
                <c:pt idx="305">
                  <c:v>146.1</c:v>
                </c:pt>
                <c:pt idx="306">
                  <c:v>145.69999999999999</c:v>
                </c:pt>
                <c:pt idx="307">
                  <c:v>144.19999999999999</c:v>
                </c:pt>
                <c:pt idx="308">
                  <c:v>143.69999999999999</c:v>
                </c:pt>
                <c:pt idx="309">
                  <c:v>142.4</c:v>
                </c:pt>
                <c:pt idx="310">
                  <c:v>142.19999999999999</c:v>
                </c:pt>
                <c:pt idx="311">
                  <c:v>141.1</c:v>
                </c:pt>
                <c:pt idx="312">
                  <c:v>140.19999999999999</c:v>
                </c:pt>
                <c:pt idx="313">
                  <c:v>139.30000000000001</c:v>
                </c:pt>
                <c:pt idx="314">
                  <c:v>138.19999999999999</c:v>
                </c:pt>
                <c:pt idx="315">
                  <c:v>137.9</c:v>
                </c:pt>
                <c:pt idx="316">
                  <c:v>136</c:v>
                </c:pt>
                <c:pt idx="317">
                  <c:v>135.9</c:v>
                </c:pt>
                <c:pt idx="318">
                  <c:v>134.6</c:v>
                </c:pt>
                <c:pt idx="319">
                  <c:v>133.30000000000001</c:v>
                </c:pt>
                <c:pt idx="320">
                  <c:v>133.30000000000001</c:v>
                </c:pt>
                <c:pt idx="321">
                  <c:v>131.9</c:v>
                </c:pt>
                <c:pt idx="322">
                  <c:v>131.30000000000001</c:v>
                </c:pt>
                <c:pt idx="323">
                  <c:v>130</c:v>
                </c:pt>
                <c:pt idx="324">
                  <c:v>129.5</c:v>
                </c:pt>
                <c:pt idx="325">
                  <c:v>128</c:v>
                </c:pt>
                <c:pt idx="326">
                  <c:v>127.7</c:v>
                </c:pt>
                <c:pt idx="327">
                  <c:v>126.9</c:v>
                </c:pt>
                <c:pt idx="328">
                  <c:v>124.8</c:v>
                </c:pt>
                <c:pt idx="329">
                  <c:v>125.1</c:v>
                </c:pt>
                <c:pt idx="330">
                  <c:v>123.7</c:v>
                </c:pt>
                <c:pt idx="331">
                  <c:v>122.4</c:v>
                </c:pt>
                <c:pt idx="332">
                  <c:v>121.7</c:v>
                </c:pt>
                <c:pt idx="333">
                  <c:v>121.1</c:v>
                </c:pt>
                <c:pt idx="334">
                  <c:v>119.5</c:v>
                </c:pt>
                <c:pt idx="335">
                  <c:v>119.3</c:v>
                </c:pt>
                <c:pt idx="336">
                  <c:v>117.8</c:v>
                </c:pt>
                <c:pt idx="337">
                  <c:v>116.7</c:v>
                </c:pt>
                <c:pt idx="338">
                  <c:v>116.4</c:v>
                </c:pt>
                <c:pt idx="339">
                  <c:v>114.9</c:v>
                </c:pt>
                <c:pt idx="340">
                  <c:v>114.4</c:v>
                </c:pt>
                <c:pt idx="341">
                  <c:v>112.7</c:v>
                </c:pt>
                <c:pt idx="342">
                  <c:v>112.7</c:v>
                </c:pt>
                <c:pt idx="343">
                  <c:v>111.3</c:v>
                </c:pt>
                <c:pt idx="344">
                  <c:v>110.4</c:v>
                </c:pt>
                <c:pt idx="345">
                  <c:v>109.1</c:v>
                </c:pt>
                <c:pt idx="346">
                  <c:v>108.9</c:v>
                </c:pt>
                <c:pt idx="347">
                  <c:v>107.8</c:v>
                </c:pt>
                <c:pt idx="348">
                  <c:v>106.5</c:v>
                </c:pt>
                <c:pt idx="349">
                  <c:v>106</c:v>
                </c:pt>
                <c:pt idx="350">
                  <c:v>104.9</c:v>
                </c:pt>
                <c:pt idx="351">
                  <c:v>104.2</c:v>
                </c:pt>
                <c:pt idx="352">
                  <c:v>103.4</c:v>
                </c:pt>
                <c:pt idx="353">
                  <c:v>102.4</c:v>
                </c:pt>
                <c:pt idx="354">
                  <c:v>101.6</c:v>
                </c:pt>
                <c:pt idx="355">
                  <c:v>100.7</c:v>
                </c:pt>
                <c:pt idx="356">
                  <c:v>99.3</c:v>
                </c:pt>
                <c:pt idx="357">
                  <c:v>99.4</c:v>
                </c:pt>
                <c:pt idx="358">
                  <c:v>97.3</c:v>
                </c:pt>
                <c:pt idx="359">
                  <c:v>97.3</c:v>
                </c:pt>
                <c:pt idx="360">
                  <c:v>96.3</c:v>
                </c:pt>
                <c:pt idx="361">
                  <c:v>94.7</c:v>
                </c:pt>
                <c:pt idx="362">
                  <c:v>94.7</c:v>
                </c:pt>
                <c:pt idx="363">
                  <c:v>93.6</c:v>
                </c:pt>
                <c:pt idx="364">
                  <c:v>92.9</c:v>
                </c:pt>
                <c:pt idx="365">
                  <c:v>92</c:v>
                </c:pt>
                <c:pt idx="366">
                  <c:v>90.9</c:v>
                </c:pt>
                <c:pt idx="367">
                  <c:v>90.7</c:v>
                </c:pt>
                <c:pt idx="368">
                  <c:v>89.2</c:v>
                </c:pt>
                <c:pt idx="369">
                  <c:v>88</c:v>
                </c:pt>
                <c:pt idx="370">
                  <c:v>87.8</c:v>
                </c:pt>
                <c:pt idx="371">
                  <c:v>86.7</c:v>
                </c:pt>
                <c:pt idx="372">
                  <c:v>86</c:v>
                </c:pt>
                <c:pt idx="373">
                  <c:v>85.2</c:v>
                </c:pt>
                <c:pt idx="374">
                  <c:v>84.1</c:v>
                </c:pt>
                <c:pt idx="375">
                  <c:v>83.6</c:v>
                </c:pt>
                <c:pt idx="376">
                  <c:v>82.5</c:v>
                </c:pt>
                <c:pt idx="377">
                  <c:v>82</c:v>
                </c:pt>
                <c:pt idx="378">
                  <c:v>81</c:v>
                </c:pt>
                <c:pt idx="379">
                  <c:v>80</c:v>
                </c:pt>
                <c:pt idx="380">
                  <c:v>79.8</c:v>
                </c:pt>
                <c:pt idx="381">
                  <c:v>77.900000000000006</c:v>
                </c:pt>
                <c:pt idx="382">
                  <c:v>77.900000000000006</c:v>
                </c:pt>
                <c:pt idx="383">
                  <c:v>76.900000000000006</c:v>
                </c:pt>
                <c:pt idx="384">
                  <c:v>75.599999999999994</c:v>
                </c:pt>
                <c:pt idx="385">
                  <c:v>75</c:v>
                </c:pt>
                <c:pt idx="386">
                  <c:v>74.3</c:v>
                </c:pt>
                <c:pt idx="387">
                  <c:v>73</c:v>
                </c:pt>
                <c:pt idx="388">
                  <c:v>72.3</c:v>
                </c:pt>
                <c:pt idx="389">
                  <c:v>71.599999999999994</c:v>
                </c:pt>
                <c:pt idx="390">
                  <c:v>70.5</c:v>
                </c:pt>
                <c:pt idx="391">
                  <c:v>69.599999999999994</c:v>
                </c:pt>
                <c:pt idx="392">
                  <c:v>69</c:v>
                </c:pt>
                <c:pt idx="393">
                  <c:v>67.2</c:v>
                </c:pt>
                <c:pt idx="394">
                  <c:v>67</c:v>
                </c:pt>
                <c:pt idx="395">
                  <c:v>65.7</c:v>
                </c:pt>
                <c:pt idx="396">
                  <c:v>65.599999999999994</c:v>
                </c:pt>
                <c:pt idx="397">
                  <c:v>63.4</c:v>
                </c:pt>
                <c:pt idx="398">
                  <c:v>63.7</c:v>
                </c:pt>
                <c:pt idx="399">
                  <c:v>62.1</c:v>
                </c:pt>
                <c:pt idx="400">
                  <c:v>61.4</c:v>
                </c:pt>
                <c:pt idx="401">
                  <c:v>60.6</c:v>
                </c:pt>
                <c:pt idx="402">
                  <c:v>59.6</c:v>
                </c:pt>
                <c:pt idx="403">
                  <c:v>59</c:v>
                </c:pt>
                <c:pt idx="404">
                  <c:v>57.6</c:v>
                </c:pt>
                <c:pt idx="405">
                  <c:v>56.8</c:v>
                </c:pt>
                <c:pt idx="406">
                  <c:v>55.9</c:v>
                </c:pt>
                <c:pt idx="407">
                  <c:v>54.6</c:v>
                </c:pt>
                <c:pt idx="408">
                  <c:v>54.5</c:v>
                </c:pt>
                <c:pt idx="409">
                  <c:v>52.8</c:v>
                </c:pt>
                <c:pt idx="410">
                  <c:v>52.1</c:v>
                </c:pt>
                <c:pt idx="411">
                  <c:v>51.5</c:v>
                </c:pt>
                <c:pt idx="412">
                  <c:v>49.9</c:v>
                </c:pt>
                <c:pt idx="413">
                  <c:v>49.7</c:v>
                </c:pt>
                <c:pt idx="414">
                  <c:v>48.1</c:v>
                </c:pt>
                <c:pt idx="415">
                  <c:v>47.7</c:v>
                </c:pt>
                <c:pt idx="416">
                  <c:v>46.4</c:v>
                </c:pt>
                <c:pt idx="417">
                  <c:v>46.1</c:v>
                </c:pt>
                <c:pt idx="418">
                  <c:v>44.8</c:v>
                </c:pt>
                <c:pt idx="419">
                  <c:v>44.1</c:v>
                </c:pt>
                <c:pt idx="420">
                  <c:v>42.8</c:v>
                </c:pt>
                <c:pt idx="421">
                  <c:v>42.1</c:v>
                </c:pt>
                <c:pt idx="422">
                  <c:v>41.3</c:v>
                </c:pt>
                <c:pt idx="423">
                  <c:v>39.9</c:v>
                </c:pt>
                <c:pt idx="424">
                  <c:v>39.200000000000003</c:v>
                </c:pt>
                <c:pt idx="425">
                  <c:v>38.4</c:v>
                </c:pt>
                <c:pt idx="426">
                  <c:v>37.299999999999997</c:v>
                </c:pt>
                <c:pt idx="427">
                  <c:v>36.200000000000003</c:v>
                </c:pt>
                <c:pt idx="428">
                  <c:v>35.700000000000003</c:v>
                </c:pt>
                <c:pt idx="429">
                  <c:v>35</c:v>
                </c:pt>
                <c:pt idx="430">
                  <c:v>33.1</c:v>
                </c:pt>
                <c:pt idx="431">
                  <c:v>33</c:v>
                </c:pt>
                <c:pt idx="432">
                  <c:v>31.5</c:v>
                </c:pt>
                <c:pt idx="433">
                  <c:v>31.1</c:v>
                </c:pt>
                <c:pt idx="434">
                  <c:v>30.2</c:v>
                </c:pt>
                <c:pt idx="435">
                  <c:v>28.8</c:v>
                </c:pt>
                <c:pt idx="436">
                  <c:v>28.2</c:v>
                </c:pt>
                <c:pt idx="437">
                  <c:v>27.3</c:v>
                </c:pt>
                <c:pt idx="438">
                  <c:v>26.4</c:v>
                </c:pt>
                <c:pt idx="439">
                  <c:v>25.3</c:v>
                </c:pt>
                <c:pt idx="440">
                  <c:v>24.2</c:v>
                </c:pt>
                <c:pt idx="441">
                  <c:v>23.5</c:v>
                </c:pt>
                <c:pt idx="442">
                  <c:v>22</c:v>
                </c:pt>
                <c:pt idx="443">
                  <c:v>20.8</c:v>
                </c:pt>
                <c:pt idx="444">
                  <c:v>20.399999999999999</c:v>
                </c:pt>
                <c:pt idx="445">
                  <c:v>19.7</c:v>
                </c:pt>
                <c:pt idx="446">
                  <c:v>18.399999999999999</c:v>
                </c:pt>
                <c:pt idx="447">
                  <c:v>18</c:v>
                </c:pt>
                <c:pt idx="448">
                  <c:v>16.600000000000001</c:v>
                </c:pt>
                <c:pt idx="449">
                  <c:v>16</c:v>
                </c:pt>
                <c:pt idx="450">
                  <c:v>14.9</c:v>
                </c:pt>
                <c:pt idx="451">
                  <c:v>14.2</c:v>
                </c:pt>
                <c:pt idx="452">
                  <c:v>13.3</c:v>
                </c:pt>
                <c:pt idx="453">
                  <c:v>12</c:v>
                </c:pt>
                <c:pt idx="454">
                  <c:v>11.5</c:v>
                </c:pt>
                <c:pt idx="455">
                  <c:v>10.6</c:v>
                </c:pt>
                <c:pt idx="456">
                  <c:v>9.5</c:v>
                </c:pt>
                <c:pt idx="457">
                  <c:v>7.3</c:v>
                </c:pt>
                <c:pt idx="458">
                  <c:v>4.5999999999999996</c:v>
                </c:pt>
                <c:pt idx="459">
                  <c:v>2</c:v>
                </c:pt>
                <c:pt idx="460">
                  <c:v>-1</c:v>
                </c:pt>
                <c:pt idx="461">
                  <c:v>-1</c:v>
                </c:pt>
                <c:pt idx="462">
                  <c:v>-1</c:v>
                </c:pt>
                <c:pt idx="463">
                  <c:v>-1</c:v>
                </c:pt>
                <c:pt idx="464">
                  <c:v>-1</c:v>
                </c:pt>
                <c:pt idx="465">
                  <c:v>-1</c:v>
                </c:pt>
                <c:pt idx="466">
                  <c:v>-1</c:v>
                </c:pt>
                <c:pt idx="467">
                  <c:v>-1</c:v>
                </c:pt>
                <c:pt idx="468">
                  <c:v>-1</c:v>
                </c:pt>
                <c:pt idx="469">
                  <c:v>-1</c:v>
                </c:pt>
                <c:pt idx="470">
                  <c:v>-1</c:v>
                </c:pt>
                <c:pt idx="471">
                  <c:v>-1</c:v>
                </c:pt>
                <c:pt idx="472">
                  <c:v>-1</c:v>
                </c:pt>
                <c:pt idx="473">
                  <c:v>-1</c:v>
                </c:pt>
                <c:pt idx="474">
                  <c:v>-1</c:v>
                </c:pt>
                <c:pt idx="475">
                  <c:v>-1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-1</c:v>
                </c:pt>
                <c:pt idx="495">
                  <c:v>-1</c:v>
                </c:pt>
                <c:pt idx="496">
                  <c:v>-1</c:v>
                </c:pt>
                <c:pt idx="497">
                  <c:v>-1</c:v>
                </c:pt>
                <c:pt idx="498">
                  <c:v>-1</c:v>
                </c:pt>
                <c:pt idx="499">
                  <c:v>-1</c:v>
                </c:pt>
                <c:pt idx="500">
                  <c:v>-1</c:v>
                </c:pt>
                <c:pt idx="501">
                  <c:v>-1</c:v>
                </c:pt>
                <c:pt idx="502">
                  <c:v>-1</c:v>
                </c:pt>
                <c:pt idx="503">
                  <c:v>-1</c:v>
                </c:pt>
                <c:pt idx="504">
                  <c:v>-1</c:v>
                </c:pt>
                <c:pt idx="505">
                  <c:v>-1</c:v>
                </c:pt>
                <c:pt idx="506">
                  <c:v>-1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A9C-4C45-AF18-2792EDFF0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9565455"/>
        <c:axId val="1"/>
      </c:scatterChart>
      <c:valAx>
        <c:axId val="2009565455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9565455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484.5</c:v>
                </c:pt>
                <c:pt idx="28">
                  <c:v>619.6</c:v>
                </c:pt>
                <c:pt idx="29">
                  <c:v>527.29999999999995</c:v>
                </c:pt>
                <c:pt idx="30">
                  <c:v>498.6</c:v>
                </c:pt>
                <c:pt idx="31">
                  <c:v>510</c:v>
                </c:pt>
                <c:pt idx="32">
                  <c:v>510</c:v>
                </c:pt>
                <c:pt idx="33">
                  <c:v>487.4</c:v>
                </c:pt>
                <c:pt idx="34">
                  <c:v>481</c:v>
                </c:pt>
                <c:pt idx="35">
                  <c:v>540.20000000000005</c:v>
                </c:pt>
                <c:pt idx="36">
                  <c:v>504</c:v>
                </c:pt>
                <c:pt idx="37">
                  <c:v>541.4</c:v>
                </c:pt>
                <c:pt idx="38">
                  <c:v>480.4</c:v>
                </c:pt>
                <c:pt idx="39">
                  <c:v>513.79999999999995</c:v>
                </c:pt>
                <c:pt idx="40">
                  <c:v>509.7</c:v>
                </c:pt>
                <c:pt idx="41">
                  <c:v>503.7</c:v>
                </c:pt>
                <c:pt idx="42">
                  <c:v>550.20000000000005</c:v>
                </c:pt>
                <c:pt idx="43">
                  <c:v>480.6</c:v>
                </c:pt>
                <c:pt idx="44">
                  <c:v>513.29999999999995</c:v>
                </c:pt>
                <c:pt idx="45">
                  <c:v>547.70000000000005</c:v>
                </c:pt>
                <c:pt idx="46">
                  <c:v>526.29999999999995</c:v>
                </c:pt>
                <c:pt idx="47">
                  <c:v>516</c:v>
                </c:pt>
                <c:pt idx="48">
                  <c:v>531.79999999999995</c:v>
                </c:pt>
                <c:pt idx="49">
                  <c:v>552.70000000000005</c:v>
                </c:pt>
                <c:pt idx="50">
                  <c:v>549.5</c:v>
                </c:pt>
                <c:pt idx="51">
                  <c:v>548.1</c:v>
                </c:pt>
                <c:pt idx="52">
                  <c:v>-999</c:v>
                </c:pt>
                <c:pt idx="53">
                  <c:v>542.6</c:v>
                </c:pt>
                <c:pt idx="54">
                  <c:v>555.70000000000005</c:v>
                </c:pt>
                <c:pt idx="55">
                  <c:v>573.4</c:v>
                </c:pt>
                <c:pt idx="56">
                  <c:v>571</c:v>
                </c:pt>
                <c:pt idx="57">
                  <c:v>566.4</c:v>
                </c:pt>
                <c:pt idx="58">
                  <c:v>537.5</c:v>
                </c:pt>
                <c:pt idx="59">
                  <c:v>529.70000000000005</c:v>
                </c:pt>
                <c:pt idx="60">
                  <c:v>514.6</c:v>
                </c:pt>
                <c:pt idx="61">
                  <c:v>584.29999999999995</c:v>
                </c:pt>
                <c:pt idx="62">
                  <c:v>557.4</c:v>
                </c:pt>
                <c:pt idx="63">
                  <c:v>554.4</c:v>
                </c:pt>
                <c:pt idx="64">
                  <c:v>544.1</c:v>
                </c:pt>
                <c:pt idx="65">
                  <c:v>558.70000000000005</c:v>
                </c:pt>
                <c:pt idx="66">
                  <c:v>556.6</c:v>
                </c:pt>
                <c:pt idx="67">
                  <c:v>569.70000000000005</c:v>
                </c:pt>
                <c:pt idx="68">
                  <c:v>587.79999999999995</c:v>
                </c:pt>
                <c:pt idx="69">
                  <c:v>584.9</c:v>
                </c:pt>
                <c:pt idx="70">
                  <c:v>579</c:v>
                </c:pt>
                <c:pt idx="71">
                  <c:v>549.9</c:v>
                </c:pt>
                <c:pt idx="72">
                  <c:v>-999</c:v>
                </c:pt>
                <c:pt idx="73">
                  <c:v>598.79999999999995</c:v>
                </c:pt>
                <c:pt idx="74">
                  <c:v>631.29999999999995</c:v>
                </c:pt>
                <c:pt idx="75">
                  <c:v>620.20000000000005</c:v>
                </c:pt>
                <c:pt idx="76">
                  <c:v>615.1</c:v>
                </c:pt>
                <c:pt idx="77">
                  <c:v>607.9</c:v>
                </c:pt>
                <c:pt idx="78">
                  <c:v>588.29999999999995</c:v>
                </c:pt>
                <c:pt idx="79">
                  <c:v>631</c:v>
                </c:pt>
                <c:pt idx="80">
                  <c:v>647.1</c:v>
                </c:pt>
                <c:pt idx="81">
                  <c:v>574.29999999999995</c:v>
                </c:pt>
                <c:pt idx="82">
                  <c:v>664.4</c:v>
                </c:pt>
                <c:pt idx="83">
                  <c:v>622.9</c:v>
                </c:pt>
                <c:pt idx="84">
                  <c:v>650.1</c:v>
                </c:pt>
                <c:pt idx="85">
                  <c:v>667.6</c:v>
                </c:pt>
                <c:pt idx="86">
                  <c:v>619.79999999999995</c:v>
                </c:pt>
                <c:pt idx="87">
                  <c:v>647.9</c:v>
                </c:pt>
                <c:pt idx="88">
                  <c:v>723.2</c:v>
                </c:pt>
                <c:pt idx="89">
                  <c:v>714.2</c:v>
                </c:pt>
                <c:pt idx="90">
                  <c:v>679.1</c:v>
                </c:pt>
                <c:pt idx="91">
                  <c:v>685.8</c:v>
                </c:pt>
                <c:pt idx="92">
                  <c:v>618.4</c:v>
                </c:pt>
                <c:pt idx="93">
                  <c:v>663.7</c:v>
                </c:pt>
                <c:pt idx="94">
                  <c:v>628.79999999999995</c:v>
                </c:pt>
                <c:pt idx="95">
                  <c:v>721.9</c:v>
                </c:pt>
                <c:pt idx="96">
                  <c:v>637.1</c:v>
                </c:pt>
                <c:pt idx="97">
                  <c:v>707.6</c:v>
                </c:pt>
                <c:pt idx="98">
                  <c:v>692.9</c:v>
                </c:pt>
                <c:pt idx="99">
                  <c:v>666.9</c:v>
                </c:pt>
                <c:pt idx="100">
                  <c:v>672.8</c:v>
                </c:pt>
                <c:pt idx="101">
                  <c:v>630.6</c:v>
                </c:pt>
                <c:pt idx="102">
                  <c:v>676.9</c:v>
                </c:pt>
                <c:pt idx="103">
                  <c:v>673.4</c:v>
                </c:pt>
                <c:pt idx="104">
                  <c:v>686.7</c:v>
                </c:pt>
                <c:pt idx="105">
                  <c:v>643</c:v>
                </c:pt>
                <c:pt idx="106">
                  <c:v>733.9</c:v>
                </c:pt>
                <c:pt idx="107">
                  <c:v>675.3</c:v>
                </c:pt>
                <c:pt idx="108">
                  <c:v>641.70000000000005</c:v>
                </c:pt>
                <c:pt idx="109">
                  <c:v>596.4</c:v>
                </c:pt>
                <c:pt idx="110">
                  <c:v>669.4</c:v>
                </c:pt>
                <c:pt idx="111">
                  <c:v>639.5</c:v>
                </c:pt>
                <c:pt idx="112">
                  <c:v>616.9</c:v>
                </c:pt>
                <c:pt idx="113">
                  <c:v>728.2</c:v>
                </c:pt>
                <c:pt idx="114">
                  <c:v>718.9</c:v>
                </c:pt>
                <c:pt idx="115">
                  <c:v>699.4</c:v>
                </c:pt>
                <c:pt idx="116">
                  <c:v>670.4</c:v>
                </c:pt>
                <c:pt idx="117">
                  <c:v>657.3</c:v>
                </c:pt>
                <c:pt idx="118">
                  <c:v>656.8</c:v>
                </c:pt>
                <c:pt idx="119">
                  <c:v>638</c:v>
                </c:pt>
                <c:pt idx="120">
                  <c:v>674.5</c:v>
                </c:pt>
                <c:pt idx="121">
                  <c:v>635</c:v>
                </c:pt>
                <c:pt idx="122">
                  <c:v>637.9</c:v>
                </c:pt>
                <c:pt idx="123">
                  <c:v>671.9</c:v>
                </c:pt>
                <c:pt idx="124">
                  <c:v>739</c:v>
                </c:pt>
                <c:pt idx="125">
                  <c:v>555.5</c:v>
                </c:pt>
                <c:pt idx="126">
                  <c:v>652.79999999999995</c:v>
                </c:pt>
                <c:pt idx="127">
                  <c:v>698.9</c:v>
                </c:pt>
                <c:pt idx="128">
                  <c:v>689.2</c:v>
                </c:pt>
                <c:pt idx="129">
                  <c:v>558.79999999999995</c:v>
                </c:pt>
                <c:pt idx="130">
                  <c:v>748.4</c:v>
                </c:pt>
                <c:pt idx="131">
                  <c:v>643.70000000000005</c:v>
                </c:pt>
                <c:pt idx="132">
                  <c:v>645.5</c:v>
                </c:pt>
                <c:pt idx="133">
                  <c:v>900</c:v>
                </c:pt>
                <c:pt idx="134">
                  <c:v>734.4</c:v>
                </c:pt>
                <c:pt idx="135">
                  <c:v>636.4</c:v>
                </c:pt>
                <c:pt idx="136">
                  <c:v>615.9</c:v>
                </c:pt>
                <c:pt idx="137">
                  <c:v>668.2</c:v>
                </c:pt>
                <c:pt idx="138">
                  <c:v>644.79999999999995</c:v>
                </c:pt>
                <c:pt idx="139">
                  <c:v>694.8</c:v>
                </c:pt>
                <c:pt idx="140">
                  <c:v>587.20000000000005</c:v>
                </c:pt>
                <c:pt idx="141">
                  <c:v>634.6</c:v>
                </c:pt>
                <c:pt idx="142">
                  <c:v>728.7</c:v>
                </c:pt>
                <c:pt idx="143">
                  <c:v>681.5</c:v>
                </c:pt>
                <c:pt idx="144">
                  <c:v>741.1</c:v>
                </c:pt>
                <c:pt idx="145">
                  <c:v>703</c:v>
                </c:pt>
                <c:pt idx="146">
                  <c:v>599.6</c:v>
                </c:pt>
                <c:pt idx="147">
                  <c:v>722.4</c:v>
                </c:pt>
                <c:pt idx="148">
                  <c:v>590.4</c:v>
                </c:pt>
                <c:pt idx="149">
                  <c:v>805.9</c:v>
                </c:pt>
                <c:pt idx="150">
                  <c:v>650.29999999999995</c:v>
                </c:pt>
                <c:pt idx="151">
                  <c:v>657</c:v>
                </c:pt>
                <c:pt idx="152">
                  <c:v>616.29999999999995</c:v>
                </c:pt>
                <c:pt idx="153">
                  <c:v>851.9</c:v>
                </c:pt>
                <c:pt idx="154">
                  <c:v>681.2</c:v>
                </c:pt>
                <c:pt idx="155">
                  <c:v>-999</c:v>
                </c:pt>
                <c:pt idx="156">
                  <c:v>729.8</c:v>
                </c:pt>
                <c:pt idx="157">
                  <c:v>750.6</c:v>
                </c:pt>
                <c:pt idx="158">
                  <c:v>753.4</c:v>
                </c:pt>
                <c:pt idx="159">
                  <c:v>592.20000000000005</c:v>
                </c:pt>
                <c:pt idx="160">
                  <c:v>735.5</c:v>
                </c:pt>
                <c:pt idx="161">
                  <c:v>-999</c:v>
                </c:pt>
                <c:pt idx="162">
                  <c:v>-999</c:v>
                </c:pt>
                <c:pt idx="163">
                  <c:v>697.6</c:v>
                </c:pt>
                <c:pt idx="164">
                  <c:v>576.5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606.1</c:v>
                </c:pt>
                <c:pt idx="215">
                  <c:v>726.1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697.8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692.9</c:v>
                </c:pt>
                <c:pt idx="314">
                  <c:v>-999</c:v>
                </c:pt>
                <c:pt idx="315">
                  <c:v>601.29999999999995</c:v>
                </c:pt>
                <c:pt idx="316">
                  <c:v>688.3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642.70000000000005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615.20000000000005</c:v>
                </c:pt>
                <c:pt idx="327">
                  <c:v>891.6</c:v>
                </c:pt>
                <c:pt idx="328">
                  <c:v>649.29999999999995</c:v>
                </c:pt>
                <c:pt idx="329">
                  <c:v>792.8</c:v>
                </c:pt>
                <c:pt idx="330">
                  <c:v>715</c:v>
                </c:pt>
                <c:pt idx="331">
                  <c:v>690.1</c:v>
                </c:pt>
                <c:pt idx="332">
                  <c:v>690.9</c:v>
                </c:pt>
                <c:pt idx="333">
                  <c:v>635.70000000000005</c:v>
                </c:pt>
                <c:pt idx="334">
                  <c:v>648.29999999999995</c:v>
                </c:pt>
                <c:pt idx="335">
                  <c:v>677.2</c:v>
                </c:pt>
                <c:pt idx="336">
                  <c:v>606.9</c:v>
                </c:pt>
                <c:pt idx="337">
                  <c:v>636.29999999999995</c:v>
                </c:pt>
                <c:pt idx="338">
                  <c:v>766.3</c:v>
                </c:pt>
                <c:pt idx="339">
                  <c:v>682.9</c:v>
                </c:pt>
                <c:pt idx="340">
                  <c:v>710.8</c:v>
                </c:pt>
                <c:pt idx="341">
                  <c:v>770.5</c:v>
                </c:pt>
                <c:pt idx="342">
                  <c:v>743.2</c:v>
                </c:pt>
                <c:pt idx="343">
                  <c:v>639.4</c:v>
                </c:pt>
                <c:pt idx="344">
                  <c:v>587.5</c:v>
                </c:pt>
                <c:pt idx="345">
                  <c:v>776.1</c:v>
                </c:pt>
                <c:pt idx="346">
                  <c:v>672.5</c:v>
                </c:pt>
                <c:pt idx="347">
                  <c:v>723.7</c:v>
                </c:pt>
                <c:pt idx="348">
                  <c:v>647.6</c:v>
                </c:pt>
                <c:pt idx="349">
                  <c:v>720.5</c:v>
                </c:pt>
                <c:pt idx="350">
                  <c:v>737.6</c:v>
                </c:pt>
                <c:pt idx="351">
                  <c:v>771.1</c:v>
                </c:pt>
                <c:pt idx="352">
                  <c:v>641.70000000000005</c:v>
                </c:pt>
                <c:pt idx="353">
                  <c:v>748.2</c:v>
                </c:pt>
                <c:pt idx="354">
                  <c:v>688.7</c:v>
                </c:pt>
                <c:pt idx="355">
                  <c:v>715.5</c:v>
                </c:pt>
                <c:pt idx="356">
                  <c:v>727.7</c:v>
                </c:pt>
                <c:pt idx="357">
                  <c:v>743.5</c:v>
                </c:pt>
                <c:pt idx="358">
                  <c:v>589</c:v>
                </c:pt>
                <c:pt idx="359">
                  <c:v>803.3</c:v>
                </c:pt>
                <c:pt idx="360">
                  <c:v>750.1</c:v>
                </c:pt>
                <c:pt idx="361">
                  <c:v>688.9</c:v>
                </c:pt>
                <c:pt idx="362">
                  <c:v>675.3</c:v>
                </c:pt>
                <c:pt idx="363">
                  <c:v>639.5</c:v>
                </c:pt>
                <c:pt idx="364">
                  <c:v>655.4</c:v>
                </c:pt>
                <c:pt idx="365">
                  <c:v>706</c:v>
                </c:pt>
                <c:pt idx="366">
                  <c:v>664.6</c:v>
                </c:pt>
                <c:pt idx="367">
                  <c:v>704.4</c:v>
                </c:pt>
                <c:pt idx="368">
                  <c:v>692.3</c:v>
                </c:pt>
                <c:pt idx="369">
                  <c:v>695.1</c:v>
                </c:pt>
                <c:pt idx="370">
                  <c:v>776.4</c:v>
                </c:pt>
                <c:pt idx="371">
                  <c:v>659.1</c:v>
                </c:pt>
                <c:pt idx="372">
                  <c:v>716.6</c:v>
                </c:pt>
                <c:pt idx="373">
                  <c:v>746.5</c:v>
                </c:pt>
                <c:pt idx="374">
                  <c:v>622.5</c:v>
                </c:pt>
                <c:pt idx="375">
                  <c:v>788.9</c:v>
                </c:pt>
                <c:pt idx="376">
                  <c:v>793.6</c:v>
                </c:pt>
                <c:pt idx="377">
                  <c:v>710.1</c:v>
                </c:pt>
                <c:pt idx="378">
                  <c:v>665.7</c:v>
                </c:pt>
                <c:pt idx="379">
                  <c:v>700.4</c:v>
                </c:pt>
                <c:pt idx="380">
                  <c:v>745.2</c:v>
                </c:pt>
                <c:pt idx="381">
                  <c:v>712.7</c:v>
                </c:pt>
                <c:pt idx="382">
                  <c:v>635.6</c:v>
                </c:pt>
                <c:pt idx="383">
                  <c:v>670.2</c:v>
                </c:pt>
                <c:pt idx="384">
                  <c:v>698.6</c:v>
                </c:pt>
                <c:pt idx="385">
                  <c:v>733.3</c:v>
                </c:pt>
                <c:pt idx="386">
                  <c:v>697.6</c:v>
                </c:pt>
                <c:pt idx="387">
                  <c:v>691.6</c:v>
                </c:pt>
                <c:pt idx="388">
                  <c:v>659.6</c:v>
                </c:pt>
                <c:pt idx="389">
                  <c:v>752.4</c:v>
                </c:pt>
                <c:pt idx="390">
                  <c:v>644.20000000000005</c:v>
                </c:pt>
                <c:pt idx="391">
                  <c:v>709.9</c:v>
                </c:pt>
                <c:pt idx="392">
                  <c:v>702.2</c:v>
                </c:pt>
                <c:pt idx="393">
                  <c:v>719.5</c:v>
                </c:pt>
                <c:pt idx="394">
                  <c:v>712.8</c:v>
                </c:pt>
                <c:pt idx="395">
                  <c:v>682.5</c:v>
                </c:pt>
                <c:pt idx="396">
                  <c:v>768.1</c:v>
                </c:pt>
                <c:pt idx="397">
                  <c:v>625.1</c:v>
                </c:pt>
                <c:pt idx="398">
                  <c:v>688.2</c:v>
                </c:pt>
                <c:pt idx="399">
                  <c:v>702.2</c:v>
                </c:pt>
                <c:pt idx="400">
                  <c:v>651.29999999999995</c:v>
                </c:pt>
                <c:pt idx="401">
                  <c:v>699.2</c:v>
                </c:pt>
                <c:pt idx="402">
                  <c:v>676.9</c:v>
                </c:pt>
                <c:pt idx="403">
                  <c:v>685</c:v>
                </c:pt>
                <c:pt idx="404">
                  <c:v>691.5</c:v>
                </c:pt>
                <c:pt idx="405">
                  <c:v>694.6</c:v>
                </c:pt>
                <c:pt idx="406">
                  <c:v>639.4</c:v>
                </c:pt>
                <c:pt idx="407">
                  <c:v>652.6</c:v>
                </c:pt>
                <c:pt idx="408">
                  <c:v>512.4</c:v>
                </c:pt>
                <c:pt idx="409">
                  <c:v>736.4</c:v>
                </c:pt>
                <c:pt idx="410">
                  <c:v>658.6</c:v>
                </c:pt>
                <c:pt idx="411">
                  <c:v>643.6</c:v>
                </c:pt>
                <c:pt idx="412">
                  <c:v>640.29999999999995</c:v>
                </c:pt>
                <c:pt idx="413">
                  <c:v>636</c:v>
                </c:pt>
                <c:pt idx="414">
                  <c:v>679.1</c:v>
                </c:pt>
                <c:pt idx="415">
                  <c:v>654.5</c:v>
                </c:pt>
                <c:pt idx="416">
                  <c:v>670.4</c:v>
                </c:pt>
                <c:pt idx="417">
                  <c:v>690.2</c:v>
                </c:pt>
                <c:pt idx="418">
                  <c:v>603.9</c:v>
                </c:pt>
                <c:pt idx="419">
                  <c:v>679.5</c:v>
                </c:pt>
                <c:pt idx="420">
                  <c:v>580.29999999999995</c:v>
                </c:pt>
                <c:pt idx="421">
                  <c:v>-999</c:v>
                </c:pt>
                <c:pt idx="422">
                  <c:v>672.6</c:v>
                </c:pt>
                <c:pt idx="423">
                  <c:v>624.70000000000005</c:v>
                </c:pt>
                <c:pt idx="424">
                  <c:v>586.4</c:v>
                </c:pt>
                <c:pt idx="425">
                  <c:v>615</c:v>
                </c:pt>
                <c:pt idx="426">
                  <c:v>616.70000000000005</c:v>
                </c:pt>
                <c:pt idx="427">
                  <c:v>597.29999999999995</c:v>
                </c:pt>
                <c:pt idx="428">
                  <c:v>-999</c:v>
                </c:pt>
                <c:pt idx="429">
                  <c:v>585.6</c:v>
                </c:pt>
                <c:pt idx="430">
                  <c:v>600.5</c:v>
                </c:pt>
                <c:pt idx="431">
                  <c:v>591</c:v>
                </c:pt>
                <c:pt idx="432">
                  <c:v>597.79999999999995</c:v>
                </c:pt>
                <c:pt idx="433">
                  <c:v>572.5</c:v>
                </c:pt>
                <c:pt idx="434">
                  <c:v>604.4</c:v>
                </c:pt>
                <c:pt idx="435">
                  <c:v>-999</c:v>
                </c:pt>
                <c:pt idx="436">
                  <c:v>539.29999999999995</c:v>
                </c:pt>
                <c:pt idx="437">
                  <c:v>588.9</c:v>
                </c:pt>
                <c:pt idx="438">
                  <c:v>576.79999999999995</c:v>
                </c:pt>
                <c:pt idx="439">
                  <c:v>556.70000000000005</c:v>
                </c:pt>
                <c:pt idx="440">
                  <c:v>527.79999999999995</c:v>
                </c:pt>
                <c:pt idx="441">
                  <c:v>562</c:v>
                </c:pt>
                <c:pt idx="442">
                  <c:v>532.1</c:v>
                </c:pt>
                <c:pt idx="443">
                  <c:v>523.5</c:v>
                </c:pt>
                <c:pt idx="444">
                  <c:v>566.6</c:v>
                </c:pt>
                <c:pt idx="445">
                  <c:v>538.5</c:v>
                </c:pt>
                <c:pt idx="446">
                  <c:v>535.20000000000005</c:v>
                </c:pt>
                <c:pt idx="447">
                  <c:v>520.6</c:v>
                </c:pt>
                <c:pt idx="448">
                  <c:v>496.8</c:v>
                </c:pt>
                <c:pt idx="449">
                  <c:v>474.3</c:v>
                </c:pt>
                <c:pt idx="450">
                  <c:v>489.2</c:v>
                </c:pt>
                <c:pt idx="451">
                  <c:v>462.3</c:v>
                </c:pt>
                <c:pt idx="452">
                  <c:v>481.9</c:v>
                </c:pt>
                <c:pt idx="453">
                  <c:v>459.2</c:v>
                </c:pt>
                <c:pt idx="454">
                  <c:v>513</c:v>
                </c:pt>
                <c:pt idx="455">
                  <c:v>442.9</c:v>
                </c:pt>
                <c:pt idx="456">
                  <c:v>441.5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0.2</c:v>
                </c:pt>
                <c:pt idx="28">
                  <c:v>1.5</c:v>
                </c:pt>
                <c:pt idx="29">
                  <c:v>2</c:v>
                </c:pt>
                <c:pt idx="30">
                  <c:v>3.5</c:v>
                </c:pt>
                <c:pt idx="31">
                  <c:v>3.1</c:v>
                </c:pt>
                <c:pt idx="32">
                  <c:v>4.2</c:v>
                </c:pt>
                <c:pt idx="33">
                  <c:v>5.5</c:v>
                </c:pt>
                <c:pt idx="34">
                  <c:v>6.2</c:v>
                </c:pt>
                <c:pt idx="35">
                  <c:v>7.5</c:v>
                </c:pt>
                <c:pt idx="36">
                  <c:v>8.1999999999999993</c:v>
                </c:pt>
                <c:pt idx="37">
                  <c:v>9.5</c:v>
                </c:pt>
                <c:pt idx="38">
                  <c:v>10</c:v>
                </c:pt>
                <c:pt idx="39">
                  <c:v>11.5</c:v>
                </c:pt>
                <c:pt idx="40">
                  <c:v>11.8</c:v>
                </c:pt>
                <c:pt idx="41">
                  <c:v>12.7</c:v>
                </c:pt>
                <c:pt idx="42">
                  <c:v>14.4</c:v>
                </c:pt>
                <c:pt idx="43">
                  <c:v>14.2</c:v>
                </c:pt>
                <c:pt idx="44">
                  <c:v>16.2</c:v>
                </c:pt>
                <c:pt idx="45">
                  <c:v>15.8</c:v>
                </c:pt>
                <c:pt idx="46">
                  <c:v>17.8</c:v>
                </c:pt>
                <c:pt idx="47">
                  <c:v>18.2</c:v>
                </c:pt>
                <c:pt idx="48">
                  <c:v>19.5</c:v>
                </c:pt>
                <c:pt idx="49">
                  <c:v>20.2</c:v>
                </c:pt>
                <c:pt idx="50">
                  <c:v>21.1</c:v>
                </c:pt>
                <c:pt idx="51">
                  <c:v>22.2</c:v>
                </c:pt>
                <c:pt idx="52">
                  <c:v>22.8</c:v>
                </c:pt>
                <c:pt idx="53">
                  <c:v>24.4</c:v>
                </c:pt>
                <c:pt idx="54">
                  <c:v>25</c:v>
                </c:pt>
                <c:pt idx="55">
                  <c:v>25.9</c:v>
                </c:pt>
                <c:pt idx="56">
                  <c:v>26.6</c:v>
                </c:pt>
                <c:pt idx="57">
                  <c:v>28.4</c:v>
                </c:pt>
                <c:pt idx="58">
                  <c:v>29</c:v>
                </c:pt>
                <c:pt idx="59">
                  <c:v>30.1</c:v>
                </c:pt>
                <c:pt idx="60">
                  <c:v>31.3</c:v>
                </c:pt>
                <c:pt idx="61">
                  <c:v>32.1</c:v>
                </c:pt>
                <c:pt idx="62">
                  <c:v>33</c:v>
                </c:pt>
                <c:pt idx="63">
                  <c:v>34.1</c:v>
                </c:pt>
                <c:pt idx="64">
                  <c:v>34.799999999999997</c:v>
                </c:pt>
                <c:pt idx="65">
                  <c:v>35.9</c:v>
                </c:pt>
                <c:pt idx="66">
                  <c:v>37.299999999999997</c:v>
                </c:pt>
                <c:pt idx="67">
                  <c:v>37.299999999999997</c:v>
                </c:pt>
                <c:pt idx="68">
                  <c:v>39.299999999999997</c:v>
                </c:pt>
                <c:pt idx="69">
                  <c:v>39.5</c:v>
                </c:pt>
                <c:pt idx="70">
                  <c:v>40.799999999999997</c:v>
                </c:pt>
                <c:pt idx="71">
                  <c:v>41.7</c:v>
                </c:pt>
                <c:pt idx="72">
                  <c:v>42.8</c:v>
                </c:pt>
                <c:pt idx="73">
                  <c:v>44.1</c:v>
                </c:pt>
                <c:pt idx="74">
                  <c:v>44.6</c:v>
                </c:pt>
                <c:pt idx="75">
                  <c:v>46.1</c:v>
                </c:pt>
                <c:pt idx="76">
                  <c:v>45.9</c:v>
                </c:pt>
                <c:pt idx="77">
                  <c:v>48.1</c:v>
                </c:pt>
                <c:pt idx="78">
                  <c:v>48.1</c:v>
                </c:pt>
                <c:pt idx="79">
                  <c:v>49.7</c:v>
                </c:pt>
                <c:pt idx="80">
                  <c:v>50.4</c:v>
                </c:pt>
                <c:pt idx="81">
                  <c:v>51.2</c:v>
                </c:pt>
                <c:pt idx="82">
                  <c:v>52.6</c:v>
                </c:pt>
                <c:pt idx="83">
                  <c:v>53.4</c:v>
                </c:pt>
                <c:pt idx="84">
                  <c:v>54.6</c:v>
                </c:pt>
                <c:pt idx="85">
                  <c:v>54.8</c:v>
                </c:pt>
                <c:pt idx="86">
                  <c:v>56.8</c:v>
                </c:pt>
                <c:pt idx="87">
                  <c:v>57.2</c:v>
                </c:pt>
                <c:pt idx="88">
                  <c:v>58.5</c:v>
                </c:pt>
                <c:pt idx="89">
                  <c:v>59.4</c:v>
                </c:pt>
                <c:pt idx="90">
                  <c:v>60.3</c:v>
                </c:pt>
                <c:pt idx="91">
                  <c:v>61.2</c:v>
                </c:pt>
                <c:pt idx="92">
                  <c:v>62.5</c:v>
                </c:pt>
                <c:pt idx="93">
                  <c:v>62.7</c:v>
                </c:pt>
                <c:pt idx="94">
                  <c:v>64.3</c:v>
                </c:pt>
                <c:pt idx="95">
                  <c:v>64.8</c:v>
                </c:pt>
                <c:pt idx="96">
                  <c:v>66.3</c:v>
                </c:pt>
                <c:pt idx="97">
                  <c:v>66.8</c:v>
                </c:pt>
                <c:pt idx="98">
                  <c:v>68.3</c:v>
                </c:pt>
                <c:pt idx="99">
                  <c:v>68.7</c:v>
                </c:pt>
                <c:pt idx="100">
                  <c:v>70.099999999999994</c:v>
                </c:pt>
                <c:pt idx="101">
                  <c:v>71</c:v>
                </c:pt>
                <c:pt idx="102">
                  <c:v>71.900000000000006</c:v>
                </c:pt>
                <c:pt idx="103">
                  <c:v>72.8</c:v>
                </c:pt>
                <c:pt idx="104">
                  <c:v>74.099999999999994</c:v>
                </c:pt>
                <c:pt idx="105">
                  <c:v>74.5</c:v>
                </c:pt>
                <c:pt idx="106">
                  <c:v>76.099999999999994</c:v>
                </c:pt>
                <c:pt idx="107">
                  <c:v>76.5</c:v>
                </c:pt>
                <c:pt idx="108">
                  <c:v>77.400000000000006</c:v>
                </c:pt>
                <c:pt idx="109">
                  <c:v>78.7</c:v>
                </c:pt>
                <c:pt idx="110">
                  <c:v>79.8</c:v>
                </c:pt>
                <c:pt idx="111">
                  <c:v>80.5</c:v>
                </c:pt>
                <c:pt idx="112">
                  <c:v>81.599999999999994</c:v>
                </c:pt>
                <c:pt idx="113">
                  <c:v>82.3</c:v>
                </c:pt>
                <c:pt idx="114">
                  <c:v>83.4</c:v>
                </c:pt>
                <c:pt idx="115">
                  <c:v>84.3</c:v>
                </c:pt>
                <c:pt idx="116">
                  <c:v>85.6</c:v>
                </c:pt>
                <c:pt idx="117">
                  <c:v>86.1</c:v>
                </c:pt>
                <c:pt idx="118">
                  <c:v>87.2</c:v>
                </c:pt>
                <c:pt idx="119">
                  <c:v>88.5</c:v>
                </c:pt>
                <c:pt idx="120">
                  <c:v>89.1</c:v>
                </c:pt>
                <c:pt idx="121">
                  <c:v>89.8</c:v>
                </c:pt>
                <c:pt idx="122">
                  <c:v>91.4</c:v>
                </c:pt>
                <c:pt idx="123">
                  <c:v>92</c:v>
                </c:pt>
                <c:pt idx="124">
                  <c:v>92.5</c:v>
                </c:pt>
                <c:pt idx="125">
                  <c:v>94.3</c:v>
                </c:pt>
                <c:pt idx="126">
                  <c:v>94.7</c:v>
                </c:pt>
                <c:pt idx="127">
                  <c:v>95.4</c:v>
                </c:pt>
                <c:pt idx="128">
                  <c:v>96.9</c:v>
                </c:pt>
                <c:pt idx="129">
                  <c:v>97.6</c:v>
                </c:pt>
                <c:pt idx="130">
                  <c:v>98.2</c:v>
                </c:pt>
                <c:pt idx="131">
                  <c:v>100</c:v>
                </c:pt>
                <c:pt idx="132">
                  <c:v>100.4</c:v>
                </c:pt>
                <c:pt idx="133">
                  <c:v>101.3</c:v>
                </c:pt>
                <c:pt idx="134">
                  <c:v>102.5</c:v>
                </c:pt>
                <c:pt idx="135">
                  <c:v>103.8</c:v>
                </c:pt>
                <c:pt idx="136">
                  <c:v>103.8</c:v>
                </c:pt>
                <c:pt idx="137">
                  <c:v>106.2</c:v>
                </c:pt>
                <c:pt idx="138">
                  <c:v>105.8</c:v>
                </c:pt>
                <c:pt idx="139">
                  <c:v>107.8</c:v>
                </c:pt>
                <c:pt idx="140">
                  <c:v>108.5</c:v>
                </c:pt>
                <c:pt idx="141">
                  <c:v>109.1</c:v>
                </c:pt>
                <c:pt idx="142">
                  <c:v>110.5</c:v>
                </c:pt>
                <c:pt idx="143">
                  <c:v>111.3</c:v>
                </c:pt>
                <c:pt idx="144">
                  <c:v>111.5</c:v>
                </c:pt>
                <c:pt idx="145">
                  <c:v>113.3</c:v>
                </c:pt>
                <c:pt idx="146">
                  <c:v>114</c:v>
                </c:pt>
                <c:pt idx="147">
                  <c:v>114.6</c:v>
                </c:pt>
                <c:pt idx="148">
                  <c:v>116.2</c:v>
                </c:pt>
                <c:pt idx="149">
                  <c:v>116.6</c:v>
                </c:pt>
                <c:pt idx="150">
                  <c:v>117.7</c:v>
                </c:pt>
                <c:pt idx="151">
                  <c:v>118.9</c:v>
                </c:pt>
                <c:pt idx="152">
                  <c:v>119.1</c:v>
                </c:pt>
                <c:pt idx="153">
                  <c:v>121.1</c:v>
                </c:pt>
                <c:pt idx="154">
                  <c:v>121.3</c:v>
                </c:pt>
                <c:pt idx="155">
                  <c:v>122.6</c:v>
                </c:pt>
                <c:pt idx="156">
                  <c:v>123.3</c:v>
                </c:pt>
                <c:pt idx="157">
                  <c:v>124.2</c:v>
                </c:pt>
                <c:pt idx="158">
                  <c:v>125.7</c:v>
                </c:pt>
                <c:pt idx="159">
                  <c:v>125.7</c:v>
                </c:pt>
                <c:pt idx="160">
                  <c:v>127.7</c:v>
                </c:pt>
                <c:pt idx="161">
                  <c:v>127.7</c:v>
                </c:pt>
                <c:pt idx="162">
                  <c:v>129.9</c:v>
                </c:pt>
                <c:pt idx="163">
                  <c:v>130</c:v>
                </c:pt>
                <c:pt idx="164">
                  <c:v>131.1</c:v>
                </c:pt>
                <c:pt idx="165">
                  <c:v>132</c:v>
                </c:pt>
                <c:pt idx="166">
                  <c:v>133.5</c:v>
                </c:pt>
                <c:pt idx="167">
                  <c:v>133.69999999999999</c:v>
                </c:pt>
                <c:pt idx="168">
                  <c:v>135.5</c:v>
                </c:pt>
                <c:pt idx="169">
                  <c:v>135</c:v>
                </c:pt>
                <c:pt idx="170">
                  <c:v>136.80000000000001</c:v>
                </c:pt>
                <c:pt idx="171">
                  <c:v>137.9</c:v>
                </c:pt>
                <c:pt idx="172">
                  <c:v>138.19999999999999</c:v>
                </c:pt>
                <c:pt idx="173">
                  <c:v>139.1</c:v>
                </c:pt>
                <c:pt idx="174">
                  <c:v>140.19999999999999</c:v>
                </c:pt>
                <c:pt idx="175">
                  <c:v>141</c:v>
                </c:pt>
                <c:pt idx="176">
                  <c:v>141.69999999999999</c:v>
                </c:pt>
                <c:pt idx="177">
                  <c:v>143.30000000000001</c:v>
                </c:pt>
                <c:pt idx="178">
                  <c:v>143.1</c:v>
                </c:pt>
                <c:pt idx="179">
                  <c:v>144.6</c:v>
                </c:pt>
                <c:pt idx="180">
                  <c:v>145</c:v>
                </c:pt>
                <c:pt idx="181">
                  <c:v>146.19999999999999</c:v>
                </c:pt>
                <c:pt idx="182">
                  <c:v>146.80000000000001</c:v>
                </c:pt>
                <c:pt idx="183">
                  <c:v>147.69999999999999</c:v>
                </c:pt>
                <c:pt idx="184">
                  <c:v>148.80000000000001</c:v>
                </c:pt>
                <c:pt idx="185">
                  <c:v>149.5</c:v>
                </c:pt>
                <c:pt idx="186">
                  <c:v>149.69999999999999</c:v>
                </c:pt>
                <c:pt idx="187">
                  <c:v>151.5</c:v>
                </c:pt>
                <c:pt idx="188">
                  <c:v>151.5</c:v>
                </c:pt>
                <c:pt idx="189">
                  <c:v>153</c:v>
                </c:pt>
                <c:pt idx="190">
                  <c:v>153.30000000000001</c:v>
                </c:pt>
                <c:pt idx="191">
                  <c:v>154.80000000000001</c:v>
                </c:pt>
                <c:pt idx="192">
                  <c:v>154.30000000000001</c:v>
                </c:pt>
                <c:pt idx="193">
                  <c:v>155.9</c:v>
                </c:pt>
                <c:pt idx="194">
                  <c:v>156.4</c:v>
                </c:pt>
                <c:pt idx="195">
                  <c:v>157.5</c:v>
                </c:pt>
                <c:pt idx="196">
                  <c:v>157.9</c:v>
                </c:pt>
                <c:pt idx="197">
                  <c:v>159.4</c:v>
                </c:pt>
                <c:pt idx="198">
                  <c:v>160.1</c:v>
                </c:pt>
                <c:pt idx="199">
                  <c:v>160.5</c:v>
                </c:pt>
                <c:pt idx="200">
                  <c:v>161.5</c:v>
                </c:pt>
                <c:pt idx="201">
                  <c:v>162.80000000000001</c:v>
                </c:pt>
                <c:pt idx="202">
                  <c:v>162.5</c:v>
                </c:pt>
                <c:pt idx="203">
                  <c:v>165</c:v>
                </c:pt>
                <c:pt idx="204">
                  <c:v>164.6</c:v>
                </c:pt>
                <c:pt idx="205">
                  <c:v>165.7</c:v>
                </c:pt>
                <c:pt idx="206">
                  <c:v>167</c:v>
                </c:pt>
                <c:pt idx="207">
                  <c:v>167.4</c:v>
                </c:pt>
                <c:pt idx="208">
                  <c:v>168.8</c:v>
                </c:pt>
                <c:pt idx="209">
                  <c:v>169.4</c:v>
                </c:pt>
                <c:pt idx="210">
                  <c:v>170.3</c:v>
                </c:pt>
                <c:pt idx="211">
                  <c:v>171.2</c:v>
                </c:pt>
                <c:pt idx="212">
                  <c:v>172.1</c:v>
                </c:pt>
                <c:pt idx="213">
                  <c:v>173.2</c:v>
                </c:pt>
                <c:pt idx="214">
                  <c:v>173.2</c:v>
                </c:pt>
                <c:pt idx="215">
                  <c:v>175.8</c:v>
                </c:pt>
                <c:pt idx="216">
                  <c:v>175.2</c:v>
                </c:pt>
                <c:pt idx="217">
                  <c:v>177</c:v>
                </c:pt>
                <c:pt idx="218">
                  <c:v>177.2</c:v>
                </c:pt>
                <c:pt idx="219">
                  <c:v>179</c:v>
                </c:pt>
                <c:pt idx="220">
                  <c:v>179.6</c:v>
                </c:pt>
                <c:pt idx="221">
                  <c:v>180.1</c:v>
                </c:pt>
                <c:pt idx="222">
                  <c:v>181.8</c:v>
                </c:pt>
                <c:pt idx="223">
                  <c:v>182.3</c:v>
                </c:pt>
                <c:pt idx="224">
                  <c:v>183.2</c:v>
                </c:pt>
                <c:pt idx="225">
                  <c:v>184.7</c:v>
                </c:pt>
                <c:pt idx="226">
                  <c:v>185</c:v>
                </c:pt>
                <c:pt idx="227">
                  <c:v>186.1</c:v>
                </c:pt>
                <c:pt idx="228">
                  <c:v>187.4</c:v>
                </c:pt>
                <c:pt idx="229">
                  <c:v>188</c:v>
                </c:pt>
                <c:pt idx="230">
                  <c:v>189.2</c:v>
                </c:pt>
                <c:pt idx="231">
                  <c:v>189.8</c:v>
                </c:pt>
                <c:pt idx="232">
                  <c:v>191.2</c:v>
                </c:pt>
                <c:pt idx="233">
                  <c:v>191.6</c:v>
                </c:pt>
                <c:pt idx="234">
                  <c:v>193.2</c:v>
                </c:pt>
                <c:pt idx="235">
                  <c:v>193.8</c:v>
                </c:pt>
                <c:pt idx="236">
                  <c:v>194.3</c:v>
                </c:pt>
                <c:pt idx="237">
                  <c:v>196.1</c:v>
                </c:pt>
                <c:pt idx="238">
                  <c:v>196.1</c:v>
                </c:pt>
                <c:pt idx="239">
                  <c:v>197.8</c:v>
                </c:pt>
                <c:pt idx="240">
                  <c:v>198.9</c:v>
                </c:pt>
                <c:pt idx="241">
                  <c:v>199.2</c:v>
                </c:pt>
                <c:pt idx="242">
                  <c:v>199.6</c:v>
                </c:pt>
                <c:pt idx="243">
                  <c:v>198.3</c:v>
                </c:pt>
                <c:pt idx="244">
                  <c:v>197.2</c:v>
                </c:pt>
                <c:pt idx="245">
                  <c:v>196.9</c:v>
                </c:pt>
                <c:pt idx="246">
                  <c:v>195.4</c:v>
                </c:pt>
                <c:pt idx="247">
                  <c:v>195.1</c:v>
                </c:pt>
                <c:pt idx="248">
                  <c:v>194.1</c:v>
                </c:pt>
                <c:pt idx="249">
                  <c:v>192.7</c:v>
                </c:pt>
                <c:pt idx="250">
                  <c:v>192.3</c:v>
                </c:pt>
                <c:pt idx="251">
                  <c:v>191.2</c:v>
                </c:pt>
                <c:pt idx="252">
                  <c:v>190.7</c:v>
                </c:pt>
                <c:pt idx="253">
                  <c:v>190</c:v>
                </c:pt>
                <c:pt idx="254">
                  <c:v>188.7</c:v>
                </c:pt>
                <c:pt idx="255">
                  <c:v>188.1</c:v>
                </c:pt>
                <c:pt idx="256">
                  <c:v>187.2</c:v>
                </c:pt>
                <c:pt idx="257">
                  <c:v>186.3</c:v>
                </c:pt>
                <c:pt idx="258">
                  <c:v>185.6</c:v>
                </c:pt>
                <c:pt idx="259">
                  <c:v>184.9</c:v>
                </c:pt>
                <c:pt idx="260">
                  <c:v>183.6</c:v>
                </c:pt>
                <c:pt idx="261">
                  <c:v>183</c:v>
                </c:pt>
                <c:pt idx="262">
                  <c:v>182.1</c:v>
                </c:pt>
                <c:pt idx="263">
                  <c:v>181.8</c:v>
                </c:pt>
                <c:pt idx="264">
                  <c:v>180.1</c:v>
                </c:pt>
                <c:pt idx="265">
                  <c:v>179.4</c:v>
                </c:pt>
                <c:pt idx="266">
                  <c:v>178.7</c:v>
                </c:pt>
                <c:pt idx="267">
                  <c:v>177.9</c:v>
                </c:pt>
                <c:pt idx="268">
                  <c:v>177.2</c:v>
                </c:pt>
                <c:pt idx="269">
                  <c:v>176.3</c:v>
                </c:pt>
                <c:pt idx="270">
                  <c:v>175.6</c:v>
                </c:pt>
                <c:pt idx="271">
                  <c:v>174.3</c:v>
                </c:pt>
                <c:pt idx="272">
                  <c:v>173.7</c:v>
                </c:pt>
                <c:pt idx="273">
                  <c:v>172.8</c:v>
                </c:pt>
                <c:pt idx="274">
                  <c:v>171.6</c:v>
                </c:pt>
                <c:pt idx="275">
                  <c:v>171.6</c:v>
                </c:pt>
                <c:pt idx="276">
                  <c:v>170.1</c:v>
                </c:pt>
                <c:pt idx="277">
                  <c:v>169.6</c:v>
                </c:pt>
                <c:pt idx="278">
                  <c:v>168.5</c:v>
                </c:pt>
                <c:pt idx="279">
                  <c:v>167.9</c:v>
                </c:pt>
                <c:pt idx="280">
                  <c:v>167.2</c:v>
                </c:pt>
                <c:pt idx="281">
                  <c:v>165.7</c:v>
                </c:pt>
                <c:pt idx="282">
                  <c:v>165.7</c:v>
                </c:pt>
                <c:pt idx="283">
                  <c:v>164.5</c:v>
                </c:pt>
                <c:pt idx="284">
                  <c:v>163.19999999999999</c:v>
                </c:pt>
                <c:pt idx="285">
                  <c:v>163.5</c:v>
                </c:pt>
                <c:pt idx="286">
                  <c:v>161.19999999999999</c:v>
                </c:pt>
                <c:pt idx="287">
                  <c:v>161.19999999999999</c:v>
                </c:pt>
                <c:pt idx="288">
                  <c:v>160.5</c:v>
                </c:pt>
                <c:pt idx="289">
                  <c:v>159</c:v>
                </c:pt>
                <c:pt idx="290">
                  <c:v>159</c:v>
                </c:pt>
                <c:pt idx="291">
                  <c:v>157.5</c:v>
                </c:pt>
                <c:pt idx="292">
                  <c:v>157</c:v>
                </c:pt>
                <c:pt idx="293">
                  <c:v>156.4</c:v>
                </c:pt>
                <c:pt idx="294">
                  <c:v>155.5</c:v>
                </c:pt>
                <c:pt idx="295">
                  <c:v>154.1</c:v>
                </c:pt>
                <c:pt idx="296">
                  <c:v>154.1</c:v>
                </c:pt>
                <c:pt idx="297">
                  <c:v>152.4</c:v>
                </c:pt>
                <c:pt idx="298">
                  <c:v>152.1</c:v>
                </c:pt>
                <c:pt idx="299">
                  <c:v>151.5</c:v>
                </c:pt>
                <c:pt idx="300">
                  <c:v>150.30000000000001</c:v>
                </c:pt>
                <c:pt idx="301">
                  <c:v>149.30000000000001</c:v>
                </c:pt>
                <c:pt idx="302">
                  <c:v>149.30000000000001</c:v>
                </c:pt>
                <c:pt idx="303">
                  <c:v>147.9</c:v>
                </c:pt>
                <c:pt idx="304">
                  <c:v>147.19999999999999</c:v>
                </c:pt>
                <c:pt idx="305">
                  <c:v>146.1</c:v>
                </c:pt>
                <c:pt idx="306">
                  <c:v>145.69999999999999</c:v>
                </c:pt>
                <c:pt idx="307">
                  <c:v>144.19999999999999</c:v>
                </c:pt>
                <c:pt idx="308">
                  <c:v>143.69999999999999</c:v>
                </c:pt>
                <c:pt idx="309">
                  <c:v>142.4</c:v>
                </c:pt>
                <c:pt idx="310">
                  <c:v>142.19999999999999</c:v>
                </c:pt>
                <c:pt idx="311">
                  <c:v>141.1</c:v>
                </c:pt>
                <c:pt idx="312">
                  <c:v>140.19999999999999</c:v>
                </c:pt>
                <c:pt idx="313">
                  <c:v>139.30000000000001</c:v>
                </c:pt>
                <c:pt idx="314">
                  <c:v>138.19999999999999</c:v>
                </c:pt>
                <c:pt idx="315">
                  <c:v>137.9</c:v>
                </c:pt>
                <c:pt idx="316">
                  <c:v>136</c:v>
                </c:pt>
                <c:pt idx="317">
                  <c:v>135.9</c:v>
                </c:pt>
                <c:pt idx="318">
                  <c:v>134.6</c:v>
                </c:pt>
                <c:pt idx="319">
                  <c:v>133.30000000000001</c:v>
                </c:pt>
                <c:pt idx="320">
                  <c:v>133.30000000000001</c:v>
                </c:pt>
                <c:pt idx="321">
                  <c:v>131.9</c:v>
                </c:pt>
                <c:pt idx="322">
                  <c:v>131.30000000000001</c:v>
                </c:pt>
                <c:pt idx="323">
                  <c:v>130</c:v>
                </c:pt>
                <c:pt idx="324">
                  <c:v>129.5</c:v>
                </c:pt>
                <c:pt idx="325">
                  <c:v>128</c:v>
                </c:pt>
                <c:pt idx="326">
                  <c:v>127.7</c:v>
                </c:pt>
                <c:pt idx="327">
                  <c:v>126.9</c:v>
                </c:pt>
                <c:pt idx="328">
                  <c:v>124.8</c:v>
                </c:pt>
                <c:pt idx="329">
                  <c:v>125.1</c:v>
                </c:pt>
                <c:pt idx="330">
                  <c:v>123.7</c:v>
                </c:pt>
                <c:pt idx="331">
                  <c:v>122.4</c:v>
                </c:pt>
                <c:pt idx="332">
                  <c:v>121.7</c:v>
                </c:pt>
                <c:pt idx="333">
                  <c:v>121.1</c:v>
                </c:pt>
                <c:pt idx="334">
                  <c:v>119.5</c:v>
                </c:pt>
                <c:pt idx="335">
                  <c:v>119.3</c:v>
                </c:pt>
                <c:pt idx="336">
                  <c:v>117.8</c:v>
                </c:pt>
                <c:pt idx="337">
                  <c:v>116.7</c:v>
                </c:pt>
                <c:pt idx="338">
                  <c:v>116.4</c:v>
                </c:pt>
                <c:pt idx="339">
                  <c:v>114.9</c:v>
                </c:pt>
                <c:pt idx="340">
                  <c:v>114.4</c:v>
                </c:pt>
                <c:pt idx="341">
                  <c:v>112.7</c:v>
                </c:pt>
                <c:pt idx="342">
                  <c:v>112.7</c:v>
                </c:pt>
                <c:pt idx="343">
                  <c:v>111.3</c:v>
                </c:pt>
                <c:pt idx="344">
                  <c:v>110.4</c:v>
                </c:pt>
                <c:pt idx="345">
                  <c:v>109.1</c:v>
                </c:pt>
                <c:pt idx="346">
                  <c:v>108.9</c:v>
                </c:pt>
                <c:pt idx="347">
                  <c:v>107.8</c:v>
                </c:pt>
                <c:pt idx="348">
                  <c:v>106.5</c:v>
                </c:pt>
                <c:pt idx="349">
                  <c:v>106</c:v>
                </c:pt>
                <c:pt idx="350">
                  <c:v>104.9</c:v>
                </c:pt>
                <c:pt idx="351">
                  <c:v>104.2</c:v>
                </c:pt>
                <c:pt idx="352">
                  <c:v>103.4</c:v>
                </c:pt>
                <c:pt idx="353">
                  <c:v>102.4</c:v>
                </c:pt>
                <c:pt idx="354">
                  <c:v>101.6</c:v>
                </c:pt>
                <c:pt idx="355">
                  <c:v>100.7</c:v>
                </c:pt>
                <c:pt idx="356">
                  <c:v>99.3</c:v>
                </c:pt>
                <c:pt idx="357">
                  <c:v>99.4</c:v>
                </c:pt>
                <c:pt idx="358">
                  <c:v>97.3</c:v>
                </c:pt>
                <c:pt idx="359">
                  <c:v>97.3</c:v>
                </c:pt>
                <c:pt idx="360">
                  <c:v>96.3</c:v>
                </c:pt>
                <c:pt idx="361">
                  <c:v>94.7</c:v>
                </c:pt>
                <c:pt idx="362">
                  <c:v>94.7</c:v>
                </c:pt>
                <c:pt idx="363">
                  <c:v>93.6</c:v>
                </c:pt>
                <c:pt idx="364">
                  <c:v>92.9</c:v>
                </c:pt>
                <c:pt idx="365">
                  <c:v>92</c:v>
                </c:pt>
                <c:pt idx="366">
                  <c:v>90.9</c:v>
                </c:pt>
                <c:pt idx="367">
                  <c:v>90.7</c:v>
                </c:pt>
                <c:pt idx="368">
                  <c:v>89.2</c:v>
                </c:pt>
                <c:pt idx="369">
                  <c:v>88</c:v>
                </c:pt>
                <c:pt idx="370">
                  <c:v>87.8</c:v>
                </c:pt>
                <c:pt idx="371">
                  <c:v>86.7</c:v>
                </c:pt>
                <c:pt idx="372">
                  <c:v>86</c:v>
                </c:pt>
                <c:pt idx="373">
                  <c:v>85.2</c:v>
                </c:pt>
                <c:pt idx="374">
                  <c:v>84.1</c:v>
                </c:pt>
                <c:pt idx="375">
                  <c:v>83.6</c:v>
                </c:pt>
                <c:pt idx="376">
                  <c:v>82.5</c:v>
                </c:pt>
                <c:pt idx="377">
                  <c:v>82</c:v>
                </c:pt>
                <c:pt idx="378">
                  <c:v>81</c:v>
                </c:pt>
                <c:pt idx="379">
                  <c:v>80</c:v>
                </c:pt>
                <c:pt idx="380">
                  <c:v>79.8</c:v>
                </c:pt>
                <c:pt idx="381">
                  <c:v>77.900000000000006</c:v>
                </c:pt>
                <c:pt idx="382">
                  <c:v>77.900000000000006</c:v>
                </c:pt>
                <c:pt idx="383">
                  <c:v>76.900000000000006</c:v>
                </c:pt>
                <c:pt idx="384">
                  <c:v>75.599999999999994</c:v>
                </c:pt>
                <c:pt idx="385">
                  <c:v>75</c:v>
                </c:pt>
                <c:pt idx="386">
                  <c:v>74.3</c:v>
                </c:pt>
                <c:pt idx="387">
                  <c:v>73</c:v>
                </c:pt>
                <c:pt idx="388">
                  <c:v>72.3</c:v>
                </c:pt>
                <c:pt idx="389">
                  <c:v>71.599999999999994</c:v>
                </c:pt>
                <c:pt idx="390">
                  <c:v>70.5</c:v>
                </c:pt>
                <c:pt idx="391">
                  <c:v>69.599999999999994</c:v>
                </c:pt>
                <c:pt idx="392">
                  <c:v>69</c:v>
                </c:pt>
                <c:pt idx="393">
                  <c:v>67.2</c:v>
                </c:pt>
                <c:pt idx="394">
                  <c:v>67</c:v>
                </c:pt>
                <c:pt idx="395">
                  <c:v>65.7</c:v>
                </c:pt>
                <c:pt idx="396">
                  <c:v>65.599999999999994</c:v>
                </c:pt>
                <c:pt idx="397">
                  <c:v>63.4</c:v>
                </c:pt>
                <c:pt idx="398">
                  <c:v>63.7</c:v>
                </c:pt>
                <c:pt idx="399">
                  <c:v>62.1</c:v>
                </c:pt>
                <c:pt idx="400">
                  <c:v>61.4</c:v>
                </c:pt>
                <c:pt idx="401">
                  <c:v>60.6</c:v>
                </c:pt>
                <c:pt idx="402">
                  <c:v>59.6</c:v>
                </c:pt>
                <c:pt idx="403">
                  <c:v>59</c:v>
                </c:pt>
                <c:pt idx="404">
                  <c:v>57.6</c:v>
                </c:pt>
                <c:pt idx="405">
                  <c:v>56.8</c:v>
                </c:pt>
                <c:pt idx="406">
                  <c:v>55.9</c:v>
                </c:pt>
                <c:pt idx="407">
                  <c:v>54.6</c:v>
                </c:pt>
                <c:pt idx="408">
                  <c:v>54.5</c:v>
                </c:pt>
                <c:pt idx="409">
                  <c:v>52.8</c:v>
                </c:pt>
                <c:pt idx="410">
                  <c:v>52.1</c:v>
                </c:pt>
                <c:pt idx="411">
                  <c:v>51.5</c:v>
                </c:pt>
                <c:pt idx="412">
                  <c:v>49.9</c:v>
                </c:pt>
                <c:pt idx="413">
                  <c:v>49.7</c:v>
                </c:pt>
                <c:pt idx="414">
                  <c:v>48.1</c:v>
                </c:pt>
                <c:pt idx="415">
                  <c:v>47.7</c:v>
                </c:pt>
                <c:pt idx="416">
                  <c:v>46.4</c:v>
                </c:pt>
                <c:pt idx="417">
                  <c:v>46.1</c:v>
                </c:pt>
                <c:pt idx="418">
                  <c:v>44.8</c:v>
                </c:pt>
                <c:pt idx="419">
                  <c:v>44.1</c:v>
                </c:pt>
                <c:pt idx="420">
                  <c:v>42.8</c:v>
                </c:pt>
                <c:pt idx="421">
                  <c:v>42.1</c:v>
                </c:pt>
                <c:pt idx="422">
                  <c:v>41.3</c:v>
                </c:pt>
                <c:pt idx="423">
                  <c:v>39.9</c:v>
                </c:pt>
                <c:pt idx="424">
                  <c:v>39.200000000000003</c:v>
                </c:pt>
                <c:pt idx="425">
                  <c:v>38.4</c:v>
                </c:pt>
                <c:pt idx="426">
                  <c:v>37.299999999999997</c:v>
                </c:pt>
                <c:pt idx="427">
                  <c:v>36.200000000000003</c:v>
                </c:pt>
                <c:pt idx="428">
                  <c:v>35.700000000000003</c:v>
                </c:pt>
                <c:pt idx="429">
                  <c:v>35</c:v>
                </c:pt>
                <c:pt idx="430">
                  <c:v>33.1</c:v>
                </c:pt>
                <c:pt idx="431">
                  <c:v>33</c:v>
                </c:pt>
                <c:pt idx="432">
                  <c:v>31.5</c:v>
                </c:pt>
                <c:pt idx="433">
                  <c:v>31.1</c:v>
                </c:pt>
                <c:pt idx="434">
                  <c:v>30.2</c:v>
                </c:pt>
                <c:pt idx="435">
                  <c:v>28.8</c:v>
                </c:pt>
                <c:pt idx="436">
                  <c:v>28.2</c:v>
                </c:pt>
                <c:pt idx="437">
                  <c:v>27.3</c:v>
                </c:pt>
                <c:pt idx="438">
                  <c:v>26.4</c:v>
                </c:pt>
                <c:pt idx="439">
                  <c:v>25.3</c:v>
                </c:pt>
                <c:pt idx="440">
                  <c:v>24.2</c:v>
                </c:pt>
                <c:pt idx="441">
                  <c:v>23.5</c:v>
                </c:pt>
                <c:pt idx="442">
                  <c:v>22</c:v>
                </c:pt>
                <c:pt idx="443">
                  <c:v>20.8</c:v>
                </c:pt>
                <c:pt idx="444">
                  <c:v>20.399999999999999</c:v>
                </c:pt>
                <c:pt idx="445">
                  <c:v>19.7</c:v>
                </c:pt>
                <c:pt idx="446">
                  <c:v>18.399999999999999</c:v>
                </c:pt>
                <c:pt idx="447">
                  <c:v>18</c:v>
                </c:pt>
                <c:pt idx="448">
                  <c:v>16.600000000000001</c:v>
                </c:pt>
                <c:pt idx="449">
                  <c:v>16</c:v>
                </c:pt>
                <c:pt idx="450">
                  <c:v>14.9</c:v>
                </c:pt>
                <c:pt idx="451">
                  <c:v>14.2</c:v>
                </c:pt>
                <c:pt idx="452">
                  <c:v>13.3</c:v>
                </c:pt>
                <c:pt idx="453">
                  <c:v>12</c:v>
                </c:pt>
                <c:pt idx="454">
                  <c:v>11.5</c:v>
                </c:pt>
                <c:pt idx="455">
                  <c:v>10.6</c:v>
                </c:pt>
                <c:pt idx="456">
                  <c:v>9.5</c:v>
                </c:pt>
                <c:pt idx="457">
                  <c:v>7.3</c:v>
                </c:pt>
                <c:pt idx="458">
                  <c:v>4.5999999999999996</c:v>
                </c:pt>
                <c:pt idx="459">
                  <c:v>2</c:v>
                </c:pt>
                <c:pt idx="460">
                  <c:v>-1</c:v>
                </c:pt>
                <c:pt idx="461">
                  <c:v>-1</c:v>
                </c:pt>
                <c:pt idx="462">
                  <c:v>-1</c:v>
                </c:pt>
                <c:pt idx="463">
                  <c:v>-1</c:v>
                </c:pt>
                <c:pt idx="464">
                  <c:v>-1</c:v>
                </c:pt>
                <c:pt idx="465">
                  <c:v>-1</c:v>
                </c:pt>
                <c:pt idx="466">
                  <c:v>-1</c:v>
                </c:pt>
                <c:pt idx="467">
                  <c:v>-1</c:v>
                </c:pt>
                <c:pt idx="468">
                  <c:v>-1</c:v>
                </c:pt>
                <c:pt idx="469">
                  <c:v>-1</c:v>
                </c:pt>
                <c:pt idx="470">
                  <c:v>-1</c:v>
                </c:pt>
                <c:pt idx="471">
                  <c:v>-1</c:v>
                </c:pt>
                <c:pt idx="472">
                  <c:v>-1</c:v>
                </c:pt>
                <c:pt idx="473">
                  <c:v>-1</c:v>
                </c:pt>
                <c:pt idx="474">
                  <c:v>-1</c:v>
                </c:pt>
                <c:pt idx="475">
                  <c:v>-1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-1</c:v>
                </c:pt>
                <c:pt idx="495">
                  <c:v>-1</c:v>
                </c:pt>
                <c:pt idx="496">
                  <c:v>-1</c:v>
                </c:pt>
                <c:pt idx="497">
                  <c:v>-1</c:v>
                </c:pt>
                <c:pt idx="498">
                  <c:v>-1</c:v>
                </c:pt>
                <c:pt idx="499">
                  <c:v>-1</c:v>
                </c:pt>
                <c:pt idx="500">
                  <c:v>-1</c:v>
                </c:pt>
                <c:pt idx="501">
                  <c:v>-1</c:v>
                </c:pt>
                <c:pt idx="502">
                  <c:v>-1</c:v>
                </c:pt>
                <c:pt idx="503">
                  <c:v>-1</c:v>
                </c:pt>
                <c:pt idx="504">
                  <c:v>-1</c:v>
                </c:pt>
                <c:pt idx="505">
                  <c:v>-1</c:v>
                </c:pt>
                <c:pt idx="506">
                  <c:v>-1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36-2143-9897-7D39DB340BC6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555.29999999999995</c:v>
                </c:pt>
                <c:pt idx="28">
                  <c:v>637.1</c:v>
                </c:pt>
                <c:pt idx="29">
                  <c:v>646.20000000000005</c:v>
                </c:pt>
                <c:pt idx="30">
                  <c:v>560.6</c:v>
                </c:pt>
                <c:pt idx="31">
                  <c:v>578.1</c:v>
                </c:pt>
                <c:pt idx="32">
                  <c:v>570.5</c:v>
                </c:pt>
                <c:pt idx="33">
                  <c:v>570.5</c:v>
                </c:pt>
                <c:pt idx="34">
                  <c:v>552.70000000000005</c:v>
                </c:pt>
                <c:pt idx="35">
                  <c:v>538</c:v>
                </c:pt>
                <c:pt idx="36">
                  <c:v>556.1</c:v>
                </c:pt>
                <c:pt idx="37">
                  <c:v>545.29999999999995</c:v>
                </c:pt>
                <c:pt idx="38">
                  <c:v>579.6</c:v>
                </c:pt>
                <c:pt idx="39">
                  <c:v>540.79999999999995</c:v>
                </c:pt>
                <c:pt idx="40">
                  <c:v>540.6</c:v>
                </c:pt>
                <c:pt idx="41">
                  <c:v>573.6</c:v>
                </c:pt>
                <c:pt idx="42">
                  <c:v>543.9</c:v>
                </c:pt>
                <c:pt idx="43">
                  <c:v>554.9</c:v>
                </c:pt>
                <c:pt idx="44">
                  <c:v>551.79999999999995</c:v>
                </c:pt>
                <c:pt idx="45">
                  <c:v>570.6</c:v>
                </c:pt>
                <c:pt idx="46">
                  <c:v>565.9</c:v>
                </c:pt>
                <c:pt idx="47">
                  <c:v>552.9</c:v>
                </c:pt>
                <c:pt idx="48">
                  <c:v>567.1</c:v>
                </c:pt>
                <c:pt idx="49">
                  <c:v>595.4</c:v>
                </c:pt>
                <c:pt idx="50">
                  <c:v>562.5</c:v>
                </c:pt>
                <c:pt idx="51">
                  <c:v>622.29999999999995</c:v>
                </c:pt>
                <c:pt idx="52">
                  <c:v>-999</c:v>
                </c:pt>
                <c:pt idx="53">
                  <c:v>599.70000000000005</c:v>
                </c:pt>
                <c:pt idx="54">
                  <c:v>621.79999999999995</c:v>
                </c:pt>
                <c:pt idx="55">
                  <c:v>613</c:v>
                </c:pt>
                <c:pt idx="56">
                  <c:v>613.70000000000005</c:v>
                </c:pt>
                <c:pt idx="57">
                  <c:v>609</c:v>
                </c:pt>
                <c:pt idx="58">
                  <c:v>601.6</c:v>
                </c:pt>
                <c:pt idx="59">
                  <c:v>580.9</c:v>
                </c:pt>
                <c:pt idx="60">
                  <c:v>593.6</c:v>
                </c:pt>
                <c:pt idx="61">
                  <c:v>624.9</c:v>
                </c:pt>
                <c:pt idx="62">
                  <c:v>644.6</c:v>
                </c:pt>
                <c:pt idx="63">
                  <c:v>625.4</c:v>
                </c:pt>
                <c:pt idx="64">
                  <c:v>591.29999999999995</c:v>
                </c:pt>
                <c:pt idx="65">
                  <c:v>592.9</c:v>
                </c:pt>
                <c:pt idx="66">
                  <c:v>645</c:v>
                </c:pt>
                <c:pt idx="67">
                  <c:v>659.4</c:v>
                </c:pt>
                <c:pt idx="68">
                  <c:v>651.6</c:v>
                </c:pt>
                <c:pt idx="69">
                  <c:v>684.2</c:v>
                </c:pt>
                <c:pt idx="70">
                  <c:v>652.9</c:v>
                </c:pt>
                <c:pt idx="71">
                  <c:v>653.70000000000005</c:v>
                </c:pt>
                <c:pt idx="72">
                  <c:v>-999</c:v>
                </c:pt>
                <c:pt idx="73">
                  <c:v>688.4</c:v>
                </c:pt>
                <c:pt idx="74">
                  <c:v>638.79999999999995</c:v>
                </c:pt>
                <c:pt idx="75">
                  <c:v>672.5</c:v>
                </c:pt>
                <c:pt idx="76">
                  <c:v>663.9</c:v>
                </c:pt>
                <c:pt idx="77">
                  <c:v>707.1</c:v>
                </c:pt>
                <c:pt idx="78">
                  <c:v>707</c:v>
                </c:pt>
                <c:pt idx="79">
                  <c:v>717.7</c:v>
                </c:pt>
                <c:pt idx="80">
                  <c:v>758</c:v>
                </c:pt>
                <c:pt idx="81">
                  <c:v>679.1</c:v>
                </c:pt>
                <c:pt idx="82">
                  <c:v>717.3</c:v>
                </c:pt>
                <c:pt idx="83">
                  <c:v>697.1</c:v>
                </c:pt>
                <c:pt idx="84">
                  <c:v>747.1</c:v>
                </c:pt>
                <c:pt idx="85">
                  <c:v>680.3</c:v>
                </c:pt>
                <c:pt idx="86">
                  <c:v>737</c:v>
                </c:pt>
                <c:pt idx="87">
                  <c:v>789.5</c:v>
                </c:pt>
                <c:pt idx="88">
                  <c:v>673.6</c:v>
                </c:pt>
                <c:pt idx="89">
                  <c:v>719.2</c:v>
                </c:pt>
                <c:pt idx="90">
                  <c:v>705.9</c:v>
                </c:pt>
                <c:pt idx="91">
                  <c:v>663.2</c:v>
                </c:pt>
                <c:pt idx="92">
                  <c:v>837.4</c:v>
                </c:pt>
                <c:pt idx="93">
                  <c:v>773.5</c:v>
                </c:pt>
                <c:pt idx="94">
                  <c:v>724.6</c:v>
                </c:pt>
                <c:pt idx="95">
                  <c:v>767.9</c:v>
                </c:pt>
                <c:pt idx="96">
                  <c:v>734.2</c:v>
                </c:pt>
                <c:pt idx="97">
                  <c:v>820.6</c:v>
                </c:pt>
                <c:pt idx="98">
                  <c:v>738.9</c:v>
                </c:pt>
                <c:pt idx="99">
                  <c:v>750.8</c:v>
                </c:pt>
                <c:pt idx="100">
                  <c:v>749.3</c:v>
                </c:pt>
                <c:pt idx="101">
                  <c:v>795.5</c:v>
                </c:pt>
                <c:pt idx="102">
                  <c:v>758.1</c:v>
                </c:pt>
                <c:pt idx="103">
                  <c:v>797.7</c:v>
                </c:pt>
                <c:pt idx="104">
                  <c:v>739</c:v>
                </c:pt>
                <c:pt idx="105">
                  <c:v>810.8</c:v>
                </c:pt>
                <c:pt idx="106">
                  <c:v>764.6</c:v>
                </c:pt>
                <c:pt idx="107">
                  <c:v>795.8</c:v>
                </c:pt>
                <c:pt idx="108">
                  <c:v>812.7</c:v>
                </c:pt>
                <c:pt idx="109">
                  <c:v>773.9</c:v>
                </c:pt>
                <c:pt idx="110">
                  <c:v>900</c:v>
                </c:pt>
                <c:pt idx="111">
                  <c:v>798.8</c:v>
                </c:pt>
                <c:pt idx="112">
                  <c:v>774.2</c:v>
                </c:pt>
                <c:pt idx="113">
                  <c:v>536.29999999999995</c:v>
                </c:pt>
                <c:pt idx="114">
                  <c:v>786.4</c:v>
                </c:pt>
                <c:pt idx="115">
                  <c:v>726.4</c:v>
                </c:pt>
                <c:pt idx="116">
                  <c:v>900</c:v>
                </c:pt>
                <c:pt idx="117">
                  <c:v>763.5</c:v>
                </c:pt>
                <c:pt idx="118">
                  <c:v>744</c:v>
                </c:pt>
                <c:pt idx="119">
                  <c:v>800.2</c:v>
                </c:pt>
                <c:pt idx="120">
                  <c:v>779.2</c:v>
                </c:pt>
                <c:pt idx="121">
                  <c:v>821.7</c:v>
                </c:pt>
                <c:pt idx="122">
                  <c:v>595.20000000000005</c:v>
                </c:pt>
                <c:pt idx="123">
                  <c:v>740.3</c:v>
                </c:pt>
                <c:pt idx="124">
                  <c:v>708.8</c:v>
                </c:pt>
                <c:pt idx="125">
                  <c:v>686</c:v>
                </c:pt>
                <c:pt idx="126">
                  <c:v>865.6</c:v>
                </c:pt>
                <c:pt idx="127">
                  <c:v>714.3</c:v>
                </c:pt>
                <c:pt idx="128">
                  <c:v>865.6</c:v>
                </c:pt>
                <c:pt idx="129">
                  <c:v>821.6</c:v>
                </c:pt>
                <c:pt idx="130">
                  <c:v>739.1</c:v>
                </c:pt>
                <c:pt idx="131">
                  <c:v>616</c:v>
                </c:pt>
                <c:pt idx="132">
                  <c:v>738.7</c:v>
                </c:pt>
                <c:pt idx="133">
                  <c:v>714.5</c:v>
                </c:pt>
                <c:pt idx="134">
                  <c:v>900</c:v>
                </c:pt>
                <c:pt idx="135">
                  <c:v>818.2</c:v>
                </c:pt>
                <c:pt idx="136">
                  <c:v>874.5</c:v>
                </c:pt>
                <c:pt idx="137">
                  <c:v>657.4</c:v>
                </c:pt>
                <c:pt idx="138">
                  <c:v>770.6</c:v>
                </c:pt>
                <c:pt idx="139">
                  <c:v>763.2</c:v>
                </c:pt>
                <c:pt idx="140">
                  <c:v>776.5</c:v>
                </c:pt>
                <c:pt idx="141">
                  <c:v>680.7</c:v>
                </c:pt>
                <c:pt idx="142">
                  <c:v>763.7</c:v>
                </c:pt>
                <c:pt idx="143">
                  <c:v>775.5</c:v>
                </c:pt>
                <c:pt idx="144">
                  <c:v>860.8</c:v>
                </c:pt>
                <c:pt idx="145">
                  <c:v>831.7</c:v>
                </c:pt>
                <c:pt idx="146">
                  <c:v>664.4</c:v>
                </c:pt>
                <c:pt idx="147">
                  <c:v>694.7</c:v>
                </c:pt>
                <c:pt idx="148">
                  <c:v>828.2</c:v>
                </c:pt>
                <c:pt idx="149">
                  <c:v>802.4</c:v>
                </c:pt>
                <c:pt idx="150">
                  <c:v>818.1</c:v>
                </c:pt>
                <c:pt idx="151">
                  <c:v>850.4</c:v>
                </c:pt>
                <c:pt idx="152">
                  <c:v>874.6</c:v>
                </c:pt>
                <c:pt idx="153">
                  <c:v>768.8</c:v>
                </c:pt>
                <c:pt idx="154">
                  <c:v>894.1</c:v>
                </c:pt>
                <c:pt idx="155">
                  <c:v>-999</c:v>
                </c:pt>
                <c:pt idx="156">
                  <c:v>900</c:v>
                </c:pt>
                <c:pt idx="157">
                  <c:v>810.7</c:v>
                </c:pt>
                <c:pt idx="158">
                  <c:v>794.2</c:v>
                </c:pt>
                <c:pt idx="159">
                  <c:v>787.9</c:v>
                </c:pt>
                <c:pt idx="160">
                  <c:v>665.5</c:v>
                </c:pt>
                <c:pt idx="161">
                  <c:v>-999</c:v>
                </c:pt>
                <c:pt idx="162">
                  <c:v>-999</c:v>
                </c:pt>
                <c:pt idx="163">
                  <c:v>789.3</c:v>
                </c:pt>
                <c:pt idx="164">
                  <c:v>749.3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695.3</c:v>
                </c:pt>
                <c:pt idx="215">
                  <c:v>722.4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720.9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702.5</c:v>
                </c:pt>
                <c:pt idx="314">
                  <c:v>-999</c:v>
                </c:pt>
                <c:pt idx="315">
                  <c:v>793.3</c:v>
                </c:pt>
                <c:pt idx="316">
                  <c:v>797.1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729.3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675.4</c:v>
                </c:pt>
                <c:pt idx="327">
                  <c:v>799.1</c:v>
                </c:pt>
                <c:pt idx="328">
                  <c:v>837.3</c:v>
                </c:pt>
                <c:pt idx="329">
                  <c:v>892.2</c:v>
                </c:pt>
                <c:pt idx="330">
                  <c:v>893.1</c:v>
                </c:pt>
                <c:pt idx="331">
                  <c:v>751.1</c:v>
                </c:pt>
                <c:pt idx="332">
                  <c:v>769.5</c:v>
                </c:pt>
                <c:pt idx="333">
                  <c:v>786.1</c:v>
                </c:pt>
                <c:pt idx="334">
                  <c:v>737.8</c:v>
                </c:pt>
                <c:pt idx="335">
                  <c:v>855.7</c:v>
                </c:pt>
                <c:pt idx="336">
                  <c:v>701.2</c:v>
                </c:pt>
                <c:pt idx="337">
                  <c:v>793.4</c:v>
                </c:pt>
                <c:pt idx="338">
                  <c:v>675.5</c:v>
                </c:pt>
                <c:pt idx="339">
                  <c:v>705.7</c:v>
                </c:pt>
                <c:pt idx="340">
                  <c:v>874.7</c:v>
                </c:pt>
                <c:pt idx="341">
                  <c:v>774.5</c:v>
                </c:pt>
                <c:pt idx="342">
                  <c:v>750.3</c:v>
                </c:pt>
                <c:pt idx="343">
                  <c:v>667.7</c:v>
                </c:pt>
                <c:pt idx="344">
                  <c:v>900</c:v>
                </c:pt>
                <c:pt idx="345">
                  <c:v>811.1</c:v>
                </c:pt>
                <c:pt idx="346">
                  <c:v>808.3</c:v>
                </c:pt>
                <c:pt idx="347">
                  <c:v>775.8</c:v>
                </c:pt>
                <c:pt idx="348">
                  <c:v>767.1</c:v>
                </c:pt>
                <c:pt idx="349">
                  <c:v>742.4</c:v>
                </c:pt>
                <c:pt idx="350">
                  <c:v>883.1</c:v>
                </c:pt>
                <c:pt idx="351">
                  <c:v>855.3</c:v>
                </c:pt>
                <c:pt idx="352">
                  <c:v>847.3</c:v>
                </c:pt>
                <c:pt idx="353">
                  <c:v>883.8</c:v>
                </c:pt>
                <c:pt idx="354">
                  <c:v>747.6</c:v>
                </c:pt>
                <c:pt idx="355">
                  <c:v>739.1</c:v>
                </c:pt>
                <c:pt idx="356">
                  <c:v>873.4</c:v>
                </c:pt>
                <c:pt idx="357">
                  <c:v>781.1</c:v>
                </c:pt>
                <c:pt idx="358">
                  <c:v>793.3</c:v>
                </c:pt>
                <c:pt idx="359">
                  <c:v>770.8</c:v>
                </c:pt>
                <c:pt idx="360">
                  <c:v>759.6</c:v>
                </c:pt>
                <c:pt idx="361">
                  <c:v>900</c:v>
                </c:pt>
                <c:pt idx="362">
                  <c:v>771.7</c:v>
                </c:pt>
                <c:pt idx="363">
                  <c:v>760.7</c:v>
                </c:pt>
                <c:pt idx="364">
                  <c:v>756.9</c:v>
                </c:pt>
                <c:pt idx="365">
                  <c:v>756.5</c:v>
                </c:pt>
                <c:pt idx="366">
                  <c:v>847.9</c:v>
                </c:pt>
                <c:pt idx="367">
                  <c:v>818.5</c:v>
                </c:pt>
                <c:pt idx="368">
                  <c:v>784.3</c:v>
                </c:pt>
                <c:pt idx="369">
                  <c:v>832.2</c:v>
                </c:pt>
                <c:pt idx="370">
                  <c:v>796.2</c:v>
                </c:pt>
                <c:pt idx="371">
                  <c:v>863.2</c:v>
                </c:pt>
                <c:pt idx="372">
                  <c:v>782.3</c:v>
                </c:pt>
                <c:pt idx="373">
                  <c:v>805.3</c:v>
                </c:pt>
                <c:pt idx="374">
                  <c:v>803.3</c:v>
                </c:pt>
                <c:pt idx="375">
                  <c:v>756.5</c:v>
                </c:pt>
                <c:pt idx="376">
                  <c:v>793.9</c:v>
                </c:pt>
                <c:pt idx="377">
                  <c:v>885.1</c:v>
                </c:pt>
                <c:pt idx="378">
                  <c:v>782</c:v>
                </c:pt>
                <c:pt idx="379">
                  <c:v>696.8</c:v>
                </c:pt>
                <c:pt idx="380">
                  <c:v>726.6</c:v>
                </c:pt>
                <c:pt idx="381">
                  <c:v>763.5</c:v>
                </c:pt>
                <c:pt idx="382">
                  <c:v>800</c:v>
                </c:pt>
                <c:pt idx="383">
                  <c:v>825.9</c:v>
                </c:pt>
                <c:pt idx="384">
                  <c:v>780.9</c:v>
                </c:pt>
                <c:pt idx="385">
                  <c:v>784.5</c:v>
                </c:pt>
                <c:pt idx="386">
                  <c:v>849.6</c:v>
                </c:pt>
                <c:pt idx="387">
                  <c:v>742.4</c:v>
                </c:pt>
                <c:pt idx="388">
                  <c:v>871.8</c:v>
                </c:pt>
                <c:pt idx="389">
                  <c:v>873.4</c:v>
                </c:pt>
                <c:pt idx="390">
                  <c:v>829.6</c:v>
                </c:pt>
                <c:pt idx="391">
                  <c:v>805.9</c:v>
                </c:pt>
                <c:pt idx="392">
                  <c:v>831.3</c:v>
                </c:pt>
                <c:pt idx="393">
                  <c:v>853.9</c:v>
                </c:pt>
                <c:pt idx="394">
                  <c:v>792.7</c:v>
                </c:pt>
                <c:pt idx="395">
                  <c:v>900</c:v>
                </c:pt>
                <c:pt idx="396">
                  <c:v>864.3</c:v>
                </c:pt>
                <c:pt idx="397">
                  <c:v>792.5</c:v>
                </c:pt>
                <c:pt idx="398">
                  <c:v>804.3</c:v>
                </c:pt>
                <c:pt idx="399">
                  <c:v>882.6</c:v>
                </c:pt>
                <c:pt idx="400">
                  <c:v>767.1</c:v>
                </c:pt>
                <c:pt idx="401">
                  <c:v>894.3</c:v>
                </c:pt>
                <c:pt idx="402">
                  <c:v>761.1</c:v>
                </c:pt>
                <c:pt idx="403">
                  <c:v>858.1</c:v>
                </c:pt>
                <c:pt idx="404">
                  <c:v>799.2</c:v>
                </c:pt>
                <c:pt idx="405">
                  <c:v>816.5</c:v>
                </c:pt>
                <c:pt idx="406">
                  <c:v>715.4</c:v>
                </c:pt>
                <c:pt idx="407">
                  <c:v>818.1</c:v>
                </c:pt>
                <c:pt idx="408">
                  <c:v>796.3</c:v>
                </c:pt>
                <c:pt idx="409">
                  <c:v>765.5</c:v>
                </c:pt>
                <c:pt idx="410">
                  <c:v>706.6</c:v>
                </c:pt>
                <c:pt idx="411">
                  <c:v>808.4</c:v>
                </c:pt>
                <c:pt idx="412">
                  <c:v>699.2</c:v>
                </c:pt>
                <c:pt idx="413">
                  <c:v>759.4</c:v>
                </c:pt>
                <c:pt idx="414">
                  <c:v>759.5</c:v>
                </c:pt>
                <c:pt idx="415">
                  <c:v>798.6</c:v>
                </c:pt>
                <c:pt idx="416">
                  <c:v>763.7</c:v>
                </c:pt>
                <c:pt idx="417">
                  <c:v>751.3</c:v>
                </c:pt>
                <c:pt idx="418">
                  <c:v>761.4</c:v>
                </c:pt>
                <c:pt idx="419">
                  <c:v>720.5</c:v>
                </c:pt>
                <c:pt idx="420">
                  <c:v>727.1</c:v>
                </c:pt>
                <c:pt idx="421">
                  <c:v>-999</c:v>
                </c:pt>
                <c:pt idx="422">
                  <c:v>689.8</c:v>
                </c:pt>
                <c:pt idx="423">
                  <c:v>678.3</c:v>
                </c:pt>
                <c:pt idx="424">
                  <c:v>689.7</c:v>
                </c:pt>
                <c:pt idx="425">
                  <c:v>720.6</c:v>
                </c:pt>
                <c:pt idx="426">
                  <c:v>672.1</c:v>
                </c:pt>
                <c:pt idx="427">
                  <c:v>624</c:v>
                </c:pt>
                <c:pt idx="428">
                  <c:v>-999</c:v>
                </c:pt>
                <c:pt idx="429">
                  <c:v>689.2</c:v>
                </c:pt>
                <c:pt idx="430">
                  <c:v>647.20000000000005</c:v>
                </c:pt>
                <c:pt idx="431">
                  <c:v>622.5</c:v>
                </c:pt>
                <c:pt idx="432">
                  <c:v>615.29999999999995</c:v>
                </c:pt>
                <c:pt idx="433">
                  <c:v>641.9</c:v>
                </c:pt>
                <c:pt idx="434">
                  <c:v>596.1</c:v>
                </c:pt>
                <c:pt idx="435">
                  <c:v>-999</c:v>
                </c:pt>
                <c:pt idx="436">
                  <c:v>596.1</c:v>
                </c:pt>
                <c:pt idx="437">
                  <c:v>605.9</c:v>
                </c:pt>
                <c:pt idx="438">
                  <c:v>570</c:v>
                </c:pt>
                <c:pt idx="439">
                  <c:v>550.4</c:v>
                </c:pt>
                <c:pt idx="440">
                  <c:v>551.5</c:v>
                </c:pt>
                <c:pt idx="441">
                  <c:v>533.20000000000005</c:v>
                </c:pt>
                <c:pt idx="442">
                  <c:v>552.79999999999995</c:v>
                </c:pt>
                <c:pt idx="443">
                  <c:v>527.6</c:v>
                </c:pt>
                <c:pt idx="444">
                  <c:v>542.4</c:v>
                </c:pt>
                <c:pt idx="445">
                  <c:v>559.1</c:v>
                </c:pt>
                <c:pt idx="446">
                  <c:v>562.29999999999995</c:v>
                </c:pt>
                <c:pt idx="447">
                  <c:v>502.8</c:v>
                </c:pt>
                <c:pt idx="448">
                  <c:v>492.5</c:v>
                </c:pt>
                <c:pt idx="449">
                  <c:v>501.1</c:v>
                </c:pt>
                <c:pt idx="450">
                  <c:v>543.20000000000005</c:v>
                </c:pt>
                <c:pt idx="451">
                  <c:v>498.4</c:v>
                </c:pt>
                <c:pt idx="452">
                  <c:v>490</c:v>
                </c:pt>
                <c:pt idx="453">
                  <c:v>506.9</c:v>
                </c:pt>
                <c:pt idx="454">
                  <c:v>493.7</c:v>
                </c:pt>
                <c:pt idx="455">
                  <c:v>460.7</c:v>
                </c:pt>
                <c:pt idx="456">
                  <c:v>461.2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0.2</c:v>
                </c:pt>
                <c:pt idx="28">
                  <c:v>1.5</c:v>
                </c:pt>
                <c:pt idx="29">
                  <c:v>2</c:v>
                </c:pt>
                <c:pt idx="30">
                  <c:v>3.5</c:v>
                </c:pt>
                <c:pt idx="31">
                  <c:v>3.1</c:v>
                </c:pt>
                <c:pt idx="32">
                  <c:v>4.2</c:v>
                </c:pt>
                <c:pt idx="33">
                  <c:v>5.5</c:v>
                </c:pt>
                <c:pt idx="34">
                  <c:v>6.2</c:v>
                </c:pt>
                <c:pt idx="35">
                  <c:v>7.5</c:v>
                </c:pt>
                <c:pt idx="36">
                  <c:v>8.1999999999999993</c:v>
                </c:pt>
                <c:pt idx="37">
                  <c:v>9.5</c:v>
                </c:pt>
                <c:pt idx="38">
                  <c:v>10</c:v>
                </c:pt>
                <c:pt idx="39">
                  <c:v>11.5</c:v>
                </c:pt>
                <c:pt idx="40">
                  <c:v>11.8</c:v>
                </c:pt>
                <c:pt idx="41">
                  <c:v>12.7</c:v>
                </c:pt>
                <c:pt idx="42">
                  <c:v>14.4</c:v>
                </c:pt>
                <c:pt idx="43">
                  <c:v>14.2</c:v>
                </c:pt>
                <c:pt idx="44">
                  <c:v>16.2</c:v>
                </c:pt>
                <c:pt idx="45">
                  <c:v>15.8</c:v>
                </c:pt>
                <c:pt idx="46">
                  <c:v>17.8</c:v>
                </c:pt>
                <c:pt idx="47">
                  <c:v>18.2</c:v>
                </c:pt>
                <c:pt idx="48">
                  <c:v>19.5</c:v>
                </c:pt>
                <c:pt idx="49">
                  <c:v>20.2</c:v>
                </c:pt>
                <c:pt idx="50">
                  <c:v>21.1</c:v>
                </c:pt>
                <c:pt idx="51">
                  <c:v>22.2</c:v>
                </c:pt>
                <c:pt idx="52">
                  <c:v>22.8</c:v>
                </c:pt>
                <c:pt idx="53">
                  <c:v>24.4</c:v>
                </c:pt>
                <c:pt idx="54">
                  <c:v>25</c:v>
                </c:pt>
                <c:pt idx="55">
                  <c:v>25.9</c:v>
                </c:pt>
                <c:pt idx="56">
                  <c:v>26.6</c:v>
                </c:pt>
                <c:pt idx="57">
                  <c:v>28.4</c:v>
                </c:pt>
                <c:pt idx="58">
                  <c:v>29</c:v>
                </c:pt>
                <c:pt idx="59">
                  <c:v>30.1</c:v>
                </c:pt>
                <c:pt idx="60">
                  <c:v>31.3</c:v>
                </c:pt>
                <c:pt idx="61">
                  <c:v>32.1</c:v>
                </c:pt>
                <c:pt idx="62">
                  <c:v>33</c:v>
                </c:pt>
                <c:pt idx="63">
                  <c:v>34.1</c:v>
                </c:pt>
                <c:pt idx="64">
                  <c:v>34.799999999999997</c:v>
                </c:pt>
                <c:pt idx="65">
                  <c:v>35.9</c:v>
                </c:pt>
                <c:pt idx="66">
                  <c:v>37.299999999999997</c:v>
                </c:pt>
                <c:pt idx="67">
                  <c:v>37.299999999999997</c:v>
                </c:pt>
                <c:pt idx="68">
                  <c:v>39.299999999999997</c:v>
                </c:pt>
                <c:pt idx="69">
                  <c:v>39.5</c:v>
                </c:pt>
                <c:pt idx="70">
                  <c:v>40.799999999999997</c:v>
                </c:pt>
                <c:pt idx="71">
                  <c:v>41.7</c:v>
                </c:pt>
                <c:pt idx="72">
                  <c:v>42.8</c:v>
                </c:pt>
                <c:pt idx="73">
                  <c:v>44.1</c:v>
                </c:pt>
                <c:pt idx="74">
                  <c:v>44.6</c:v>
                </c:pt>
                <c:pt idx="75">
                  <c:v>46.1</c:v>
                </c:pt>
                <c:pt idx="76">
                  <c:v>45.9</c:v>
                </c:pt>
                <c:pt idx="77">
                  <c:v>48.1</c:v>
                </c:pt>
                <c:pt idx="78">
                  <c:v>48.1</c:v>
                </c:pt>
                <c:pt idx="79">
                  <c:v>49.7</c:v>
                </c:pt>
                <c:pt idx="80">
                  <c:v>50.4</c:v>
                </c:pt>
                <c:pt idx="81">
                  <c:v>51.2</c:v>
                </c:pt>
                <c:pt idx="82">
                  <c:v>52.6</c:v>
                </c:pt>
                <c:pt idx="83">
                  <c:v>53.4</c:v>
                </c:pt>
                <c:pt idx="84">
                  <c:v>54.6</c:v>
                </c:pt>
                <c:pt idx="85">
                  <c:v>54.8</c:v>
                </c:pt>
                <c:pt idx="86">
                  <c:v>56.8</c:v>
                </c:pt>
                <c:pt idx="87">
                  <c:v>57.2</c:v>
                </c:pt>
                <c:pt idx="88">
                  <c:v>58.5</c:v>
                </c:pt>
                <c:pt idx="89">
                  <c:v>59.4</c:v>
                </c:pt>
                <c:pt idx="90">
                  <c:v>60.3</c:v>
                </c:pt>
                <c:pt idx="91">
                  <c:v>61.2</c:v>
                </c:pt>
                <c:pt idx="92">
                  <c:v>62.5</c:v>
                </c:pt>
                <c:pt idx="93">
                  <c:v>62.7</c:v>
                </c:pt>
                <c:pt idx="94">
                  <c:v>64.3</c:v>
                </c:pt>
                <c:pt idx="95">
                  <c:v>64.8</c:v>
                </c:pt>
                <c:pt idx="96">
                  <c:v>66.3</c:v>
                </c:pt>
                <c:pt idx="97">
                  <c:v>66.8</c:v>
                </c:pt>
                <c:pt idx="98">
                  <c:v>68.3</c:v>
                </c:pt>
                <c:pt idx="99">
                  <c:v>68.7</c:v>
                </c:pt>
                <c:pt idx="100">
                  <c:v>70.099999999999994</c:v>
                </c:pt>
                <c:pt idx="101">
                  <c:v>71</c:v>
                </c:pt>
                <c:pt idx="102">
                  <c:v>71.900000000000006</c:v>
                </c:pt>
                <c:pt idx="103">
                  <c:v>72.8</c:v>
                </c:pt>
                <c:pt idx="104">
                  <c:v>74.099999999999994</c:v>
                </c:pt>
                <c:pt idx="105">
                  <c:v>74.5</c:v>
                </c:pt>
                <c:pt idx="106">
                  <c:v>76.099999999999994</c:v>
                </c:pt>
                <c:pt idx="107">
                  <c:v>76.5</c:v>
                </c:pt>
                <c:pt idx="108">
                  <c:v>77.400000000000006</c:v>
                </c:pt>
                <c:pt idx="109">
                  <c:v>78.7</c:v>
                </c:pt>
                <c:pt idx="110">
                  <c:v>79.8</c:v>
                </c:pt>
                <c:pt idx="111">
                  <c:v>80.5</c:v>
                </c:pt>
                <c:pt idx="112">
                  <c:v>81.599999999999994</c:v>
                </c:pt>
                <c:pt idx="113">
                  <c:v>82.3</c:v>
                </c:pt>
                <c:pt idx="114">
                  <c:v>83.4</c:v>
                </c:pt>
                <c:pt idx="115">
                  <c:v>84.3</c:v>
                </c:pt>
                <c:pt idx="116">
                  <c:v>85.6</c:v>
                </c:pt>
                <c:pt idx="117">
                  <c:v>86.1</c:v>
                </c:pt>
                <c:pt idx="118">
                  <c:v>87.2</c:v>
                </c:pt>
                <c:pt idx="119">
                  <c:v>88.5</c:v>
                </c:pt>
                <c:pt idx="120">
                  <c:v>89.1</c:v>
                </c:pt>
                <c:pt idx="121">
                  <c:v>89.8</c:v>
                </c:pt>
                <c:pt idx="122">
                  <c:v>91.4</c:v>
                </c:pt>
                <c:pt idx="123">
                  <c:v>92</c:v>
                </c:pt>
                <c:pt idx="124">
                  <c:v>92.5</c:v>
                </c:pt>
                <c:pt idx="125">
                  <c:v>94.3</c:v>
                </c:pt>
                <c:pt idx="126">
                  <c:v>94.7</c:v>
                </c:pt>
                <c:pt idx="127">
                  <c:v>95.4</c:v>
                </c:pt>
                <c:pt idx="128">
                  <c:v>96.9</c:v>
                </c:pt>
                <c:pt idx="129">
                  <c:v>97.6</c:v>
                </c:pt>
                <c:pt idx="130">
                  <c:v>98.2</c:v>
                </c:pt>
                <c:pt idx="131">
                  <c:v>100</c:v>
                </c:pt>
                <c:pt idx="132">
                  <c:v>100.4</c:v>
                </c:pt>
                <c:pt idx="133">
                  <c:v>101.3</c:v>
                </c:pt>
                <c:pt idx="134">
                  <c:v>102.5</c:v>
                </c:pt>
                <c:pt idx="135">
                  <c:v>103.8</c:v>
                </c:pt>
                <c:pt idx="136">
                  <c:v>103.8</c:v>
                </c:pt>
                <c:pt idx="137">
                  <c:v>106.2</c:v>
                </c:pt>
                <c:pt idx="138">
                  <c:v>105.8</c:v>
                </c:pt>
                <c:pt idx="139">
                  <c:v>107.8</c:v>
                </c:pt>
                <c:pt idx="140">
                  <c:v>108.5</c:v>
                </c:pt>
                <c:pt idx="141">
                  <c:v>109.1</c:v>
                </c:pt>
                <c:pt idx="142">
                  <c:v>110.5</c:v>
                </c:pt>
                <c:pt idx="143">
                  <c:v>111.3</c:v>
                </c:pt>
                <c:pt idx="144">
                  <c:v>111.5</c:v>
                </c:pt>
                <c:pt idx="145">
                  <c:v>113.3</c:v>
                </c:pt>
                <c:pt idx="146">
                  <c:v>114</c:v>
                </c:pt>
                <c:pt idx="147">
                  <c:v>114.6</c:v>
                </c:pt>
                <c:pt idx="148">
                  <c:v>116.2</c:v>
                </c:pt>
                <c:pt idx="149">
                  <c:v>116.6</c:v>
                </c:pt>
                <c:pt idx="150">
                  <c:v>117.7</c:v>
                </c:pt>
                <c:pt idx="151">
                  <c:v>118.9</c:v>
                </c:pt>
                <c:pt idx="152">
                  <c:v>119.1</c:v>
                </c:pt>
                <c:pt idx="153">
                  <c:v>121.1</c:v>
                </c:pt>
                <c:pt idx="154">
                  <c:v>121.3</c:v>
                </c:pt>
                <c:pt idx="155">
                  <c:v>122.6</c:v>
                </c:pt>
                <c:pt idx="156">
                  <c:v>123.3</c:v>
                </c:pt>
                <c:pt idx="157">
                  <c:v>124.2</c:v>
                </c:pt>
                <c:pt idx="158">
                  <c:v>125.7</c:v>
                </c:pt>
                <c:pt idx="159">
                  <c:v>125.7</c:v>
                </c:pt>
                <c:pt idx="160">
                  <c:v>127.7</c:v>
                </c:pt>
                <c:pt idx="161">
                  <c:v>127.7</c:v>
                </c:pt>
                <c:pt idx="162">
                  <c:v>129.9</c:v>
                </c:pt>
                <c:pt idx="163">
                  <c:v>130</c:v>
                </c:pt>
                <c:pt idx="164">
                  <c:v>131.1</c:v>
                </c:pt>
                <c:pt idx="165">
                  <c:v>132</c:v>
                </c:pt>
                <c:pt idx="166">
                  <c:v>133.5</c:v>
                </c:pt>
                <c:pt idx="167">
                  <c:v>133.69999999999999</c:v>
                </c:pt>
                <c:pt idx="168">
                  <c:v>135.5</c:v>
                </c:pt>
                <c:pt idx="169">
                  <c:v>135</c:v>
                </c:pt>
                <c:pt idx="170">
                  <c:v>136.80000000000001</c:v>
                </c:pt>
                <c:pt idx="171">
                  <c:v>137.9</c:v>
                </c:pt>
                <c:pt idx="172">
                  <c:v>138.19999999999999</c:v>
                </c:pt>
                <c:pt idx="173">
                  <c:v>139.1</c:v>
                </c:pt>
                <c:pt idx="174">
                  <c:v>140.19999999999999</c:v>
                </c:pt>
                <c:pt idx="175">
                  <c:v>141</c:v>
                </c:pt>
                <c:pt idx="176">
                  <c:v>141.69999999999999</c:v>
                </c:pt>
                <c:pt idx="177">
                  <c:v>143.30000000000001</c:v>
                </c:pt>
                <c:pt idx="178">
                  <c:v>143.1</c:v>
                </c:pt>
                <c:pt idx="179">
                  <c:v>144.6</c:v>
                </c:pt>
                <c:pt idx="180">
                  <c:v>145</c:v>
                </c:pt>
                <c:pt idx="181">
                  <c:v>146.19999999999999</c:v>
                </c:pt>
                <c:pt idx="182">
                  <c:v>146.80000000000001</c:v>
                </c:pt>
                <c:pt idx="183">
                  <c:v>147.69999999999999</c:v>
                </c:pt>
                <c:pt idx="184">
                  <c:v>148.80000000000001</c:v>
                </c:pt>
                <c:pt idx="185">
                  <c:v>149.5</c:v>
                </c:pt>
                <c:pt idx="186">
                  <c:v>149.69999999999999</c:v>
                </c:pt>
                <c:pt idx="187">
                  <c:v>151.5</c:v>
                </c:pt>
                <c:pt idx="188">
                  <c:v>151.5</c:v>
                </c:pt>
                <c:pt idx="189">
                  <c:v>153</c:v>
                </c:pt>
                <c:pt idx="190">
                  <c:v>153.30000000000001</c:v>
                </c:pt>
                <c:pt idx="191">
                  <c:v>154.80000000000001</c:v>
                </c:pt>
                <c:pt idx="192">
                  <c:v>154.30000000000001</c:v>
                </c:pt>
                <c:pt idx="193">
                  <c:v>155.9</c:v>
                </c:pt>
                <c:pt idx="194">
                  <c:v>156.4</c:v>
                </c:pt>
                <c:pt idx="195">
                  <c:v>157.5</c:v>
                </c:pt>
                <c:pt idx="196">
                  <c:v>157.9</c:v>
                </c:pt>
                <c:pt idx="197">
                  <c:v>159.4</c:v>
                </c:pt>
                <c:pt idx="198">
                  <c:v>160.1</c:v>
                </c:pt>
                <c:pt idx="199">
                  <c:v>160.5</c:v>
                </c:pt>
                <c:pt idx="200">
                  <c:v>161.5</c:v>
                </c:pt>
                <c:pt idx="201">
                  <c:v>162.80000000000001</c:v>
                </c:pt>
                <c:pt idx="202">
                  <c:v>162.5</c:v>
                </c:pt>
                <c:pt idx="203">
                  <c:v>165</c:v>
                </c:pt>
                <c:pt idx="204">
                  <c:v>164.6</c:v>
                </c:pt>
                <c:pt idx="205">
                  <c:v>165.7</c:v>
                </c:pt>
                <c:pt idx="206">
                  <c:v>167</c:v>
                </c:pt>
                <c:pt idx="207">
                  <c:v>167.4</c:v>
                </c:pt>
                <c:pt idx="208">
                  <c:v>168.8</c:v>
                </c:pt>
                <c:pt idx="209">
                  <c:v>169.4</c:v>
                </c:pt>
                <c:pt idx="210">
                  <c:v>170.3</c:v>
                </c:pt>
                <c:pt idx="211">
                  <c:v>171.2</c:v>
                </c:pt>
                <c:pt idx="212">
                  <c:v>172.1</c:v>
                </c:pt>
                <c:pt idx="213">
                  <c:v>173.2</c:v>
                </c:pt>
                <c:pt idx="214">
                  <c:v>173.2</c:v>
                </c:pt>
                <c:pt idx="215">
                  <c:v>175.8</c:v>
                </c:pt>
                <c:pt idx="216">
                  <c:v>175.2</c:v>
                </c:pt>
                <c:pt idx="217">
                  <c:v>177</c:v>
                </c:pt>
                <c:pt idx="218">
                  <c:v>177.2</c:v>
                </c:pt>
                <c:pt idx="219">
                  <c:v>179</c:v>
                </c:pt>
                <c:pt idx="220">
                  <c:v>179.6</c:v>
                </c:pt>
                <c:pt idx="221">
                  <c:v>180.1</c:v>
                </c:pt>
                <c:pt idx="222">
                  <c:v>181.8</c:v>
                </c:pt>
                <c:pt idx="223">
                  <c:v>182.3</c:v>
                </c:pt>
                <c:pt idx="224">
                  <c:v>183.2</c:v>
                </c:pt>
                <c:pt idx="225">
                  <c:v>184.7</c:v>
                </c:pt>
                <c:pt idx="226">
                  <c:v>185</c:v>
                </c:pt>
                <c:pt idx="227">
                  <c:v>186.1</c:v>
                </c:pt>
                <c:pt idx="228">
                  <c:v>187.4</c:v>
                </c:pt>
                <c:pt idx="229">
                  <c:v>188</c:v>
                </c:pt>
                <c:pt idx="230">
                  <c:v>189.2</c:v>
                </c:pt>
                <c:pt idx="231">
                  <c:v>189.8</c:v>
                </c:pt>
                <c:pt idx="232">
                  <c:v>191.2</c:v>
                </c:pt>
                <c:pt idx="233">
                  <c:v>191.6</c:v>
                </c:pt>
                <c:pt idx="234">
                  <c:v>193.2</c:v>
                </c:pt>
                <c:pt idx="235">
                  <c:v>193.8</c:v>
                </c:pt>
                <c:pt idx="236">
                  <c:v>194.3</c:v>
                </c:pt>
                <c:pt idx="237">
                  <c:v>196.1</c:v>
                </c:pt>
                <c:pt idx="238">
                  <c:v>196.1</c:v>
                </c:pt>
                <c:pt idx="239">
                  <c:v>197.8</c:v>
                </c:pt>
                <c:pt idx="240">
                  <c:v>198.9</c:v>
                </c:pt>
                <c:pt idx="241">
                  <c:v>199.2</c:v>
                </c:pt>
                <c:pt idx="242">
                  <c:v>199.6</c:v>
                </c:pt>
                <c:pt idx="243">
                  <c:v>198.3</c:v>
                </c:pt>
                <c:pt idx="244">
                  <c:v>197.2</c:v>
                </c:pt>
                <c:pt idx="245">
                  <c:v>196.9</c:v>
                </c:pt>
                <c:pt idx="246">
                  <c:v>195.4</c:v>
                </c:pt>
                <c:pt idx="247">
                  <c:v>195.1</c:v>
                </c:pt>
                <c:pt idx="248">
                  <c:v>194.1</c:v>
                </c:pt>
                <c:pt idx="249">
                  <c:v>192.7</c:v>
                </c:pt>
                <c:pt idx="250">
                  <c:v>192.3</c:v>
                </c:pt>
                <c:pt idx="251">
                  <c:v>191.2</c:v>
                </c:pt>
                <c:pt idx="252">
                  <c:v>190.7</c:v>
                </c:pt>
                <c:pt idx="253">
                  <c:v>190</c:v>
                </c:pt>
                <c:pt idx="254">
                  <c:v>188.7</c:v>
                </c:pt>
                <c:pt idx="255">
                  <c:v>188.1</c:v>
                </c:pt>
                <c:pt idx="256">
                  <c:v>187.2</c:v>
                </c:pt>
                <c:pt idx="257">
                  <c:v>186.3</c:v>
                </c:pt>
                <c:pt idx="258">
                  <c:v>185.6</c:v>
                </c:pt>
                <c:pt idx="259">
                  <c:v>184.9</c:v>
                </c:pt>
                <c:pt idx="260">
                  <c:v>183.6</c:v>
                </c:pt>
                <c:pt idx="261">
                  <c:v>183</c:v>
                </c:pt>
                <c:pt idx="262">
                  <c:v>182.1</c:v>
                </c:pt>
                <c:pt idx="263">
                  <c:v>181.8</c:v>
                </c:pt>
                <c:pt idx="264">
                  <c:v>180.1</c:v>
                </c:pt>
                <c:pt idx="265">
                  <c:v>179.4</c:v>
                </c:pt>
                <c:pt idx="266">
                  <c:v>178.7</c:v>
                </c:pt>
                <c:pt idx="267">
                  <c:v>177.9</c:v>
                </c:pt>
                <c:pt idx="268">
                  <c:v>177.2</c:v>
                </c:pt>
                <c:pt idx="269">
                  <c:v>176.3</c:v>
                </c:pt>
                <c:pt idx="270">
                  <c:v>175.6</c:v>
                </c:pt>
                <c:pt idx="271">
                  <c:v>174.3</c:v>
                </c:pt>
                <c:pt idx="272">
                  <c:v>173.7</c:v>
                </c:pt>
                <c:pt idx="273">
                  <c:v>172.8</c:v>
                </c:pt>
                <c:pt idx="274">
                  <c:v>171.6</c:v>
                </c:pt>
                <c:pt idx="275">
                  <c:v>171.6</c:v>
                </c:pt>
                <c:pt idx="276">
                  <c:v>170.1</c:v>
                </c:pt>
                <c:pt idx="277">
                  <c:v>169.6</c:v>
                </c:pt>
                <c:pt idx="278">
                  <c:v>168.5</c:v>
                </c:pt>
                <c:pt idx="279">
                  <c:v>167.9</c:v>
                </c:pt>
                <c:pt idx="280">
                  <c:v>167.2</c:v>
                </c:pt>
                <c:pt idx="281">
                  <c:v>165.7</c:v>
                </c:pt>
                <c:pt idx="282">
                  <c:v>165.7</c:v>
                </c:pt>
                <c:pt idx="283">
                  <c:v>164.5</c:v>
                </c:pt>
                <c:pt idx="284">
                  <c:v>163.19999999999999</c:v>
                </c:pt>
                <c:pt idx="285">
                  <c:v>163.5</c:v>
                </c:pt>
                <c:pt idx="286">
                  <c:v>161.19999999999999</c:v>
                </c:pt>
                <c:pt idx="287">
                  <c:v>161.19999999999999</c:v>
                </c:pt>
                <c:pt idx="288">
                  <c:v>160.5</c:v>
                </c:pt>
                <c:pt idx="289">
                  <c:v>159</c:v>
                </c:pt>
                <c:pt idx="290">
                  <c:v>159</c:v>
                </c:pt>
                <c:pt idx="291">
                  <c:v>157.5</c:v>
                </c:pt>
                <c:pt idx="292">
                  <c:v>157</c:v>
                </c:pt>
                <c:pt idx="293">
                  <c:v>156.4</c:v>
                </c:pt>
                <c:pt idx="294">
                  <c:v>155.5</c:v>
                </c:pt>
                <c:pt idx="295">
                  <c:v>154.1</c:v>
                </c:pt>
                <c:pt idx="296">
                  <c:v>154.1</c:v>
                </c:pt>
                <c:pt idx="297">
                  <c:v>152.4</c:v>
                </c:pt>
                <c:pt idx="298">
                  <c:v>152.1</c:v>
                </c:pt>
                <c:pt idx="299">
                  <c:v>151.5</c:v>
                </c:pt>
                <c:pt idx="300">
                  <c:v>150.30000000000001</c:v>
                </c:pt>
                <c:pt idx="301">
                  <c:v>149.30000000000001</c:v>
                </c:pt>
                <c:pt idx="302">
                  <c:v>149.30000000000001</c:v>
                </c:pt>
                <c:pt idx="303">
                  <c:v>147.9</c:v>
                </c:pt>
                <c:pt idx="304">
                  <c:v>147.19999999999999</c:v>
                </c:pt>
                <c:pt idx="305">
                  <c:v>146.1</c:v>
                </c:pt>
                <c:pt idx="306">
                  <c:v>145.69999999999999</c:v>
                </c:pt>
                <c:pt idx="307">
                  <c:v>144.19999999999999</c:v>
                </c:pt>
                <c:pt idx="308">
                  <c:v>143.69999999999999</c:v>
                </c:pt>
                <c:pt idx="309">
                  <c:v>142.4</c:v>
                </c:pt>
                <c:pt idx="310">
                  <c:v>142.19999999999999</c:v>
                </c:pt>
                <c:pt idx="311">
                  <c:v>141.1</c:v>
                </c:pt>
                <c:pt idx="312">
                  <c:v>140.19999999999999</c:v>
                </c:pt>
                <c:pt idx="313">
                  <c:v>139.30000000000001</c:v>
                </c:pt>
                <c:pt idx="314">
                  <c:v>138.19999999999999</c:v>
                </c:pt>
                <c:pt idx="315">
                  <c:v>137.9</c:v>
                </c:pt>
                <c:pt idx="316">
                  <c:v>136</c:v>
                </c:pt>
                <c:pt idx="317">
                  <c:v>135.9</c:v>
                </c:pt>
                <c:pt idx="318">
                  <c:v>134.6</c:v>
                </c:pt>
                <c:pt idx="319">
                  <c:v>133.30000000000001</c:v>
                </c:pt>
                <c:pt idx="320">
                  <c:v>133.30000000000001</c:v>
                </c:pt>
                <c:pt idx="321">
                  <c:v>131.9</c:v>
                </c:pt>
                <c:pt idx="322">
                  <c:v>131.30000000000001</c:v>
                </c:pt>
                <c:pt idx="323">
                  <c:v>130</c:v>
                </c:pt>
                <c:pt idx="324">
                  <c:v>129.5</c:v>
                </c:pt>
                <c:pt idx="325">
                  <c:v>128</c:v>
                </c:pt>
                <c:pt idx="326">
                  <c:v>127.7</c:v>
                </c:pt>
                <c:pt idx="327">
                  <c:v>126.9</c:v>
                </c:pt>
                <c:pt idx="328">
                  <c:v>124.8</c:v>
                </c:pt>
                <c:pt idx="329">
                  <c:v>125.1</c:v>
                </c:pt>
                <c:pt idx="330">
                  <c:v>123.7</c:v>
                </c:pt>
                <c:pt idx="331">
                  <c:v>122.4</c:v>
                </c:pt>
                <c:pt idx="332">
                  <c:v>121.7</c:v>
                </c:pt>
                <c:pt idx="333">
                  <c:v>121.1</c:v>
                </c:pt>
                <c:pt idx="334">
                  <c:v>119.5</c:v>
                </c:pt>
                <c:pt idx="335">
                  <c:v>119.3</c:v>
                </c:pt>
                <c:pt idx="336">
                  <c:v>117.8</c:v>
                </c:pt>
                <c:pt idx="337">
                  <c:v>116.7</c:v>
                </c:pt>
                <c:pt idx="338">
                  <c:v>116.4</c:v>
                </c:pt>
                <c:pt idx="339">
                  <c:v>114.9</c:v>
                </c:pt>
                <c:pt idx="340">
                  <c:v>114.4</c:v>
                </c:pt>
                <c:pt idx="341">
                  <c:v>112.7</c:v>
                </c:pt>
                <c:pt idx="342">
                  <c:v>112.7</c:v>
                </c:pt>
                <c:pt idx="343">
                  <c:v>111.3</c:v>
                </c:pt>
                <c:pt idx="344">
                  <c:v>110.4</c:v>
                </c:pt>
                <c:pt idx="345">
                  <c:v>109.1</c:v>
                </c:pt>
                <c:pt idx="346">
                  <c:v>108.9</c:v>
                </c:pt>
                <c:pt idx="347">
                  <c:v>107.8</c:v>
                </c:pt>
                <c:pt idx="348">
                  <c:v>106.5</c:v>
                </c:pt>
                <c:pt idx="349">
                  <c:v>106</c:v>
                </c:pt>
                <c:pt idx="350">
                  <c:v>104.9</c:v>
                </c:pt>
                <c:pt idx="351">
                  <c:v>104.2</c:v>
                </c:pt>
                <c:pt idx="352">
                  <c:v>103.4</c:v>
                </c:pt>
                <c:pt idx="353">
                  <c:v>102.4</c:v>
                </c:pt>
                <c:pt idx="354">
                  <c:v>101.6</c:v>
                </c:pt>
                <c:pt idx="355">
                  <c:v>100.7</c:v>
                </c:pt>
                <c:pt idx="356">
                  <c:v>99.3</c:v>
                </c:pt>
                <c:pt idx="357">
                  <c:v>99.4</c:v>
                </c:pt>
                <c:pt idx="358">
                  <c:v>97.3</c:v>
                </c:pt>
                <c:pt idx="359">
                  <c:v>97.3</c:v>
                </c:pt>
                <c:pt idx="360">
                  <c:v>96.3</c:v>
                </c:pt>
                <c:pt idx="361">
                  <c:v>94.7</c:v>
                </c:pt>
                <c:pt idx="362">
                  <c:v>94.7</c:v>
                </c:pt>
                <c:pt idx="363">
                  <c:v>93.6</c:v>
                </c:pt>
                <c:pt idx="364">
                  <c:v>92.9</c:v>
                </c:pt>
                <c:pt idx="365">
                  <c:v>92</c:v>
                </c:pt>
                <c:pt idx="366">
                  <c:v>90.9</c:v>
                </c:pt>
                <c:pt idx="367">
                  <c:v>90.7</c:v>
                </c:pt>
                <c:pt idx="368">
                  <c:v>89.2</c:v>
                </c:pt>
                <c:pt idx="369">
                  <c:v>88</c:v>
                </c:pt>
                <c:pt idx="370">
                  <c:v>87.8</c:v>
                </c:pt>
                <c:pt idx="371">
                  <c:v>86.7</c:v>
                </c:pt>
                <c:pt idx="372">
                  <c:v>86</c:v>
                </c:pt>
                <c:pt idx="373">
                  <c:v>85.2</c:v>
                </c:pt>
                <c:pt idx="374">
                  <c:v>84.1</c:v>
                </c:pt>
                <c:pt idx="375">
                  <c:v>83.6</c:v>
                </c:pt>
                <c:pt idx="376">
                  <c:v>82.5</c:v>
                </c:pt>
                <c:pt idx="377">
                  <c:v>82</c:v>
                </c:pt>
                <c:pt idx="378">
                  <c:v>81</c:v>
                </c:pt>
                <c:pt idx="379">
                  <c:v>80</c:v>
                </c:pt>
                <c:pt idx="380">
                  <c:v>79.8</c:v>
                </c:pt>
                <c:pt idx="381">
                  <c:v>77.900000000000006</c:v>
                </c:pt>
                <c:pt idx="382">
                  <c:v>77.900000000000006</c:v>
                </c:pt>
                <c:pt idx="383">
                  <c:v>76.900000000000006</c:v>
                </c:pt>
                <c:pt idx="384">
                  <c:v>75.599999999999994</c:v>
                </c:pt>
                <c:pt idx="385">
                  <c:v>75</c:v>
                </c:pt>
                <c:pt idx="386">
                  <c:v>74.3</c:v>
                </c:pt>
                <c:pt idx="387">
                  <c:v>73</c:v>
                </c:pt>
                <c:pt idx="388">
                  <c:v>72.3</c:v>
                </c:pt>
                <c:pt idx="389">
                  <c:v>71.599999999999994</c:v>
                </c:pt>
                <c:pt idx="390">
                  <c:v>70.5</c:v>
                </c:pt>
                <c:pt idx="391">
                  <c:v>69.599999999999994</c:v>
                </c:pt>
                <c:pt idx="392">
                  <c:v>69</c:v>
                </c:pt>
                <c:pt idx="393">
                  <c:v>67.2</c:v>
                </c:pt>
                <c:pt idx="394">
                  <c:v>67</c:v>
                </c:pt>
                <c:pt idx="395">
                  <c:v>65.7</c:v>
                </c:pt>
                <c:pt idx="396">
                  <c:v>65.599999999999994</c:v>
                </c:pt>
                <c:pt idx="397">
                  <c:v>63.4</c:v>
                </c:pt>
                <c:pt idx="398">
                  <c:v>63.7</c:v>
                </c:pt>
                <c:pt idx="399">
                  <c:v>62.1</c:v>
                </c:pt>
                <c:pt idx="400">
                  <c:v>61.4</c:v>
                </c:pt>
                <c:pt idx="401">
                  <c:v>60.6</c:v>
                </c:pt>
                <c:pt idx="402">
                  <c:v>59.6</c:v>
                </c:pt>
                <c:pt idx="403">
                  <c:v>59</c:v>
                </c:pt>
                <c:pt idx="404">
                  <c:v>57.6</c:v>
                </c:pt>
                <c:pt idx="405">
                  <c:v>56.8</c:v>
                </c:pt>
                <c:pt idx="406">
                  <c:v>55.9</c:v>
                </c:pt>
                <c:pt idx="407">
                  <c:v>54.6</c:v>
                </c:pt>
                <c:pt idx="408">
                  <c:v>54.5</c:v>
                </c:pt>
                <c:pt idx="409">
                  <c:v>52.8</c:v>
                </c:pt>
                <c:pt idx="410">
                  <c:v>52.1</c:v>
                </c:pt>
                <c:pt idx="411">
                  <c:v>51.5</c:v>
                </c:pt>
                <c:pt idx="412">
                  <c:v>49.9</c:v>
                </c:pt>
                <c:pt idx="413">
                  <c:v>49.7</c:v>
                </c:pt>
                <c:pt idx="414">
                  <c:v>48.1</c:v>
                </c:pt>
                <c:pt idx="415">
                  <c:v>47.7</c:v>
                </c:pt>
                <c:pt idx="416">
                  <c:v>46.4</c:v>
                </c:pt>
                <c:pt idx="417">
                  <c:v>46.1</c:v>
                </c:pt>
                <c:pt idx="418">
                  <c:v>44.8</c:v>
                </c:pt>
                <c:pt idx="419">
                  <c:v>44.1</c:v>
                </c:pt>
                <c:pt idx="420">
                  <c:v>42.8</c:v>
                </c:pt>
                <c:pt idx="421">
                  <c:v>42.1</c:v>
                </c:pt>
                <c:pt idx="422">
                  <c:v>41.3</c:v>
                </c:pt>
                <c:pt idx="423">
                  <c:v>39.9</c:v>
                </c:pt>
                <c:pt idx="424">
                  <c:v>39.200000000000003</c:v>
                </c:pt>
                <c:pt idx="425">
                  <c:v>38.4</c:v>
                </c:pt>
                <c:pt idx="426">
                  <c:v>37.299999999999997</c:v>
                </c:pt>
                <c:pt idx="427">
                  <c:v>36.200000000000003</c:v>
                </c:pt>
                <c:pt idx="428">
                  <c:v>35.700000000000003</c:v>
                </c:pt>
                <c:pt idx="429">
                  <c:v>35</c:v>
                </c:pt>
                <c:pt idx="430">
                  <c:v>33.1</c:v>
                </c:pt>
                <c:pt idx="431">
                  <c:v>33</c:v>
                </c:pt>
                <c:pt idx="432">
                  <c:v>31.5</c:v>
                </c:pt>
                <c:pt idx="433">
                  <c:v>31.1</c:v>
                </c:pt>
                <c:pt idx="434">
                  <c:v>30.2</c:v>
                </c:pt>
                <c:pt idx="435">
                  <c:v>28.8</c:v>
                </c:pt>
                <c:pt idx="436">
                  <c:v>28.2</c:v>
                </c:pt>
                <c:pt idx="437">
                  <c:v>27.3</c:v>
                </c:pt>
                <c:pt idx="438">
                  <c:v>26.4</c:v>
                </c:pt>
                <c:pt idx="439">
                  <c:v>25.3</c:v>
                </c:pt>
                <c:pt idx="440">
                  <c:v>24.2</c:v>
                </c:pt>
                <c:pt idx="441">
                  <c:v>23.5</c:v>
                </c:pt>
                <c:pt idx="442">
                  <c:v>22</c:v>
                </c:pt>
                <c:pt idx="443">
                  <c:v>20.8</c:v>
                </c:pt>
                <c:pt idx="444">
                  <c:v>20.399999999999999</c:v>
                </c:pt>
                <c:pt idx="445">
                  <c:v>19.7</c:v>
                </c:pt>
                <c:pt idx="446">
                  <c:v>18.399999999999999</c:v>
                </c:pt>
                <c:pt idx="447">
                  <c:v>18</c:v>
                </c:pt>
                <c:pt idx="448">
                  <c:v>16.600000000000001</c:v>
                </c:pt>
                <c:pt idx="449">
                  <c:v>16</c:v>
                </c:pt>
                <c:pt idx="450">
                  <c:v>14.9</c:v>
                </c:pt>
                <c:pt idx="451">
                  <c:v>14.2</c:v>
                </c:pt>
                <c:pt idx="452">
                  <c:v>13.3</c:v>
                </c:pt>
                <c:pt idx="453">
                  <c:v>12</c:v>
                </c:pt>
                <c:pt idx="454">
                  <c:v>11.5</c:v>
                </c:pt>
                <c:pt idx="455">
                  <c:v>10.6</c:v>
                </c:pt>
                <c:pt idx="456">
                  <c:v>9.5</c:v>
                </c:pt>
                <c:pt idx="457">
                  <c:v>7.3</c:v>
                </c:pt>
                <c:pt idx="458">
                  <c:v>4.5999999999999996</c:v>
                </c:pt>
                <c:pt idx="459">
                  <c:v>2</c:v>
                </c:pt>
                <c:pt idx="460">
                  <c:v>-1</c:v>
                </c:pt>
                <c:pt idx="461">
                  <c:v>-1</c:v>
                </c:pt>
                <c:pt idx="462">
                  <c:v>-1</c:v>
                </c:pt>
                <c:pt idx="463">
                  <c:v>-1</c:v>
                </c:pt>
                <c:pt idx="464">
                  <c:v>-1</c:v>
                </c:pt>
                <c:pt idx="465">
                  <c:v>-1</c:v>
                </c:pt>
                <c:pt idx="466">
                  <c:v>-1</c:v>
                </c:pt>
                <c:pt idx="467">
                  <c:v>-1</c:v>
                </c:pt>
                <c:pt idx="468">
                  <c:v>-1</c:v>
                </c:pt>
                <c:pt idx="469">
                  <c:v>-1</c:v>
                </c:pt>
                <c:pt idx="470">
                  <c:v>-1</c:v>
                </c:pt>
                <c:pt idx="471">
                  <c:v>-1</c:v>
                </c:pt>
                <c:pt idx="472">
                  <c:v>-1</c:v>
                </c:pt>
                <c:pt idx="473">
                  <c:v>-1</c:v>
                </c:pt>
                <c:pt idx="474">
                  <c:v>-1</c:v>
                </c:pt>
                <c:pt idx="475">
                  <c:v>-1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-1</c:v>
                </c:pt>
                <c:pt idx="495">
                  <c:v>-1</c:v>
                </c:pt>
                <c:pt idx="496">
                  <c:v>-1</c:v>
                </c:pt>
                <c:pt idx="497">
                  <c:v>-1</c:v>
                </c:pt>
                <c:pt idx="498">
                  <c:v>-1</c:v>
                </c:pt>
                <c:pt idx="499">
                  <c:v>-1</c:v>
                </c:pt>
                <c:pt idx="500">
                  <c:v>-1</c:v>
                </c:pt>
                <c:pt idx="501">
                  <c:v>-1</c:v>
                </c:pt>
                <c:pt idx="502">
                  <c:v>-1</c:v>
                </c:pt>
                <c:pt idx="503">
                  <c:v>-1</c:v>
                </c:pt>
                <c:pt idx="504">
                  <c:v>-1</c:v>
                </c:pt>
                <c:pt idx="505">
                  <c:v>-1</c:v>
                </c:pt>
                <c:pt idx="506">
                  <c:v>-1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536-2143-9897-7D39DB340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9474399"/>
        <c:axId val="1"/>
      </c:scatterChart>
      <c:valAx>
        <c:axId val="2009474399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9474399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600</c:v>
                </c:pt>
                <c:pt idx="28">
                  <c:v>572</c:v>
                </c:pt>
                <c:pt idx="29">
                  <c:v>601</c:v>
                </c:pt>
                <c:pt idx="30">
                  <c:v>583</c:v>
                </c:pt>
                <c:pt idx="31">
                  <c:v>451</c:v>
                </c:pt>
                <c:pt idx="32">
                  <c:v>391</c:v>
                </c:pt>
                <c:pt idx="33">
                  <c:v>471</c:v>
                </c:pt>
                <c:pt idx="34">
                  <c:v>578</c:v>
                </c:pt>
                <c:pt idx="35">
                  <c:v>467</c:v>
                </c:pt>
                <c:pt idx="36">
                  <c:v>558</c:v>
                </c:pt>
                <c:pt idx="37">
                  <c:v>435</c:v>
                </c:pt>
                <c:pt idx="38">
                  <c:v>412</c:v>
                </c:pt>
                <c:pt idx="39">
                  <c:v>522</c:v>
                </c:pt>
                <c:pt idx="40">
                  <c:v>402</c:v>
                </c:pt>
                <c:pt idx="41">
                  <c:v>424</c:v>
                </c:pt>
                <c:pt idx="42">
                  <c:v>447</c:v>
                </c:pt>
                <c:pt idx="43">
                  <c:v>388</c:v>
                </c:pt>
                <c:pt idx="44">
                  <c:v>394</c:v>
                </c:pt>
                <c:pt idx="45">
                  <c:v>525</c:v>
                </c:pt>
                <c:pt idx="46">
                  <c:v>379</c:v>
                </c:pt>
                <c:pt idx="47">
                  <c:v>383</c:v>
                </c:pt>
                <c:pt idx="48">
                  <c:v>381</c:v>
                </c:pt>
                <c:pt idx="49">
                  <c:v>344</c:v>
                </c:pt>
                <c:pt idx="50">
                  <c:v>462</c:v>
                </c:pt>
                <c:pt idx="51">
                  <c:v>358</c:v>
                </c:pt>
                <c:pt idx="52">
                  <c:v>-999</c:v>
                </c:pt>
                <c:pt idx="53">
                  <c:v>364</c:v>
                </c:pt>
                <c:pt idx="54">
                  <c:v>433</c:v>
                </c:pt>
                <c:pt idx="55">
                  <c:v>402</c:v>
                </c:pt>
                <c:pt idx="56">
                  <c:v>454</c:v>
                </c:pt>
                <c:pt idx="57">
                  <c:v>292</c:v>
                </c:pt>
                <c:pt idx="58">
                  <c:v>487</c:v>
                </c:pt>
                <c:pt idx="59">
                  <c:v>300</c:v>
                </c:pt>
                <c:pt idx="60">
                  <c:v>349</c:v>
                </c:pt>
                <c:pt idx="61">
                  <c:v>297</c:v>
                </c:pt>
                <c:pt idx="62">
                  <c:v>340</c:v>
                </c:pt>
                <c:pt idx="63">
                  <c:v>393</c:v>
                </c:pt>
                <c:pt idx="64">
                  <c:v>351</c:v>
                </c:pt>
                <c:pt idx="65">
                  <c:v>371</c:v>
                </c:pt>
                <c:pt idx="66">
                  <c:v>305</c:v>
                </c:pt>
                <c:pt idx="67">
                  <c:v>360</c:v>
                </c:pt>
                <c:pt idx="68">
                  <c:v>376</c:v>
                </c:pt>
                <c:pt idx="69">
                  <c:v>425</c:v>
                </c:pt>
                <c:pt idx="70">
                  <c:v>266</c:v>
                </c:pt>
                <c:pt idx="71">
                  <c:v>404</c:v>
                </c:pt>
                <c:pt idx="72">
                  <c:v>-999</c:v>
                </c:pt>
                <c:pt idx="73">
                  <c:v>380</c:v>
                </c:pt>
                <c:pt idx="74">
                  <c:v>328</c:v>
                </c:pt>
                <c:pt idx="75">
                  <c:v>328</c:v>
                </c:pt>
                <c:pt idx="76">
                  <c:v>380</c:v>
                </c:pt>
                <c:pt idx="77">
                  <c:v>332</c:v>
                </c:pt>
                <c:pt idx="78">
                  <c:v>490</c:v>
                </c:pt>
                <c:pt idx="79">
                  <c:v>367</c:v>
                </c:pt>
                <c:pt idx="80">
                  <c:v>373</c:v>
                </c:pt>
                <c:pt idx="81">
                  <c:v>448</c:v>
                </c:pt>
                <c:pt idx="82">
                  <c:v>463</c:v>
                </c:pt>
                <c:pt idx="83">
                  <c:v>527</c:v>
                </c:pt>
                <c:pt idx="84">
                  <c:v>423</c:v>
                </c:pt>
                <c:pt idx="85">
                  <c:v>516</c:v>
                </c:pt>
                <c:pt idx="86">
                  <c:v>628</c:v>
                </c:pt>
                <c:pt idx="87">
                  <c:v>514</c:v>
                </c:pt>
                <c:pt idx="88">
                  <c:v>689</c:v>
                </c:pt>
                <c:pt idx="89">
                  <c:v>431</c:v>
                </c:pt>
                <c:pt idx="90">
                  <c:v>437</c:v>
                </c:pt>
                <c:pt idx="91">
                  <c:v>454</c:v>
                </c:pt>
                <c:pt idx="92">
                  <c:v>554</c:v>
                </c:pt>
                <c:pt idx="93">
                  <c:v>502</c:v>
                </c:pt>
                <c:pt idx="94">
                  <c:v>516</c:v>
                </c:pt>
                <c:pt idx="95">
                  <c:v>405</c:v>
                </c:pt>
                <c:pt idx="96">
                  <c:v>446</c:v>
                </c:pt>
                <c:pt idx="97">
                  <c:v>507</c:v>
                </c:pt>
                <c:pt idx="98">
                  <c:v>419</c:v>
                </c:pt>
                <c:pt idx="99">
                  <c:v>630</c:v>
                </c:pt>
                <c:pt idx="100">
                  <c:v>683</c:v>
                </c:pt>
                <c:pt idx="101">
                  <c:v>472</c:v>
                </c:pt>
                <c:pt idx="102">
                  <c:v>620</c:v>
                </c:pt>
                <c:pt idx="103">
                  <c:v>506</c:v>
                </c:pt>
                <c:pt idx="104">
                  <c:v>581</c:v>
                </c:pt>
                <c:pt idx="105">
                  <c:v>572</c:v>
                </c:pt>
                <c:pt idx="106">
                  <c:v>557</c:v>
                </c:pt>
                <c:pt idx="107">
                  <c:v>739</c:v>
                </c:pt>
                <c:pt idx="108">
                  <c:v>579</c:v>
                </c:pt>
                <c:pt idx="109">
                  <c:v>705</c:v>
                </c:pt>
                <c:pt idx="110">
                  <c:v>513</c:v>
                </c:pt>
                <c:pt idx="111">
                  <c:v>556</c:v>
                </c:pt>
                <c:pt idx="112">
                  <c:v>487</c:v>
                </c:pt>
                <c:pt idx="113">
                  <c:v>595</c:v>
                </c:pt>
                <c:pt idx="114">
                  <c:v>667</c:v>
                </c:pt>
                <c:pt idx="115">
                  <c:v>1141</c:v>
                </c:pt>
                <c:pt idx="116">
                  <c:v>709</c:v>
                </c:pt>
                <c:pt idx="117">
                  <c:v>609</c:v>
                </c:pt>
                <c:pt idx="118">
                  <c:v>428</c:v>
                </c:pt>
                <c:pt idx="119">
                  <c:v>762</c:v>
                </c:pt>
                <c:pt idx="120">
                  <c:v>675</c:v>
                </c:pt>
                <c:pt idx="121">
                  <c:v>737</c:v>
                </c:pt>
                <c:pt idx="122">
                  <c:v>551</c:v>
                </c:pt>
                <c:pt idx="123">
                  <c:v>544</c:v>
                </c:pt>
                <c:pt idx="124">
                  <c:v>787</c:v>
                </c:pt>
                <c:pt idx="125">
                  <c:v>476</c:v>
                </c:pt>
                <c:pt idx="126">
                  <c:v>679</c:v>
                </c:pt>
                <c:pt idx="127">
                  <c:v>619</c:v>
                </c:pt>
                <c:pt idx="128">
                  <c:v>650</c:v>
                </c:pt>
                <c:pt idx="129">
                  <c:v>462</c:v>
                </c:pt>
                <c:pt idx="130">
                  <c:v>430</c:v>
                </c:pt>
                <c:pt idx="131">
                  <c:v>621</c:v>
                </c:pt>
                <c:pt idx="132">
                  <c:v>525</c:v>
                </c:pt>
                <c:pt idx="133">
                  <c:v>795</c:v>
                </c:pt>
                <c:pt idx="134">
                  <c:v>660</c:v>
                </c:pt>
                <c:pt idx="135">
                  <c:v>709</c:v>
                </c:pt>
                <c:pt idx="136">
                  <c:v>578</c:v>
                </c:pt>
                <c:pt idx="137">
                  <c:v>739</c:v>
                </c:pt>
                <c:pt idx="138">
                  <c:v>775</c:v>
                </c:pt>
                <c:pt idx="139">
                  <c:v>624</c:v>
                </c:pt>
                <c:pt idx="140">
                  <c:v>580</c:v>
                </c:pt>
                <c:pt idx="141">
                  <c:v>530</c:v>
                </c:pt>
                <c:pt idx="142">
                  <c:v>989</c:v>
                </c:pt>
                <c:pt idx="143">
                  <c:v>504</c:v>
                </c:pt>
                <c:pt idx="144">
                  <c:v>1019</c:v>
                </c:pt>
                <c:pt idx="145">
                  <c:v>664</c:v>
                </c:pt>
                <c:pt idx="146">
                  <c:v>531</c:v>
                </c:pt>
                <c:pt idx="147">
                  <c:v>833</c:v>
                </c:pt>
                <c:pt idx="148">
                  <c:v>504</c:v>
                </c:pt>
                <c:pt idx="149">
                  <c:v>710</c:v>
                </c:pt>
                <c:pt idx="150">
                  <c:v>626</c:v>
                </c:pt>
                <c:pt idx="151">
                  <c:v>850</c:v>
                </c:pt>
                <c:pt idx="152">
                  <c:v>453</c:v>
                </c:pt>
                <c:pt idx="153">
                  <c:v>1370</c:v>
                </c:pt>
                <c:pt idx="154">
                  <c:v>868</c:v>
                </c:pt>
                <c:pt idx="155">
                  <c:v>-999</c:v>
                </c:pt>
                <c:pt idx="156">
                  <c:v>1160</c:v>
                </c:pt>
                <c:pt idx="157">
                  <c:v>747</c:v>
                </c:pt>
                <c:pt idx="158">
                  <c:v>1082</c:v>
                </c:pt>
                <c:pt idx="159">
                  <c:v>1297</c:v>
                </c:pt>
                <c:pt idx="160">
                  <c:v>1287</c:v>
                </c:pt>
                <c:pt idx="161">
                  <c:v>-999</c:v>
                </c:pt>
                <c:pt idx="162">
                  <c:v>-999</c:v>
                </c:pt>
                <c:pt idx="163">
                  <c:v>521</c:v>
                </c:pt>
                <c:pt idx="164">
                  <c:v>695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951</c:v>
                </c:pt>
                <c:pt idx="215">
                  <c:v>1459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531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932</c:v>
                </c:pt>
                <c:pt idx="314">
                  <c:v>-999</c:v>
                </c:pt>
                <c:pt idx="315">
                  <c:v>632</c:v>
                </c:pt>
                <c:pt idx="316">
                  <c:v>550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1325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711</c:v>
                </c:pt>
                <c:pt idx="327">
                  <c:v>647</c:v>
                </c:pt>
                <c:pt idx="328">
                  <c:v>1043</c:v>
                </c:pt>
                <c:pt idx="329">
                  <c:v>775</c:v>
                </c:pt>
                <c:pt idx="330">
                  <c:v>563</c:v>
                </c:pt>
                <c:pt idx="331">
                  <c:v>662</c:v>
                </c:pt>
                <c:pt idx="332">
                  <c:v>645</c:v>
                </c:pt>
                <c:pt idx="333">
                  <c:v>966</c:v>
                </c:pt>
                <c:pt idx="334">
                  <c:v>649</c:v>
                </c:pt>
                <c:pt idx="335">
                  <c:v>779</c:v>
                </c:pt>
                <c:pt idx="336">
                  <c:v>445</c:v>
                </c:pt>
                <c:pt idx="337">
                  <c:v>699</c:v>
                </c:pt>
                <c:pt idx="338">
                  <c:v>814</c:v>
                </c:pt>
                <c:pt idx="339">
                  <c:v>873</c:v>
                </c:pt>
                <c:pt idx="340">
                  <c:v>902</c:v>
                </c:pt>
                <c:pt idx="341">
                  <c:v>613</c:v>
                </c:pt>
                <c:pt idx="342">
                  <c:v>1040</c:v>
                </c:pt>
                <c:pt idx="343">
                  <c:v>642</c:v>
                </c:pt>
                <c:pt idx="344">
                  <c:v>701</c:v>
                </c:pt>
                <c:pt idx="345">
                  <c:v>751</c:v>
                </c:pt>
                <c:pt idx="346">
                  <c:v>524</c:v>
                </c:pt>
                <c:pt idx="347">
                  <c:v>792</c:v>
                </c:pt>
                <c:pt idx="348">
                  <c:v>681</c:v>
                </c:pt>
                <c:pt idx="349">
                  <c:v>966</c:v>
                </c:pt>
                <c:pt idx="350">
                  <c:v>666</c:v>
                </c:pt>
                <c:pt idx="351">
                  <c:v>911</c:v>
                </c:pt>
                <c:pt idx="352">
                  <c:v>913</c:v>
                </c:pt>
                <c:pt idx="353">
                  <c:v>744</c:v>
                </c:pt>
                <c:pt idx="354">
                  <c:v>849</c:v>
                </c:pt>
                <c:pt idx="355">
                  <c:v>760</c:v>
                </c:pt>
                <c:pt idx="356">
                  <c:v>554</c:v>
                </c:pt>
                <c:pt idx="357">
                  <c:v>504</c:v>
                </c:pt>
                <c:pt idx="358">
                  <c:v>701</c:v>
                </c:pt>
                <c:pt idx="359">
                  <c:v>764</c:v>
                </c:pt>
                <c:pt idx="360">
                  <c:v>821</c:v>
                </c:pt>
                <c:pt idx="361">
                  <c:v>738</c:v>
                </c:pt>
                <c:pt idx="362">
                  <c:v>739</c:v>
                </c:pt>
                <c:pt idx="363">
                  <c:v>676</c:v>
                </c:pt>
                <c:pt idx="364">
                  <c:v>531</c:v>
                </c:pt>
                <c:pt idx="365">
                  <c:v>593</c:v>
                </c:pt>
                <c:pt idx="366">
                  <c:v>902</c:v>
                </c:pt>
                <c:pt idx="367">
                  <c:v>674</c:v>
                </c:pt>
                <c:pt idx="368">
                  <c:v>704</c:v>
                </c:pt>
                <c:pt idx="369">
                  <c:v>486</c:v>
                </c:pt>
                <c:pt idx="370">
                  <c:v>652</c:v>
                </c:pt>
                <c:pt idx="371">
                  <c:v>528</c:v>
                </c:pt>
                <c:pt idx="372">
                  <c:v>708</c:v>
                </c:pt>
                <c:pt idx="373">
                  <c:v>625</c:v>
                </c:pt>
                <c:pt idx="374">
                  <c:v>665</c:v>
                </c:pt>
                <c:pt idx="375">
                  <c:v>619</c:v>
                </c:pt>
                <c:pt idx="376">
                  <c:v>815</c:v>
                </c:pt>
                <c:pt idx="377">
                  <c:v>722</c:v>
                </c:pt>
                <c:pt idx="378">
                  <c:v>480</c:v>
                </c:pt>
                <c:pt idx="379">
                  <c:v>514</c:v>
                </c:pt>
                <c:pt idx="380">
                  <c:v>390</c:v>
                </c:pt>
                <c:pt idx="381">
                  <c:v>871</c:v>
                </c:pt>
                <c:pt idx="382">
                  <c:v>485</c:v>
                </c:pt>
                <c:pt idx="383">
                  <c:v>545</c:v>
                </c:pt>
                <c:pt idx="384">
                  <c:v>413</c:v>
                </c:pt>
                <c:pt idx="385">
                  <c:v>600</c:v>
                </c:pt>
                <c:pt idx="386">
                  <c:v>559</c:v>
                </c:pt>
                <c:pt idx="387">
                  <c:v>669</c:v>
                </c:pt>
                <c:pt idx="388">
                  <c:v>370</c:v>
                </c:pt>
                <c:pt idx="389">
                  <c:v>600</c:v>
                </c:pt>
                <c:pt idx="390">
                  <c:v>670</c:v>
                </c:pt>
                <c:pt idx="391">
                  <c:v>612</c:v>
                </c:pt>
                <c:pt idx="392">
                  <c:v>557</c:v>
                </c:pt>
                <c:pt idx="393">
                  <c:v>584</c:v>
                </c:pt>
                <c:pt idx="394">
                  <c:v>699</c:v>
                </c:pt>
                <c:pt idx="395">
                  <c:v>668</c:v>
                </c:pt>
                <c:pt idx="396">
                  <c:v>835</c:v>
                </c:pt>
                <c:pt idx="397">
                  <c:v>402</c:v>
                </c:pt>
                <c:pt idx="398">
                  <c:v>390</c:v>
                </c:pt>
                <c:pt idx="399">
                  <c:v>493</c:v>
                </c:pt>
                <c:pt idx="400">
                  <c:v>479</c:v>
                </c:pt>
                <c:pt idx="401">
                  <c:v>803</c:v>
                </c:pt>
                <c:pt idx="402">
                  <c:v>431</c:v>
                </c:pt>
                <c:pt idx="403">
                  <c:v>411</c:v>
                </c:pt>
                <c:pt idx="404">
                  <c:v>682</c:v>
                </c:pt>
                <c:pt idx="405">
                  <c:v>504</c:v>
                </c:pt>
                <c:pt idx="406">
                  <c:v>565</c:v>
                </c:pt>
                <c:pt idx="407">
                  <c:v>583</c:v>
                </c:pt>
                <c:pt idx="408">
                  <c:v>381</c:v>
                </c:pt>
                <c:pt idx="409">
                  <c:v>550</c:v>
                </c:pt>
                <c:pt idx="410">
                  <c:v>703</c:v>
                </c:pt>
                <c:pt idx="411">
                  <c:v>623</c:v>
                </c:pt>
                <c:pt idx="412">
                  <c:v>611</c:v>
                </c:pt>
                <c:pt idx="413">
                  <c:v>544</c:v>
                </c:pt>
                <c:pt idx="414">
                  <c:v>536</c:v>
                </c:pt>
                <c:pt idx="415">
                  <c:v>526</c:v>
                </c:pt>
                <c:pt idx="416">
                  <c:v>455</c:v>
                </c:pt>
                <c:pt idx="417">
                  <c:v>484</c:v>
                </c:pt>
                <c:pt idx="418">
                  <c:v>604</c:v>
                </c:pt>
                <c:pt idx="419">
                  <c:v>500</c:v>
                </c:pt>
                <c:pt idx="420">
                  <c:v>443</c:v>
                </c:pt>
                <c:pt idx="421">
                  <c:v>-999</c:v>
                </c:pt>
                <c:pt idx="422">
                  <c:v>469</c:v>
                </c:pt>
                <c:pt idx="423">
                  <c:v>504</c:v>
                </c:pt>
                <c:pt idx="424">
                  <c:v>440</c:v>
                </c:pt>
                <c:pt idx="425">
                  <c:v>348</c:v>
                </c:pt>
                <c:pt idx="426">
                  <c:v>323</c:v>
                </c:pt>
                <c:pt idx="427">
                  <c:v>386</c:v>
                </c:pt>
                <c:pt idx="428">
                  <c:v>-999</c:v>
                </c:pt>
                <c:pt idx="429">
                  <c:v>397</c:v>
                </c:pt>
                <c:pt idx="430">
                  <c:v>304</c:v>
                </c:pt>
                <c:pt idx="431">
                  <c:v>400</c:v>
                </c:pt>
                <c:pt idx="432">
                  <c:v>382</c:v>
                </c:pt>
                <c:pt idx="433">
                  <c:v>383</c:v>
                </c:pt>
                <c:pt idx="434">
                  <c:v>344</c:v>
                </c:pt>
                <c:pt idx="435">
                  <c:v>-999</c:v>
                </c:pt>
                <c:pt idx="436">
                  <c:v>443</c:v>
                </c:pt>
                <c:pt idx="437">
                  <c:v>311</c:v>
                </c:pt>
                <c:pt idx="438">
                  <c:v>399</c:v>
                </c:pt>
                <c:pt idx="439">
                  <c:v>284</c:v>
                </c:pt>
                <c:pt idx="440">
                  <c:v>398</c:v>
                </c:pt>
                <c:pt idx="441">
                  <c:v>389</c:v>
                </c:pt>
                <c:pt idx="442">
                  <c:v>391</c:v>
                </c:pt>
                <c:pt idx="443">
                  <c:v>434</c:v>
                </c:pt>
                <c:pt idx="444">
                  <c:v>416</c:v>
                </c:pt>
                <c:pt idx="445">
                  <c:v>369</c:v>
                </c:pt>
                <c:pt idx="446">
                  <c:v>362</c:v>
                </c:pt>
                <c:pt idx="447">
                  <c:v>339</c:v>
                </c:pt>
                <c:pt idx="448">
                  <c:v>513</c:v>
                </c:pt>
                <c:pt idx="449">
                  <c:v>473</c:v>
                </c:pt>
                <c:pt idx="450">
                  <c:v>374</c:v>
                </c:pt>
                <c:pt idx="451">
                  <c:v>618</c:v>
                </c:pt>
                <c:pt idx="452">
                  <c:v>455</c:v>
                </c:pt>
                <c:pt idx="453">
                  <c:v>462</c:v>
                </c:pt>
                <c:pt idx="454">
                  <c:v>378</c:v>
                </c:pt>
                <c:pt idx="455">
                  <c:v>472</c:v>
                </c:pt>
                <c:pt idx="456">
                  <c:v>447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0.2</c:v>
                </c:pt>
                <c:pt idx="28">
                  <c:v>1.5</c:v>
                </c:pt>
                <c:pt idx="29">
                  <c:v>2</c:v>
                </c:pt>
                <c:pt idx="30">
                  <c:v>3.5</c:v>
                </c:pt>
                <c:pt idx="31">
                  <c:v>3.1</c:v>
                </c:pt>
                <c:pt idx="32">
                  <c:v>4.2</c:v>
                </c:pt>
                <c:pt idx="33">
                  <c:v>5.5</c:v>
                </c:pt>
                <c:pt idx="34">
                  <c:v>6.2</c:v>
                </c:pt>
                <c:pt idx="35">
                  <c:v>7.5</c:v>
                </c:pt>
                <c:pt idx="36">
                  <c:v>8.1999999999999993</c:v>
                </c:pt>
                <c:pt idx="37">
                  <c:v>9.5</c:v>
                </c:pt>
                <c:pt idx="38">
                  <c:v>10</c:v>
                </c:pt>
                <c:pt idx="39">
                  <c:v>11.5</c:v>
                </c:pt>
                <c:pt idx="40">
                  <c:v>11.8</c:v>
                </c:pt>
                <c:pt idx="41">
                  <c:v>12.7</c:v>
                </c:pt>
                <c:pt idx="42">
                  <c:v>14.4</c:v>
                </c:pt>
                <c:pt idx="43">
                  <c:v>14.2</c:v>
                </c:pt>
                <c:pt idx="44">
                  <c:v>16.2</c:v>
                </c:pt>
                <c:pt idx="45">
                  <c:v>15.8</c:v>
                </c:pt>
                <c:pt idx="46">
                  <c:v>17.8</c:v>
                </c:pt>
                <c:pt idx="47">
                  <c:v>18.2</c:v>
                </c:pt>
                <c:pt idx="48">
                  <c:v>19.5</c:v>
                </c:pt>
                <c:pt idx="49">
                  <c:v>20.2</c:v>
                </c:pt>
                <c:pt idx="50">
                  <c:v>21.1</c:v>
                </c:pt>
                <c:pt idx="51">
                  <c:v>22.2</c:v>
                </c:pt>
                <c:pt idx="52">
                  <c:v>22.8</c:v>
                </c:pt>
                <c:pt idx="53">
                  <c:v>24.4</c:v>
                </c:pt>
                <c:pt idx="54">
                  <c:v>25</c:v>
                </c:pt>
                <c:pt idx="55">
                  <c:v>25.9</c:v>
                </c:pt>
                <c:pt idx="56">
                  <c:v>26.6</c:v>
                </c:pt>
                <c:pt idx="57">
                  <c:v>28.4</c:v>
                </c:pt>
                <c:pt idx="58">
                  <c:v>29</c:v>
                </c:pt>
                <c:pt idx="59">
                  <c:v>30.1</c:v>
                </c:pt>
                <c:pt idx="60">
                  <c:v>31.3</c:v>
                </c:pt>
                <c:pt idx="61">
                  <c:v>32.1</c:v>
                </c:pt>
                <c:pt idx="62">
                  <c:v>33</c:v>
                </c:pt>
                <c:pt idx="63">
                  <c:v>34.1</c:v>
                </c:pt>
                <c:pt idx="64">
                  <c:v>34.799999999999997</c:v>
                </c:pt>
                <c:pt idx="65">
                  <c:v>35.9</c:v>
                </c:pt>
                <c:pt idx="66">
                  <c:v>37.299999999999997</c:v>
                </c:pt>
                <c:pt idx="67">
                  <c:v>37.299999999999997</c:v>
                </c:pt>
                <c:pt idx="68">
                  <c:v>39.299999999999997</c:v>
                </c:pt>
                <c:pt idx="69">
                  <c:v>39.5</c:v>
                </c:pt>
                <c:pt idx="70">
                  <c:v>40.799999999999997</c:v>
                </c:pt>
                <c:pt idx="71">
                  <c:v>41.7</c:v>
                </c:pt>
                <c:pt idx="72">
                  <c:v>42.8</c:v>
                </c:pt>
                <c:pt idx="73">
                  <c:v>44.1</c:v>
                </c:pt>
                <c:pt idx="74">
                  <c:v>44.6</c:v>
                </c:pt>
                <c:pt idx="75">
                  <c:v>46.1</c:v>
                </c:pt>
                <c:pt idx="76">
                  <c:v>45.9</c:v>
                </c:pt>
                <c:pt idx="77">
                  <c:v>48.1</c:v>
                </c:pt>
                <c:pt idx="78">
                  <c:v>48.1</c:v>
                </c:pt>
                <c:pt idx="79">
                  <c:v>49.7</c:v>
                </c:pt>
                <c:pt idx="80">
                  <c:v>50.4</c:v>
                </c:pt>
                <c:pt idx="81">
                  <c:v>51.2</c:v>
                </c:pt>
                <c:pt idx="82">
                  <c:v>52.6</c:v>
                </c:pt>
                <c:pt idx="83">
                  <c:v>53.4</c:v>
                </c:pt>
                <c:pt idx="84">
                  <c:v>54.6</c:v>
                </c:pt>
                <c:pt idx="85">
                  <c:v>54.8</c:v>
                </c:pt>
                <c:pt idx="86">
                  <c:v>56.8</c:v>
                </c:pt>
                <c:pt idx="87">
                  <c:v>57.2</c:v>
                </c:pt>
                <c:pt idx="88">
                  <c:v>58.5</c:v>
                </c:pt>
                <c:pt idx="89">
                  <c:v>59.4</c:v>
                </c:pt>
                <c:pt idx="90">
                  <c:v>60.3</c:v>
                </c:pt>
                <c:pt idx="91">
                  <c:v>61.2</c:v>
                </c:pt>
                <c:pt idx="92">
                  <c:v>62.5</c:v>
                </c:pt>
                <c:pt idx="93">
                  <c:v>62.7</c:v>
                </c:pt>
                <c:pt idx="94">
                  <c:v>64.3</c:v>
                </c:pt>
                <c:pt idx="95">
                  <c:v>64.8</c:v>
                </c:pt>
                <c:pt idx="96">
                  <c:v>66.3</c:v>
                </c:pt>
                <c:pt idx="97">
                  <c:v>66.8</c:v>
                </c:pt>
                <c:pt idx="98">
                  <c:v>68.3</c:v>
                </c:pt>
                <c:pt idx="99">
                  <c:v>68.7</c:v>
                </c:pt>
                <c:pt idx="100">
                  <c:v>70.099999999999994</c:v>
                </c:pt>
                <c:pt idx="101">
                  <c:v>71</c:v>
                </c:pt>
                <c:pt idx="102">
                  <c:v>71.900000000000006</c:v>
                </c:pt>
                <c:pt idx="103">
                  <c:v>72.8</c:v>
                </c:pt>
                <c:pt idx="104">
                  <c:v>74.099999999999994</c:v>
                </c:pt>
                <c:pt idx="105">
                  <c:v>74.5</c:v>
                </c:pt>
                <c:pt idx="106">
                  <c:v>76.099999999999994</c:v>
                </c:pt>
                <c:pt idx="107">
                  <c:v>76.5</c:v>
                </c:pt>
                <c:pt idx="108">
                  <c:v>77.400000000000006</c:v>
                </c:pt>
                <c:pt idx="109">
                  <c:v>78.7</c:v>
                </c:pt>
                <c:pt idx="110">
                  <c:v>79.8</c:v>
                </c:pt>
                <c:pt idx="111">
                  <c:v>80.5</c:v>
                </c:pt>
                <c:pt idx="112">
                  <c:v>81.599999999999994</c:v>
                </c:pt>
                <c:pt idx="113">
                  <c:v>82.3</c:v>
                </c:pt>
                <c:pt idx="114">
                  <c:v>83.4</c:v>
                </c:pt>
                <c:pt idx="115">
                  <c:v>84.3</c:v>
                </c:pt>
                <c:pt idx="116">
                  <c:v>85.6</c:v>
                </c:pt>
                <c:pt idx="117">
                  <c:v>86.1</c:v>
                </c:pt>
                <c:pt idx="118">
                  <c:v>87.2</c:v>
                </c:pt>
                <c:pt idx="119">
                  <c:v>88.5</c:v>
                </c:pt>
                <c:pt idx="120">
                  <c:v>89.1</c:v>
                </c:pt>
                <c:pt idx="121">
                  <c:v>89.8</c:v>
                </c:pt>
                <c:pt idx="122">
                  <c:v>91.4</c:v>
                </c:pt>
                <c:pt idx="123">
                  <c:v>92</c:v>
                </c:pt>
                <c:pt idx="124">
                  <c:v>92.5</c:v>
                </c:pt>
                <c:pt idx="125">
                  <c:v>94.3</c:v>
                </c:pt>
                <c:pt idx="126">
                  <c:v>94.7</c:v>
                </c:pt>
                <c:pt idx="127">
                  <c:v>95.4</c:v>
                </c:pt>
                <c:pt idx="128">
                  <c:v>96.9</c:v>
                </c:pt>
                <c:pt idx="129">
                  <c:v>97.6</c:v>
                </c:pt>
                <c:pt idx="130">
                  <c:v>98.2</c:v>
                </c:pt>
                <c:pt idx="131">
                  <c:v>100</c:v>
                </c:pt>
                <c:pt idx="132">
                  <c:v>100.4</c:v>
                </c:pt>
                <c:pt idx="133">
                  <c:v>101.3</c:v>
                </c:pt>
                <c:pt idx="134">
                  <c:v>102.5</c:v>
                </c:pt>
                <c:pt idx="135">
                  <c:v>103.8</c:v>
                </c:pt>
                <c:pt idx="136">
                  <c:v>103.8</c:v>
                </c:pt>
                <c:pt idx="137">
                  <c:v>106.2</c:v>
                </c:pt>
                <c:pt idx="138">
                  <c:v>105.8</c:v>
                </c:pt>
                <c:pt idx="139">
                  <c:v>107.8</c:v>
                </c:pt>
                <c:pt idx="140">
                  <c:v>108.5</c:v>
                </c:pt>
                <c:pt idx="141">
                  <c:v>109.1</c:v>
                </c:pt>
                <c:pt idx="142">
                  <c:v>110.5</c:v>
                </c:pt>
                <c:pt idx="143">
                  <c:v>111.3</c:v>
                </c:pt>
                <c:pt idx="144">
                  <c:v>111.5</c:v>
                </c:pt>
                <c:pt idx="145">
                  <c:v>113.3</c:v>
                </c:pt>
                <c:pt idx="146">
                  <c:v>114</c:v>
                </c:pt>
                <c:pt idx="147">
                  <c:v>114.6</c:v>
                </c:pt>
                <c:pt idx="148">
                  <c:v>116.2</c:v>
                </c:pt>
                <c:pt idx="149">
                  <c:v>116.6</c:v>
                </c:pt>
                <c:pt idx="150">
                  <c:v>117.7</c:v>
                </c:pt>
                <c:pt idx="151">
                  <c:v>118.9</c:v>
                </c:pt>
                <c:pt idx="152">
                  <c:v>119.1</c:v>
                </c:pt>
                <c:pt idx="153">
                  <c:v>121.1</c:v>
                </c:pt>
                <c:pt idx="154">
                  <c:v>121.3</c:v>
                </c:pt>
                <c:pt idx="155">
                  <c:v>122.6</c:v>
                </c:pt>
                <c:pt idx="156">
                  <c:v>123.3</c:v>
                </c:pt>
                <c:pt idx="157">
                  <c:v>124.2</c:v>
                </c:pt>
                <c:pt idx="158">
                  <c:v>125.7</c:v>
                </c:pt>
                <c:pt idx="159">
                  <c:v>125.7</c:v>
                </c:pt>
                <c:pt idx="160">
                  <c:v>127.7</c:v>
                </c:pt>
                <c:pt idx="161">
                  <c:v>127.7</c:v>
                </c:pt>
                <c:pt idx="162">
                  <c:v>129.9</c:v>
                </c:pt>
                <c:pt idx="163">
                  <c:v>130</c:v>
                </c:pt>
                <c:pt idx="164">
                  <c:v>131.1</c:v>
                </c:pt>
                <c:pt idx="165">
                  <c:v>132</c:v>
                </c:pt>
                <c:pt idx="166">
                  <c:v>133.5</c:v>
                </c:pt>
                <c:pt idx="167">
                  <c:v>133.69999999999999</c:v>
                </c:pt>
                <c:pt idx="168">
                  <c:v>135.5</c:v>
                </c:pt>
                <c:pt idx="169">
                  <c:v>135</c:v>
                </c:pt>
                <c:pt idx="170">
                  <c:v>136.80000000000001</c:v>
                </c:pt>
                <c:pt idx="171">
                  <c:v>137.9</c:v>
                </c:pt>
                <c:pt idx="172">
                  <c:v>138.19999999999999</c:v>
                </c:pt>
                <c:pt idx="173">
                  <c:v>139.1</c:v>
                </c:pt>
                <c:pt idx="174">
                  <c:v>140.19999999999999</c:v>
                </c:pt>
                <c:pt idx="175">
                  <c:v>141</c:v>
                </c:pt>
                <c:pt idx="176">
                  <c:v>141.69999999999999</c:v>
                </c:pt>
                <c:pt idx="177">
                  <c:v>143.30000000000001</c:v>
                </c:pt>
                <c:pt idx="178">
                  <c:v>143.1</c:v>
                </c:pt>
                <c:pt idx="179">
                  <c:v>144.6</c:v>
                </c:pt>
                <c:pt idx="180">
                  <c:v>145</c:v>
                </c:pt>
                <c:pt idx="181">
                  <c:v>146.19999999999999</c:v>
                </c:pt>
                <c:pt idx="182">
                  <c:v>146.80000000000001</c:v>
                </c:pt>
                <c:pt idx="183">
                  <c:v>147.69999999999999</c:v>
                </c:pt>
                <c:pt idx="184">
                  <c:v>148.80000000000001</c:v>
                </c:pt>
                <c:pt idx="185">
                  <c:v>149.5</c:v>
                </c:pt>
                <c:pt idx="186">
                  <c:v>149.69999999999999</c:v>
                </c:pt>
                <c:pt idx="187">
                  <c:v>151.5</c:v>
                </c:pt>
                <c:pt idx="188">
                  <c:v>151.5</c:v>
                </c:pt>
                <c:pt idx="189">
                  <c:v>153</c:v>
                </c:pt>
                <c:pt idx="190">
                  <c:v>153.30000000000001</c:v>
                </c:pt>
                <c:pt idx="191">
                  <c:v>154.80000000000001</c:v>
                </c:pt>
                <c:pt idx="192">
                  <c:v>154.30000000000001</c:v>
                </c:pt>
                <c:pt idx="193">
                  <c:v>155.9</c:v>
                </c:pt>
                <c:pt idx="194">
                  <c:v>156.4</c:v>
                </c:pt>
                <c:pt idx="195">
                  <c:v>157.5</c:v>
                </c:pt>
                <c:pt idx="196">
                  <c:v>157.9</c:v>
                </c:pt>
                <c:pt idx="197">
                  <c:v>159.4</c:v>
                </c:pt>
                <c:pt idx="198">
                  <c:v>160.1</c:v>
                </c:pt>
                <c:pt idx="199">
                  <c:v>160.5</c:v>
                </c:pt>
                <c:pt idx="200">
                  <c:v>161.5</c:v>
                </c:pt>
                <c:pt idx="201">
                  <c:v>162.80000000000001</c:v>
                </c:pt>
                <c:pt idx="202">
                  <c:v>162.5</c:v>
                </c:pt>
                <c:pt idx="203">
                  <c:v>165</c:v>
                </c:pt>
                <c:pt idx="204">
                  <c:v>164.6</c:v>
                </c:pt>
                <c:pt idx="205">
                  <c:v>165.7</c:v>
                </c:pt>
                <c:pt idx="206">
                  <c:v>167</c:v>
                </c:pt>
                <c:pt idx="207">
                  <c:v>167.4</c:v>
                </c:pt>
                <c:pt idx="208">
                  <c:v>168.8</c:v>
                </c:pt>
                <c:pt idx="209">
                  <c:v>169.4</c:v>
                </c:pt>
                <c:pt idx="210">
                  <c:v>170.3</c:v>
                </c:pt>
                <c:pt idx="211">
                  <c:v>171.2</c:v>
                </c:pt>
                <c:pt idx="212">
                  <c:v>172.1</c:v>
                </c:pt>
                <c:pt idx="213">
                  <c:v>173.2</c:v>
                </c:pt>
                <c:pt idx="214">
                  <c:v>173.2</c:v>
                </c:pt>
                <c:pt idx="215">
                  <c:v>175.8</c:v>
                </c:pt>
                <c:pt idx="216">
                  <c:v>175.2</c:v>
                </c:pt>
                <c:pt idx="217">
                  <c:v>177</c:v>
                </c:pt>
                <c:pt idx="218">
                  <c:v>177.2</c:v>
                </c:pt>
                <c:pt idx="219">
                  <c:v>179</c:v>
                </c:pt>
                <c:pt idx="220">
                  <c:v>179.6</c:v>
                </c:pt>
                <c:pt idx="221">
                  <c:v>180.1</c:v>
                </c:pt>
                <c:pt idx="222">
                  <c:v>181.8</c:v>
                </c:pt>
                <c:pt idx="223">
                  <c:v>182.3</c:v>
                </c:pt>
                <c:pt idx="224">
                  <c:v>183.2</c:v>
                </c:pt>
                <c:pt idx="225">
                  <c:v>184.7</c:v>
                </c:pt>
                <c:pt idx="226">
                  <c:v>185</c:v>
                </c:pt>
                <c:pt idx="227">
                  <c:v>186.1</c:v>
                </c:pt>
                <c:pt idx="228">
                  <c:v>187.4</c:v>
                </c:pt>
                <c:pt idx="229">
                  <c:v>188</c:v>
                </c:pt>
                <c:pt idx="230">
                  <c:v>189.2</c:v>
                </c:pt>
                <c:pt idx="231">
                  <c:v>189.8</c:v>
                </c:pt>
                <c:pt idx="232">
                  <c:v>191.2</c:v>
                </c:pt>
                <c:pt idx="233">
                  <c:v>191.6</c:v>
                </c:pt>
                <c:pt idx="234">
                  <c:v>193.2</c:v>
                </c:pt>
                <c:pt idx="235">
                  <c:v>193.8</c:v>
                </c:pt>
                <c:pt idx="236">
                  <c:v>194.3</c:v>
                </c:pt>
                <c:pt idx="237">
                  <c:v>196.1</c:v>
                </c:pt>
                <c:pt idx="238">
                  <c:v>196.1</c:v>
                </c:pt>
                <c:pt idx="239">
                  <c:v>197.8</c:v>
                </c:pt>
                <c:pt idx="240">
                  <c:v>198.9</c:v>
                </c:pt>
                <c:pt idx="241">
                  <c:v>199.2</c:v>
                </c:pt>
                <c:pt idx="242">
                  <c:v>199.6</c:v>
                </c:pt>
                <c:pt idx="243">
                  <c:v>198.3</c:v>
                </c:pt>
                <c:pt idx="244">
                  <c:v>197.2</c:v>
                </c:pt>
                <c:pt idx="245">
                  <c:v>196.9</c:v>
                </c:pt>
                <c:pt idx="246">
                  <c:v>195.4</c:v>
                </c:pt>
                <c:pt idx="247">
                  <c:v>195.1</c:v>
                </c:pt>
                <c:pt idx="248">
                  <c:v>194.1</c:v>
                </c:pt>
                <c:pt idx="249">
                  <c:v>192.7</c:v>
                </c:pt>
                <c:pt idx="250">
                  <c:v>192.3</c:v>
                </c:pt>
                <c:pt idx="251">
                  <c:v>191.2</c:v>
                </c:pt>
                <c:pt idx="252">
                  <c:v>190.7</c:v>
                </c:pt>
                <c:pt idx="253">
                  <c:v>190</c:v>
                </c:pt>
                <c:pt idx="254">
                  <c:v>188.7</c:v>
                </c:pt>
                <c:pt idx="255">
                  <c:v>188.1</c:v>
                </c:pt>
                <c:pt idx="256">
                  <c:v>187.2</c:v>
                </c:pt>
                <c:pt idx="257">
                  <c:v>186.3</c:v>
                </c:pt>
                <c:pt idx="258">
                  <c:v>185.6</c:v>
                </c:pt>
                <c:pt idx="259">
                  <c:v>184.9</c:v>
                </c:pt>
                <c:pt idx="260">
                  <c:v>183.6</c:v>
                </c:pt>
                <c:pt idx="261">
                  <c:v>183</c:v>
                </c:pt>
                <c:pt idx="262">
                  <c:v>182.1</c:v>
                </c:pt>
                <c:pt idx="263">
                  <c:v>181.8</c:v>
                </c:pt>
                <c:pt idx="264">
                  <c:v>180.1</c:v>
                </c:pt>
                <c:pt idx="265">
                  <c:v>179.4</c:v>
                </c:pt>
                <c:pt idx="266">
                  <c:v>178.7</c:v>
                </c:pt>
                <c:pt idx="267">
                  <c:v>177.9</c:v>
                </c:pt>
                <c:pt idx="268">
                  <c:v>177.2</c:v>
                </c:pt>
                <c:pt idx="269">
                  <c:v>176.3</c:v>
                </c:pt>
                <c:pt idx="270">
                  <c:v>175.6</c:v>
                </c:pt>
                <c:pt idx="271">
                  <c:v>174.3</c:v>
                </c:pt>
                <c:pt idx="272">
                  <c:v>173.7</c:v>
                </c:pt>
                <c:pt idx="273">
                  <c:v>172.8</c:v>
                </c:pt>
                <c:pt idx="274">
                  <c:v>171.6</c:v>
                </c:pt>
                <c:pt idx="275">
                  <c:v>171.6</c:v>
                </c:pt>
                <c:pt idx="276">
                  <c:v>170.1</c:v>
                </c:pt>
                <c:pt idx="277">
                  <c:v>169.6</c:v>
                </c:pt>
                <c:pt idx="278">
                  <c:v>168.5</c:v>
                </c:pt>
                <c:pt idx="279">
                  <c:v>167.9</c:v>
                </c:pt>
                <c:pt idx="280">
                  <c:v>167.2</c:v>
                </c:pt>
                <c:pt idx="281">
                  <c:v>165.7</c:v>
                </c:pt>
                <c:pt idx="282">
                  <c:v>165.7</c:v>
                </c:pt>
                <c:pt idx="283">
                  <c:v>164.5</c:v>
                </c:pt>
                <c:pt idx="284">
                  <c:v>163.19999999999999</c:v>
                </c:pt>
                <c:pt idx="285">
                  <c:v>163.5</c:v>
                </c:pt>
                <c:pt idx="286">
                  <c:v>161.19999999999999</c:v>
                </c:pt>
                <c:pt idx="287">
                  <c:v>161.19999999999999</c:v>
                </c:pt>
                <c:pt idx="288">
                  <c:v>160.5</c:v>
                </c:pt>
                <c:pt idx="289">
                  <c:v>159</c:v>
                </c:pt>
                <c:pt idx="290">
                  <c:v>159</c:v>
                </c:pt>
                <c:pt idx="291">
                  <c:v>157.5</c:v>
                </c:pt>
                <c:pt idx="292">
                  <c:v>157</c:v>
                </c:pt>
                <c:pt idx="293">
                  <c:v>156.4</c:v>
                </c:pt>
                <c:pt idx="294">
                  <c:v>155.5</c:v>
                </c:pt>
                <c:pt idx="295">
                  <c:v>154.1</c:v>
                </c:pt>
                <c:pt idx="296">
                  <c:v>154.1</c:v>
                </c:pt>
                <c:pt idx="297">
                  <c:v>152.4</c:v>
                </c:pt>
                <c:pt idx="298">
                  <c:v>152.1</c:v>
                </c:pt>
                <c:pt idx="299">
                  <c:v>151.5</c:v>
                </c:pt>
                <c:pt idx="300">
                  <c:v>150.30000000000001</c:v>
                </c:pt>
                <c:pt idx="301">
                  <c:v>149.30000000000001</c:v>
                </c:pt>
                <c:pt idx="302">
                  <c:v>149.30000000000001</c:v>
                </c:pt>
                <c:pt idx="303">
                  <c:v>147.9</c:v>
                </c:pt>
                <c:pt idx="304">
                  <c:v>147.19999999999999</c:v>
                </c:pt>
                <c:pt idx="305">
                  <c:v>146.1</c:v>
                </c:pt>
                <c:pt idx="306">
                  <c:v>145.69999999999999</c:v>
                </c:pt>
                <c:pt idx="307">
                  <c:v>144.19999999999999</c:v>
                </c:pt>
                <c:pt idx="308">
                  <c:v>143.69999999999999</c:v>
                </c:pt>
                <c:pt idx="309">
                  <c:v>142.4</c:v>
                </c:pt>
                <c:pt idx="310">
                  <c:v>142.19999999999999</c:v>
                </c:pt>
                <c:pt idx="311">
                  <c:v>141.1</c:v>
                </c:pt>
                <c:pt idx="312">
                  <c:v>140.19999999999999</c:v>
                </c:pt>
                <c:pt idx="313">
                  <c:v>139.30000000000001</c:v>
                </c:pt>
                <c:pt idx="314">
                  <c:v>138.19999999999999</c:v>
                </c:pt>
                <c:pt idx="315">
                  <c:v>137.9</c:v>
                </c:pt>
                <c:pt idx="316">
                  <c:v>136</c:v>
                </c:pt>
                <c:pt idx="317">
                  <c:v>135.9</c:v>
                </c:pt>
                <c:pt idx="318">
                  <c:v>134.6</c:v>
                </c:pt>
                <c:pt idx="319">
                  <c:v>133.30000000000001</c:v>
                </c:pt>
                <c:pt idx="320">
                  <c:v>133.30000000000001</c:v>
                </c:pt>
                <c:pt idx="321">
                  <c:v>131.9</c:v>
                </c:pt>
                <c:pt idx="322">
                  <c:v>131.30000000000001</c:v>
                </c:pt>
                <c:pt idx="323">
                  <c:v>130</c:v>
                </c:pt>
                <c:pt idx="324">
                  <c:v>129.5</c:v>
                </c:pt>
                <c:pt idx="325">
                  <c:v>128</c:v>
                </c:pt>
                <c:pt idx="326">
                  <c:v>127.7</c:v>
                </c:pt>
                <c:pt idx="327">
                  <c:v>126.9</c:v>
                </c:pt>
                <c:pt idx="328">
                  <c:v>124.8</c:v>
                </c:pt>
                <c:pt idx="329">
                  <c:v>125.1</c:v>
                </c:pt>
                <c:pt idx="330">
                  <c:v>123.7</c:v>
                </c:pt>
                <c:pt idx="331">
                  <c:v>122.4</c:v>
                </c:pt>
                <c:pt idx="332">
                  <c:v>121.7</c:v>
                </c:pt>
                <c:pt idx="333">
                  <c:v>121.1</c:v>
                </c:pt>
                <c:pt idx="334">
                  <c:v>119.5</c:v>
                </c:pt>
                <c:pt idx="335">
                  <c:v>119.3</c:v>
                </c:pt>
                <c:pt idx="336">
                  <c:v>117.8</c:v>
                </c:pt>
                <c:pt idx="337">
                  <c:v>116.7</c:v>
                </c:pt>
                <c:pt idx="338">
                  <c:v>116.4</c:v>
                </c:pt>
                <c:pt idx="339">
                  <c:v>114.9</c:v>
                </c:pt>
                <c:pt idx="340">
                  <c:v>114.4</c:v>
                </c:pt>
                <c:pt idx="341">
                  <c:v>112.7</c:v>
                </c:pt>
                <c:pt idx="342">
                  <c:v>112.7</c:v>
                </c:pt>
                <c:pt idx="343">
                  <c:v>111.3</c:v>
                </c:pt>
                <c:pt idx="344">
                  <c:v>110.4</c:v>
                </c:pt>
                <c:pt idx="345">
                  <c:v>109.1</c:v>
                </c:pt>
                <c:pt idx="346">
                  <c:v>108.9</c:v>
                </c:pt>
                <c:pt idx="347">
                  <c:v>107.8</c:v>
                </c:pt>
                <c:pt idx="348">
                  <c:v>106.5</c:v>
                </c:pt>
                <c:pt idx="349">
                  <c:v>106</c:v>
                </c:pt>
                <c:pt idx="350">
                  <c:v>104.9</c:v>
                </c:pt>
                <c:pt idx="351">
                  <c:v>104.2</c:v>
                </c:pt>
                <c:pt idx="352">
                  <c:v>103.4</c:v>
                </c:pt>
                <c:pt idx="353">
                  <c:v>102.4</c:v>
                </c:pt>
                <c:pt idx="354">
                  <c:v>101.6</c:v>
                </c:pt>
                <c:pt idx="355">
                  <c:v>100.7</c:v>
                </c:pt>
                <c:pt idx="356">
                  <c:v>99.3</c:v>
                </c:pt>
                <c:pt idx="357">
                  <c:v>99.4</c:v>
                </c:pt>
                <c:pt idx="358">
                  <c:v>97.3</c:v>
                </c:pt>
                <c:pt idx="359">
                  <c:v>97.3</c:v>
                </c:pt>
                <c:pt idx="360">
                  <c:v>96.3</c:v>
                </c:pt>
                <c:pt idx="361">
                  <c:v>94.7</c:v>
                </c:pt>
                <c:pt idx="362">
                  <c:v>94.7</c:v>
                </c:pt>
                <c:pt idx="363">
                  <c:v>93.6</c:v>
                </c:pt>
                <c:pt idx="364">
                  <c:v>92.9</c:v>
                </c:pt>
                <c:pt idx="365">
                  <c:v>92</c:v>
                </c:pt>
                <c:pt idx="366">
                  <c:v>90.9</c:v>
                </c:pt>
                <c:pt idx="367">
                  <c:v>90.7</c:v>
                </c:pt>
                <c:pt idx="368">
                  <c:v>89.2</c:v>
                </c:pt>
                <c:pt idx="369">
                  <c:v>88</c:v>
                </c:pt>
                <c:pt idx="370">
                  <c:v>87.8</c:v>
                </c:pt>
                <c:pt idx="371">
                  <c:v>86.7</c:v>
                </c:pt>
                <c:pt idx="372">
                  <c:v>86</c:v>
                </c:pt>
                <c:pt idx="373">
                  <c:v>85.2</c:v>
                </c:pt>
                <c:pt idx="374">
                  <c:v>84.1</c:v>
                </c:pt>
                <c:pt idx="375">
                  <c:v>83.6</c:v>
                </c:pt>
                <c:pt idx="376">
                  <c:v>82.5</c:v>
                </c:pt>
                <c:pt idx="377">
                  <c:v>82</c:v>
                </c:pt>
                <c:pt idx="378">
                  <c:v>81</c:v>
                </c:pt>
                <c:pt idx="379">
                  <c:v>80</c:v>
                </c:pt>
                <c:pt idx="380">
                  <c:v>79.8</c:v>
                </c:pt>
                <c:pt idx="381">
                  <c:v>77.900000000000006</c:v>
                </c:pt>
                <c:pt idx="382">
                  <c:v>77.900000000000006</c:v>
                </c:pt>
                <c:pt idx="383">
                  <c:v>76.900000000000006</c:v>
                </c:pt>
                <c:pt idx="384">
                  <c:v>75.599999999999994</c:v>
                </c:pt>
                <c:pt idx="385">
                  <c:v>75</c:v>
                </c:pt>
                <c:pt idx="386">
                  <c:v>74.3</c:v>
                </c:pt>
                <c:pt idx="387">
                  <c:v>73</c:v>
                </c:pt>
                <c:pt idx="388">
                  <c:v>72.3</c:v>
                </c:pt>
                <c:pt idx="389">
                  <c:v>71.599999999999994</c:v>
                </c:pt>
                <c:pt idx="390">
                  <c:v>70.5</c:v>
                </c:pt>
                <c:pt idx="391">
                  <c:v>69.599999999999994</c:v>
                </c:pt>
                <c:pt idx="392">
                  <c:v>69</c:v>
                </c:pt>
                <c:pt idx="393">
                  <c:v>67.2</c:v>
                </c:pt>
                <c:pt idx="394">
                  <c:v>67</c:v>
                </c:pt>
                <c:pt idx="395">
                  <c:v>65.7</c:v>
                </c:pt>
                <c:pt idx="396">
                  <c:v>65.599999999999994</c:v>
                </c:pt>
                <c:pt idx="397">
                  <c:v>63.4</c:v>
                </c:pt>
                <c:pt idx="398">
                  <c:v>63.7</c:v>
                </c:pt>
                <c:pt idx="399">
                  <c:v>62.1</c:v>
                </c:pt>
                <c:pt idx="400">
                  <c:v>61.4</c:v>
                </c:pt>
                <c:pt idx="401">
                  <c:v>60.6</c:v>
                </c:pt>
                <c:pt idx="402">
                  <c:v>59.6</c:v>
                </c:pt>
                <c:pt idx="403">
                  <c:v>59</c:v>
                </c:pt>
                <c:pt idx="404">
                  <c:v>57.6</c:v>
                </c:pt>
                <c:pt idx="405">
                  <c:v>56.8</c:v>
                </c:pt>
                <c:pt idx="406">
                  <c:v>55.9</c:v>
                </c:pt>
                <c:pt idx="407">
                  <c:v>54.6</c:v>
                </c:pt>
                <c:pt idx="408">
                  <c:v>54.5</c:v>
                </c:pt>
                <c:pt idx="409">
                  <c:v>52.8</c:v>
                </c:pt>
                <c:pt idx="410">
                  <c:v>52.1</c:v>
                </c:pt>
                <c:pt idx="411">
                  <c:v>51.5</c:v>
                </c:pt>
                <c:pt idx="412">
                  <c:v>49.9</c:v>
                </c:pt>
                <c:pt idx="413">
                  <c:v>49.7</c:v>
                </c:pt>
                <c:pt idx="414">
                  <c:v>48.1</c:v>
                </c:pt>
                <c:pt idx="415">
                  <c:v>47.7</c:v>
                </c:pt>
                <c:pt idx="416">
                  <c:v>46.4</c:v>
                </c:pt>
                <c:pt idx="417">
                  <c:v>46.1</c:v>
                </c:pt>
                <c:pt idx="418">
                  <c:v>44.8</c:v>
                </c:pt>
                <c:pt idx="419">
                  <c:v>44.1</c:v>
                </c:pt>
                <c:pt idx="420">
                  <c:v>42.8</c:v>
                </c:pt>
                <c:pt idx="421">
                  <c:v>42.1</c:v>
                </c:pt>
                <c:pt idx="422">
                  <c:v>41.3</c:v>
                </c:pt>
                <c:pt idx="423">
                  <c:v>39.9</c:v>
                </c:pt>
                <c:pt idx="424">
                  <c:v>39.200000000000003</c:v>
                </c:pt>
                <c:pt idx="425">
                  <c:v>38.4</c:v>
                </c:pt>
                <c:pt idx="426">
                  <c:v>37.299999999999997</c:v>
                </c:pt>
                <c:pt idx="427">
                  <c:v>36.200000000000003</c:v>
                </c:pt>
                <c:pt idx="428">
                  <c:v>35.700000000000003</c:v>
                </c:pt>
                <c:pt idx="429">
                  <c:v>35</c:v>
                </c:pt>
                <c:pt idx="430">
                  <c:v>33.1</c:v>
                </c:pt>
                <c:pt idx="431">
                  <c:v>33</c:v>
                </c:pt>
                <c:pt idx="432">
                  <c:v>31.5</c:v>
                </c:pt>
                <c:pt idx="433">
                  <c:v>31.1</c:v>
                </c:pt>
                <c:pt idx="434">
                  <c:v>30.2</c:v>
                </c:pt>
                <c:pt idx="435">
                  <c:v>28.8</c:v>
                </c:pt>
                <c:pt idx="436">
                  <c:v>28.2</c:v>
                </c:pt>
                <c:pt idx="437">
                  <c:v>27.3</c:v>
                </c:pt>
                <c:pt idx="438">
                  <c:v>26.4</c:v>
                </c:pt>
                <c:pt idx="439">
                  <c:v>25.3</c:v>
                </c:pt>
                <c:pt idx="440">
                  <c:v>24.2</c:v>
                </c:pt>
                <c:pt idx="441">
                  <c:v>23.5</c:v>
                </c:pt>
                <c:pt idx="442">
                  <c:v>22</c:v>
                </c:pt>
                <c:pt idx="443">
                  <c:v>20.8</c:v>
                </c:pt>
                <c:pt idx="444">
                  <c:v>20.399999999999999</c:v>
                </c:pt>
                <c:pt idx="445">
                  <c:v>19.7</c:v>
                </c:pt>
                <c:pt idx="446">
                  <c:v>18.399999999999999</c:v>
                </c:pt>
                <c:pt idx="447">
                  <c:v>18</c:v>
                </c:pt>
                <c:pt idx="448">
                  <c:v>16.600000000000001</c:v>
                </c:pt>
                <c:pt idx="449">
                  <c:v>16</c:v>
                </c:pt>
                <c:pt idx="450">
                  <c:v>14.9</c:v>
                </c:pt>
                <c:pt idx="451">
                  <c:v>14.2</c:v>
                </c:pt>
                <c:pt idx="452">
                  <c:v>13.3</c:v>
                </c:pt>
                <c:pt idx="453">
                  <c:v>12</c:v>
                </c:pt>
                <c:pt idx="454">
                  <c:v>11.5</c:v>
                </c:pt>
                <c:pt idx="455">
                  <c:v>10.6</c:v>
                </c:pt>
                <c:pt idx="456">
                  <c:v>9.5</c:v>
                </c:pt>
                <c:pt idx="457">
                  <c:v>7.3</c:v>
                </c:pt>
                <c:pt idx="458">
                  <c:v>4.5999999999999996</c:v>
                </c:pt>
                <c:pt idx="459">
                  <c:v>2</c:v>
                </c:pt>
                <c:pt idx="460">
                  <c:v>-1</c:v>
                </c:pt>
                <c:pt idx="461">
                  <c:v>-1</c:v>
                </c:pt>
                <c:pt idx="462">
                  <c:v>-1</c:v>
                </c:pt>
                <c:pt idx="463">
                  <c:v>-1</c:v>
                </c:pt>
                <c:pt idx="464">
                  <c:v>-1</c:v>
                </c:pt>
                <c:pt idx="465">
                  <c:v>-1</c:v>
                </c:pt>
                <c:pt idx="466">
                  <c:v>-1</c:v>
                </c:pt>
                <c:pt idx="467">
                  <c:v>-1</c:v>
                </c:pt>
                <c:pt idx="468">
                  <c:v>-1</c:v>
                </c:pt>
                <c:pt idx="469">
                  <c:v>-1</c:v>
                </c:pt>
                <c:pt idx="470">
                  <c:v>-1</c:v>
                </c:pt>
                <c:pt idx="471">
                  <c:v>-1</c:v>
                </c:pt>
                <c:pt idx="472">
                  <c:v>-1</c:v>
                </c:pt>
                <c:pt idx="473">
                  <c:v>-1</c:v>
                </c:pt>
                <c:pt idx="474">
                  <c:v>-1</c:v>
                </c:pt>
                <c:pt idx="475">
                  <c:v>-1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-1</c:v>
                </c:pt>
                <c:pt idx="495">
                  <c:v>-1</c:v>
                </c:pt>
                <c:pt idx="496">
                  <c:v>-1</c:v>
                </c:pt>
                <c:pt idx="497">
                  <c:v>-1</c:v>
                </c:pt>
                <c:pt idx="498">
                  <c:v>-1</c:v>
                </c:pt>
                <c:pt idx="499">
                  <c:v>-1</c:v>
                </c:pt>
                <c:pt idx="500">
                  <c:v>-1</c:v>
                </c:pt>
                <c:pt idx="501">
                  <c:v>-1</c:v>
                </c:pt>
                <c:pt idx="502">
                  <c:v>-1</c:v>
                </c:pt>
                <c:pt idx="503">
                  <c:v>-1</c:v>
                </c:pt>
                <c:pt idx="504">
                  <c:v>-1</c:v>
                </c:pt>
                <c:pt idx="505">
                  <c:v>-1</c:v>
                </c:pt>
                <c:pt idx="506">
                  <c:v>-1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0B-754D-8E97-034871499B53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499</c:v>
                </c:pt>
                <c:pt idx="28">
                  <c:v>635</c:v>
                </c:pt>
                <c:pt idx="29">
                  <c:v>461</c:v>
                </c:pt>
                <c:pt idx="30">
                  <c:v>456</c:v>
                </c:pt>
                <c:pt idx="31">
                  <c:v>420</c:v>
                </c:pt>
                <c:pt idx="32">
                  <c:v>471</c:v>
                </c:pt>
                <c:pt idx="33">
                  <c:v>351</c:v>
                </c:pt>
                <c:pt idx="34">
                  <c:v>501</c:v>
                </c:pt>
                <c:pt idx="35">
                  <c:v>497</c:v>
                </c:pt>
                <c:pt idx="36">
                  <c:v>339</c:v>
                </c:pt>
                <c:pt idx="37">
                  <c:v>375</c:v>
                </c:pt>
                <c:pt idx="38">
                  <c:v>383</c:v>
                </c:pt>
                <c:pt idx="39">
                  <c:v>430</c:v>
                </c:pt>
                <c:pt idx="40">
                  <c:v>434</c:v>
                </c:pt>
                <c:pt idx="41">
                  <c:v>310</c:v>
                </c:pt>
                <c:pt idx="42">
                  <c:v>277</c:v>
                </c:pt>
                <c:pt idx="43">
                  <c:v>420</c:v>
                </c:pt>
                <c:pt idx="44">
                  <c:v>470</c:v>
                </c:pt>
                <c:pt idx="45">
                  <c:v>262</c:v>
                </c:pt>
                <c:pt idx="46">
                  <c:v>383</c:v>
                </c:pt>
                <c:pt idx="47">
                  <c:v>352</c:v>
                </c:pt>
                <c:pt idx="48">
                  <c:v>367</c:v>
                </c:pt>
                <c:pt idx="49">
                  <c:v>411</c:v>
                </c:pt>
                <c:pt idx="50">
                  <c:v>461</c:v>
                </c:pt>
                <c:pt idx="51">
                  <c:v>284</c:v>
                </c:pt>
                <c:pt idx="52">
                  <c:v>-999</c:v>
                </c:pt>
                <c:pt idx="53">
                  <c:v>397</c:v>
                </c:pt>
                <c:pt idx="54">
                  <c:v>351</c:v>
                </c:pt>
                <c:pt idx="55">
                  <c:v>323</c:v>
                </c:pt>
                <c:pt idx="56">
                  <c:v>399</c:v>
                </c:pt>
                <c:pt idx="57">
                  <c:v>384</c:v>
                </c:pt>
                <c:pt idx="58">
                  <c:v>434</c:v>
                </c:pt>
                <c:pt idx="59">
                  <c:v>282</c:v>
                </c:pt>
                <c:pt idx="60">
                  <c:v>357</c:v>
                </c:pt>
                <c:pt idx="61">
                  <c:v>415</c:v>
                </c:pt>
                <c:pt idx="62">
                  <c:v>302</c:v>
                </c:pt>
                <c:pt idx="63">
                  <c:v>330</c:v>
                </c:pt>
                <c:pt idx="64">
                  <c:v>308</c:v>
                </c:pt>
                <c:pt idx="65">
                  <c:v>355</c:v>
                </c:pt>
                <c:pt idx="66">
                  <c:v>336</c:v>
                </c:pt>
                <c:pt idx="67">
                  <c:v>428</c:v>
                </c:pt>
                <c:pt idx="68">
                  <c:v>336</c:v>
                </c:pt>
                <c:pt idx="69">
                  <c:v>349</c:v>
                </c:pt>
                <c:pt idx="70">
                  <c:v>302</c:v>
                </c:pt>
                <c:pt idx="71">
                  <c:v>431</c:v>
                </c:pt>
                <c:pt idx="72">
                  <c:v>-999</c:v>
                </c:pt>
                <c:pt idx="73">
                  <c:v>387</c:v>
                </c:pt>
                <c:pt idx="74">
                  <c:v>326</c:v>
                </c:pt>
                <c:pt idx="75">
                  <c:v>433</c:v>
                </c:pt>
                <c:pt idx="76">
                  <c:v>357</c:v>
                </c:pt>
                <c:pt idx="77">
                  <c:v>346</c:v>
                </c:pt>
                <c:pt idx="78">
                  <c:v>493</c:v>
                </c:pt>
                <c:pt idx="79">
                  <c:v>393</c:v>
                </c:pt>
                <c:pt idx="80">
                  <c:v>399</c:v>
                </c:pt>
                <c:pt idx="81">
                  <c:v>486</c:v>
                </c:pt>
                <c:pt idx="82">
                  <c:v>440</c:v>
                </c:pt>
                <c:pt idx="83">
                  <c:v>575</c:v>
                </c:pt>
                <c:pt idx="84">
                  <c:v>419</c:v>
                </c:pt>
                <c:pt idx="85">
                  <c:v>409</c:v>
                </c:pt>
                <c:pt idx="86">
                  <c:v>394</c:v>
                </c:pt>
                <c:pt idx="87">
                  <c:v>449</c:v>
                </c:pt>
                <c:pt idx="88">
                  <c:v>466</c:v>
                </c:pt>
                <c:pt idx="89">
                  <c:v>484</c:v>
                </c:pt>
                <c:pt idx="90">
                  <c:v>491</c:v>
                </c:pt>
                <c:pt idx="91">
                  <c:v>545</c:v>
                </c:pt>
                <c:pt idx="92">
                  <c:v>676</c:v>
                </c:pt>
                <c:pt idx="93">
                  <c:v>567</c:v>
                </c:pt>
                <c:pt idx="94">
                  <c:v>560</c:v>
                </c:pt>
                <c:pt idx="95">
                  <c:v>466</c:v>
                </c:pt>
                <c:pt idx="96">
                  <c:v>368</c:v>
                </c:pt>
                <c:pt idx="97">
                  <c:v>508</c:v>
                </c:pt>
                <c:pt idx="98">
                  <c:v>659</c:v>
                </c:pt>
                <c:pt idx="99">
                  <c:v>507</c:v>
                </c:pt>
                <c:pt idx="100">
                  <c:v>551</c:v>
                </c:pt>
                <c:pt idx="101">
                  <c:v>469</c:v>
                </c:pt>
                <c:pt idx="102">
                  <c:v>399</c:v>
                </c:pt>
                <c:pt idx="103">
                  <c:v>411</c:v>
                </c:pt>
                <c:pt idx="104">
                  <c:v>588</c:v>
                </c:pt>
                <c:pt idx="105">
                  <c:v>604</c:v>
                </c:pt>
                <c:pt idx="106">
                  <c:v>584</c:v>
                </c:pt>
                <c:pt idx="107">
                  <c:v>498</c:v>
                </c:pt>
                <c:pt idx="108">
                  <c:v>409</c:v>
                </c:pt>
                <c:pt idx="109">
                  <c:v>563</c:v>
                </c:pt>
                <c:pt idx="110">
                  <c:v>603</c:v>
                </c:pt>
                <c:pt idx="111">
                  <c:v>492</c:v>
                </c:pt>
                <c:pt idx="112">
                  <c:v>429</c:v>
                </c:pt>
                <c:pt idx="113">
                  <c:v>379</c:v>
                </c:pt>
                <c:pt idx="114">
                  <c:v>577</c:v>
                </c:pt>
                <c:pt idx="115">
                  <c:v>640</c:v>
                </c:pt>
                <c:pt idx="116">
                  <c:v>396</c:v>
                </c:pt>
                <c:pt idx="117">
                  <c:v>588</c:v>
                </c:pt>
                <c:pt idx="118">
                  <c:v>431</c:v>
                </c:pt>
                <c:pt idx="119">
                  <c:v>608</c:v>
                </c:pt>
                <c:pt idx="120">
                  <c:v>587</c:v>
                </c:pt>
                <c:pt idx="121">
                  <c:v>849</c:v>
                </c:pt>
                <c:pt idx="122">
                  <c:v>326</c:v>
                </c:pt>
                <c:pt idx="123">
                  <c:v>680</c:v>
                </c:pt>
                <c:pt idx="124">
                  <c:v>473</c:v>
                </c:pt>
                <c:pt idx="125">
                  <c:v>534</c:v>
                </c:pt>
                <c:pt idx="126">
                  <c:v>504</c:v>
                </c:pt>
                <c:pt idx="127">
                  <c:v>462</c:v>
                </c:pt>
                <c:pt idx="128">
                  <c:v>725</c:v>
                </c:pt>
                <c:pt idx="129">
                  <c:v>610</c:v>
                </c:pt>
                <c:pt idx="130">
                  <c:v>530</c:v>
                </c:pt>
                <c:pt idx="131">
                  <c:v>687</c:v>
                </c:pt>
                <c:pt idx="132">
                  <c:v>692</c:v>
                </c:pt>
                <c:pt idx="133">
                  <c:v>696</c:v>
                </c:pt>
                <c:pt idx="134">
                  <c:v>668</c:v>
                </c:pt>
                <c:pt idx="135">
                  <c:v>901</c:v>
                </c:pt>
                <c:pt idx="136">
                  <c:v>573</c:v>
                </c:pt>
                <c:pt idx="137">
                  <c:v>728</c:v>
                </c:pt>
                <c:pt idx="138">
                  <c:v>760</c:v>
                </c:pt>
                <c:pt idx="139">
                  <c:v>498</c:v>
                </c:pt>
                <c:pt idx="140">
                  <c:v>497</c:v>
                </c:pt>
                <c:pt idx="141">
                  <c:v>558</c:v>
                </c:pt>
                <c:pt idx="142">
                  <c:v>636</c:v>
                </c:pt>
                <c:pt idx="143">
                  <c:v>745</c:v>
                </c:pt>
                <c:pt idx="144">
                  <c:v>793</c:v>
                </c:pt>
                <c:pt idx="145">
                  <c:v>662</c:v>
                </c:pt>
                <c:pt idx="146">
                  <c:v>405</c:v>
                </c:pt>
                <c:pt idx="147">
                  <c:v>920</c:v>
                </c:pt>
                <c:pt idx="148">
                  <c:v>1019</c:v>
                </c:pt>
                <c:pt idx="149">
                  <c:v>588</c:v>
                </c:pt>
                <c:pt idx="150">
                  <c:v>518</c:v>
                </c:pt>
                <c:pt idx="151">
                  <c:v>1126</c:v>
                </c:pt>
                <c:pt idx="152">
                  <c:v>577</c:v>
                </c:pt>
                <c:pt idx="153">
                  <c:v>647</c:v>
                </c:pt>
                <c:pt idx="154">
                  <c:v>556</c:v>
                </c:pt>
                <c:pt idx="155">
                  <c:v>-999</c:v>
                </c:pt>
                <c:pt idx="156">
                  <c:v>635</c:v>
                </c:pt>
                <c:pt idx="157">
                  <c:v>700</c:v>
                </c:pt>
                <c:pt idx="158">
                  <c:v>587</c:v>
                </c:pt>
                <c:pt idx="159">
                  <c:v>733</c:v>
                </c:pt>
                <c:pt idx="160">
                  <c:v>852</c:v>
                </c:pt>
                <c:pt idx="161">
                  <c:v>-999</c:v>
                </c:pt>
                <c:pt idx="162">
                  <c:v>-999</c:v>
                </c:pt>
                <c:pt idx="163">
                  <c:v>940</c:v>
                </c:pt>
                <c:pt idx="164">
                  <c:v>992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738</c:v>
                </c:pt>
                <c:pt idx="215">
                  <c:v>1103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1471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1050</c:v>
                </c:pt>
                <c:pt idx="314">
                  <c:v>-999</c:v>
                </c:pt>
                <c:pt idx="315">
                  <c:v>596</c:v>
                </c:pt>
                <c:pt idx="316">
                  <c:v>867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612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1061</c:v>
                </c:pt>
                <c:pt idx="327">
                  <c:v>1134</c:v>
                </c:pt>
                <c:pt idx="328">
                  <c:v>977</c:v>
                </c:pt>
                <c:pt idx="329">
                  <c:v>815</c:v>
                </c:pt>
                <c:pt idx="330">
                  <c:v>901</c:v>
                </c:pt>
                <c:pt idx="331">
                  <c:v>975</c:v>
                </c:pt>
                <c:pt idx="332">
                  <c:v>966</c:v>
                </c:pt>
                <c:pt idx="333">
                  <c:v>839</c:v>
                </c:pt>
                <c:pt idx="334">
                  <c:v>512</c:v>
                </c:pt>
                <c:pt idx="335">
                  <c:v>546</c:v>
                </c:pt>
                <c:pt idx="336">
                  <c:v>1254</c:v>
                </c:pt>
                <c:pt idx="337">
                  <c:v>1025</c:v>
                </c:pt>
                <c:pt idx="338">
                  <c:v>793</c:v>
                </c:pt>
                <c:pt idx="339">
                  <c:v>441</c:v>
                </c:pt>
                <c:pt idx="340">
                  <c:v>614</c:v>
                </c:pt>
                <c:pt idx="341">
                  <c:v>649</c:v>
                </c:pt>
                <c:pt idx="342">
                  <c:v>644</c:v>
                </c:pt>
                <c:pt idx="343">
                  <c:v>970</c:v>
                </c:pt>
                <c:pt idx="344">
                  <c:v>753</c:v>
                </c:pt>
                <c:pt idx="345">
                  <c:v>678</c:v>
                </c:pt>
                <c:pt idx="346">
                  <c:v>708</c:v>
                </c:pt>
                <c:pt idx="347">
                  <c:v>905</c:v>
                </c:pt>
                <c:pt idx="348">
                  <c:v>685</c:v>
                </c:pt>
                <c:pt idx="349">
                  <c:v>592</c:v>
                </c:pt>
                <c:pt idx="350">
                  <c:v>771</c:v>
                </c:pt>
                <c:pt idx="351">
                  <c:v>741</c:v>
                </c:pt>
                <c:pt idx="352">
                  <c:v>764</c:v>
                </c:pt>
                <c:pt idx="353">
                  <c:v>635</c:v>
                </c:pt>
                <c:pt idx="354">
                  <c:v>584</c:v>
                </c:pt>
                <c:pt idx="355">
                  <c:v>715</c:v>
                </c:pt>
                <c:pt idx="356">
                  <c:v>741</c:v>
                </c:pt>
                <c:pt idx="357">
                  <c:v>816</c:v>
                </c:pt>
                <c:pt idx="358">
                  <c:v>848</c:v>
                </c:pt>
                <c:pt idx="359">
                  <c:v>938</c:v>
                </c:pt>
                <c:pt idx="360">
                  <c:v>603</c:v>
                </c:pt>
                <c:pt idx="361">
                  <c:v>763</c:v>
                </c:pt>
                <c:pt idx="362">
                  <c:v>347</c:v>
                </c:pt>
                <c:pt idx="363">
                  <c:v>596</c:v>
                </c:pt>
                <c:pt idx="364">
                  <c:v>681</c:v>
                </c:pt>
                <c:pt idx="365">
                  <c:v>450</c:v>
                </c:pt>
                <c:pt idx="366">
                  <c:v>545</c:v>
                </c:pt>
                <c:pt idx="367">
                  <c:v>604</c:v>
                </c:pt>
                <c:pt idx="368">
                  <c:v>622</c:v>
                </c:pt>
                <c:pt idx="369">
                  <c:v>670</c:v>
                </c:pt>
                <c:pt idx="370">
                  <c:v>445</c:v>
                </c:pt>
                <c:pt idx="371">
                  <c:v>504</c:v>
                </c:pt>
                <c:pt idx="372">
                  <c:v>706</c:v>
                </c:pt>
                <c:pt idx="373">
                  <c:v>739</c:v>
                </c:pt>
                <c:pt idx="374">
                  <c:v>621</c:v>
                </c:pt>
                <c:pt idx="375">
                  <c:v>466</c:v>
                </c:pt>
                <c:pt idx="376">
                  <c:v>733</c:v>
                </c:pt>
                <c:pt idx="377">
                  <c:v>437</c:v>
                </c:pt>
                <c:pt idx="378">
                  <c:v>460</c:v>
                </c:pt>
                <c:pt idx="379">
                  <c:v>527</c:v>
                </c:pt>
                <c:pt idx="380">
                  <c:v>528</c:v>
                </c:pt>
                <c:pt idx="381">
                  <c:v>642</c:v>
                </c:pt>
                <c:pt idx="382">
                  <c:v>555</c:v>
                </c:pt>
                <c:pt idx="383">
                  <c:v>520</c:v>
                </c:pt>
                <c:pt idx="384">
                  <c:v>555</c:v>
                </c:pt>
                <c:pt idx="385">
                  <c:v>685</c:v>
                </c:pt>
                <c:pt idx="386">
                  <c:v>792</c:v>
                </c:pt>
                <c:pt idx="387">
                  <c:v>567</c:v>
                </c:pt>
                <c:pt idx="388">
                  <c:v>441</c:v>
                </c:pt>
                <c:pt idx="389">
                  <c:v>514</c:v>
                </c:pt>
                <c:pt idx="390">
                  <c:v>412</c:v>
                </c:pt>
                <c:pt idx="391">
                  <c:v>431</c:v>
                </c:pt>
                <c:pt idx="392">
                  <c:v>498</c:v>
                </c:pt>
                <c:pt idx="393">
                  <c:v>418</c:v>
                </c:pt>
                <c:pt idx="394">
                  <c:v>379</c:v>
                </c:pt>
                <c:pt idx="395">
                  <c:v>535</c:v>
                </c:pt>
                <c:pt idx="396">
                  <c:v>619</c:v>
                </c:pt>
                <c:pt idx="397">
                  <c:v>663</c:v>
                </c:pt>
                <c:pt idx="398">
                  <c:v>441</c:v>
                </c:pt>
                <c:pt idx="399">
                  <c:v>390</c:v>
                </c:pt>
                <c:pt idx="400">
                  <c:v>637</c:v>
                </c:pt>
                <c:pt idx="401">
                  <c:v>521</c:v>
                </c:pt>
                <c:pt idx="402">
                  <c:v>618</c:v>
                </c:pt>
                <c:pt idx="403">
                  <c:v>436</c:v>
                </c:pt>
                <c:pt idx="404">
                  <c:v>478</c:v>
                </c:pt>
                <c:pt idx="405">
                  <c:v>417</c:v>
                </c:pt>
                <c:pt idx="406">
                  <c:v>478</c:v>
                </c:pt>
                <c:pt idx="407">
                  <c:v>318</c:v>
                </c:pt>
                <c:pt idx="408">
                  <c:v>478</c:v>
                </c:pt>
                <c:pt idx="409">
                  <c:v>543</c:v>
                </c:pt>
                <c:pt idx="410">
                  <c:v>429</c:v>
                </c:pt>
                <c:pt idx="411">
                  <c:v>402</c:v>
                </c:pt>
                <c:pt idx="412">
                  <c:v>396</c:v>
                </c:pt>
                <c:pt idx="413">
                  <c:v>432</c:v>
                </c:pt>
                <c:pt idx="414">
                  <c:v>425</c:v>
                </c:pt>
                <c:pt idx="415">
                  <c:v>471</c:v>
                </c:pt>
                <c:pt idx="416">
                  <c:v>586</c:v>
                </c:pt>
                <c:pt idx="417">
                  <c:v>322</c:v>
                </c:pt>
                <c:pt idx="418">
                  <c:v>360</c:v>
                </c:pt>
                <c:pt idx="419">
                  <c:v>348</c:v>
                </c:pt>
                <c:pt idx="420">
                  <c:v>384</c:v>
                </c:pt>
                <c:pt idx="421">
                  <c:v>-999</c:v>
                </c:pt>
                <c:pt idx="422">
                  <c:v>319</c:v>
                </c:pt>
                <c:pt idx="423">
                  <c:v>405</c:v>
                </c:pt>
                <c:pt idx="424">
                  <c:v>257</c:v>
                </c:pt>
                <c:pt idx="425">
                  <c:v>397</c:v>
                </c:pt>
                <c:pt idx="426">
                  <c:v>320</c:v>
                </c:pt>
                <c:pt idx="427">
                  <c:v>417</c:v>
                </c:pt>
                <c:pt idx="428">
                  <c:v>-999</c:v>
                </c:pt>
                <c:pt idx="429">
                  <c:v>366</c:v>
                </c:pt>
                <c:pt idx="430">
                  <c:v>279</c:v>
                </c:pt>
                <c:pt idx="431">
                  <c:v>311</c:v>
                </c:pt>
                <c:pt idx="432">
                  <c:v>484</c:v>
                </c:pt>
                <c:pt idx="433">
                  <c:v>394</c:v>
                </c:pt>
                <c:pt idx="434">
                  <c:v>287</c:v>
                </c:pt>
                <c:pt idx="435">
                  <c:v>-999</c:v>
                </c:pt>
                <c:pt idx="436">
                  <c:v>391</c:v>
                </c:pt>
                <c:pt idx="437">
                  <c:v>255</c:v>
                </c:pt>
                <c:pt idx="438">
                  <c:v>351</c:v>
                </c:pt>
                <c:pt idx="439">
                  <c:v>490</c:v>
                </c:pt>
                <c:pt idx="440">
                  <c:v>283</c:v>
                </c:pt>
                <c:pt idx="441">
                  <c:v>403</c:v>
                </c:pt>
                <c:pt idx="442">
                  <c:v>279</c:v>
                </c:pt>
                <c:pt idx="443">
                  <c:v>385</c:v>
                </c:pt>
                <c:pt idx="444">
                  <c:v>276</c:v>
                </c:pt>
                <c:pt idx="445">
                  <c:v>471</c:v>
                </c:pt>
                <c:pt idx="446">
                  <c:v>353</c:v>
                </c:pt>
                <c:pt idx="447">
                  <c:v>302</c:v>
                </c:pt>
                <c:pt idx="448">
                  <c:v>540</c:v>
                </c:pt>
                <c:pt idx="449">
                  <c:v>382</c:v>
                </c:pt>
                <c:pt idx="450">
                  <c:v>456</c:v>
                </c:pt>
                <c:pt idx="451">
                  <c:v>368</c:v>
                </c:pt>
                <c:pt idx="452">
                  <c:v>451</c:v>
                </c:pt>
                <c:pt idx="453">
                  <c:v>402</c:v>
                </c:pt>
                <c:pt idx="454">
                  <c:v>420</c:v>
                </c:pt>
                <c:pt idx="455">
                  <c:v>455</c:v>
                </c:pt>
                <c:pt idx="456">
                  <c:v>773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0.2</c:v>
                </c:pt>
                <c:pt idx="28">
                  <c:v>1.5</c:v>
                </c:pt>
                <c:pt idx="29">
                  <c:v>2</c:v>
                </c:pt>
                <c:pt idx="30">
                  <c:v>3.5</c:v>
                </c:pt>
                <c:pt idx="31">
                  <c:v>3.1</c:v>
                </c:pt>
                <c:pt idx="32">
                  <c:v>4.2</c:v>
                </c:pt>
                <c:pt idx="33">
                  <c:v>5.5</c:v>
                </c:pt>
                <c:pt idx="34">
                  <c:v>6.2</c:v>
                </c:pt>
                <c:pt idx="35">
                  <c:v>7.5</c:v>
                </c:pt>
                <c:pt idx="36">
                  <c:v>8.1999999999999993</c:v>
                </c:pt>
                <c:pt idx="37">
                  <c:v>9.5</c:v>
                </c:pt>
                <c:pt idx="38">
                  <c:v>10</c:v>
                </c:pt>
                <c:pt idx="39">
                  <c:v>11.5</c:v>
                </c:pt>
                <c:pt idx="40">
                  <c:v>11.8</c:v>
                </c:pt>
                <c:pt idx="41">
                  <c:v>12.7</c:v>
                </c:pt>
                <c:pt idx="42">
                  <c:v>14.4</c:v>
                </c:pt>
                <c:pt idx="43">
                  <c:v>14.2</c:v>
                </c:pt>
                <c:pt idx="44">
                  <c:v>16.2</c:v>
                </c:pt>
                <c:pt idx="45">
                  <c:v>15.8</c:v>
                </c:pt>
                <c:pt idx="46">
                  <c:v>17.8</c:v>
                </c:pt>
                <c:pt idx="47">
                  <c:v>18.2</c:v>
                </c:pt>
                <c:pt idx="48">
                  <c:v>19.5</c:v>
                </c:pt>
                <c:pt idx="49">
                  <c:v>20.2</c:v>
                </c:pt>
                <c:pt idx="50">
                  <c:v>21.1</c:v>
                </c:pt>
                <c:pt idx="51">
                  <c:v>22.2</c:v>
                </c:pt>
                <c:pt idx="52">
                  <c:v>22.8</c:v>
                </c:pt>
                <c:pt idx="53">
                  <c:v>24.4</c:v>
                </c:pt>
                <c:pt idx="54">
                  <c:v>25</c:v>
                </c:pt>
                <c:pt idx="55">
                  <c:v>25.9</c:v>
                </c:pt>
                <c:pt idx="56">
                  <c:v>26.6</c:v>
                </c:pt>
                <c:pt idx="57">
                  <c:v>28.4</c:v>
                </c:pt>
                <c:pt idx="58">
                  <c:v>29</c:v>
                </c:pt>
                <c:pt idx="59">
                  <c:v>30.1</c:v>
                </c:pt>
                <c:pt idx="60">
                  <c:v>31.3</c:v>
                </c:pt>
                <c:pt idx="61">
                  <c:v>32.1</c:v>
                </c:pt>
                <c:pt idx="62">
                  <c:v>33</c:v>
                </c:pt>
                <c:pt idx="63">
                  <c:v>34.1</c:v>
                </c:pt>
                <c:pt idx="64">
                  <c:v>34.799999999999997</c:v>
                </c:pt>
                <c:pt idx="65">
                  <c:v>35.9</c:v>
                </c:pt>
                <c:pt idx="66">
                  <c:v>37.299999999999997</c:v>
                </c:pt>
                <c:pt idx="67">
                  <c:v>37.299999999999997</c:v>
                </c:pt>
                <c:pt idx="68">
                  <c:v>39.299999999999997</c:v>
                </c:pt>
                <c:pt idx="69">
                  <c:v>39.5</c:v>
                </c:pt>
                <c:pt idx="70">
                  <c:v>40.799999999999997</c:v>
                </c:pt>
                <c:pt idx="71">
                  <c:v>41.7</c:v>
                </c:pt>
                <c:pt idx="72">
                  <c:v>42.8</c:v>
                </c:pt>
                <c:pt idx="73">
                  <c:v>44.1</c:v>
                </c:pt>
                <c:pt idx="74">
                  <c:v>44.6</c:v>
                </c:pt>
                <c:pt idx="75">
                  <c:v>46.1</c:v>
                </c:pt>
                <c:pt idx="76">
                  <c:v>45.9</c:v>
                </c:pt>
                <c:pt idx="77">
                  <c:v>48.1</c:v>
                </c:pt>
                <c:pt idx="78">
                  <c:v>48.1</c:v>
                </c:pt>
                <c:pt idx="79">
                  <c:v>49.7</c:v>
                </c:pt>
                <c:pt idx="80">
                  <c:v>50.4</c:v>
                </c:pt>
                <c:pt idx="81">
                  <c:v>51.2</c:v>
                </c:pt>
                <c:pt idx="82">
                  <c:v>52.6</c:v>
                </c:pt>
                <c:pt idx="83">
                  <c:v>53.4</c:v>
                </c:pt>
                <c:pt idx="84">
                  <c:v>54.6</c:v>
                </c:pt>
                <c:pt idx="85">
                  <c:v>54.8</c:v>
                </c:pt>
                <c:pt idx="86">
                  <c:v>56.8</c:v>
                </c:pt>
                <c:pt idx="87">
                  <c:v>57.2</c:v>
                </c:pt>
                <c:pt idx="88">
                  <c:v>58.5</c:v>
                </c:pt>
                <c:pt idx="89">
                  <c:v>59.4</c:v>
                </c:pt>
                <c:pt idx="90">
                  <c:v>60.3</c:v>
                </c:pt>
                <c:pt idx="91">
                  <c:v>61.2</c:v>
                </c:pt>
                <c:pt idx="92">
                  <c:v>62.5</c:v>
                </c:pt>
                <c:pt idx="93">
                  <c:v>62.7</c:v>
                </c:pt>
                <c:pt idx="94">
                  <c:v>64.3</c:v>
                </c:pt>
                <c:pt idx="95">
                  <c:v>64.8</c:v>
                </c:pt>
                <c:pt idx="96">
                  <c:v>66.3</c:v>
                </c:pt>
                <c:pt idx="97">
                  <c:v>66.8</c:v>
                </c:pt>
                <c:pt idx="98">
                  <c:v>68.3</c:v>
                </c:pt>
                <c:pt idx="99">
                  <c:v>68.7</c:v>
                </c:pt>
                <c:pt idx="100">
                  <c:v>70.099999999999994</c:v>
                </c:pt>
                <c:pt idx="101">
                  <c:v>71</c:v>
                </c:pt>
                <c:pt idx="102">
                  <c:v>71.900000000000006</c:v>
                </c:pt>
                <c:pt idx="103">
                  <c:v>72.8</c:v>
                </c:pt>
                <c:pt idx="104">
                  <c:v>74.099999999999994</c:v>
                </c:pt>
                <c:pt idx="105">
                  <c:v>74.5</c:v>
                </c:pt>
                <c:pt idx="106">
                  <c:v>76.099999999999994</c:v>
                </c:pt>
                <c:pt idx="107">
                  <c:v>76.5</c:v>
                </c:pt>
                <c:pt idx="108">
                  <c:v>77.400000000000006</c:v>
                </c:pt>
                <c:pt idx="109">
                  <c:v>78.7</c:v>
                </c:pt>
                <c:pt idx="110">
                  <c:v>79.8</c:v>
                </c:pt>
                <c:pt idx="111">
                  <c:v>80.5</c:v>
                </c:pt>
                <c:pt idx="112">
                  <c:v>81.599999999999994</c:v>
                </c:pt>
                <c:pt idx="113">
                  <c:v>82.3</c:v>
                </c:pt>
                <c:pt idx="114">
                  <c:v>83.4</c:v>
                </c:pt>
                <c:pt idx="115">
                  <c:v>84.3</c:v>
                </c:pt>
                <c:pt idx="116">
                  <c:v>85.6</c:v>
                </c:pt>
                <c:pt idx="117">
                  <c:v>86.1</c:v>
                </c:pt>
                <c:pt idx="118">
                  <c:v>87.2</c:v>
                </c:pt>
                <c:pt idx="119">
                  <c:v>88.5</c:v>
                </c:pt>
                <c:pt idx="120">
                  <c:v>89.1</c:v>
                </c:pt>
                <c:pt idx="121">
                  <c:v>89.8</c:v>
                </c:pt>
                <c:pt idx="122">
                  <c:v>91.4</c:v>
                </c:pt>
                <c:pt idx="123">
                  <c:v>92</c:v>
                </c:pt>
                <c:pt idx="124">
                  <c:v>92.5</c:v>
                </c:pt>
                <c:pt idx="125">
                  <c:v>94.3</c:v>
                </c:pt>
                <c:pt idx="126">
                  <c:v>94.7</c:v>
                </c:pt>
                <c:pt idx="127">
                  <c:v>95.4</c:v>
                </c:pt>
                <c:pt idx="128">
                  <c:v>96.9</c:v>
                </c:pt>
                <c:pt idx="129">
                  <c:v>97.6</c:v>
                </c:pt>
                <c:pt idx="130">
                  <c:v>98.2</c:v>
                </c:pt>
                <c:pt idx="131">
                  <c:v>100</c:v>
                </c:pt>
                <c:pt idx="132">
                  <c:v>100.4</c:v>
                </c:pt>
                <c:pt idx="133">
                  <c:v>101.3</c:v>
                </c:pt>
                <c:pt idx="134">
                  <c:v>102.5</c:v>
                </c:pt>
                <c:pt idx="135">
                  <c:v>103.8</c:v>
                </c:pt>
                <c:pt idx="136">
                  <c:v>103.8</c:v>
                </c:pt>
                <c:pt idx="137">
                  <c:v>106.2</c:v>
                </c:pt>
                <c:pt idx="138">
                  <c:v>105.8</c:v>
                </c:pt>
                <c:pt idx="139">
                  <c:v>107.8</c:v>
                </c:pt>
                <c:pt idx="140">
                  <c:v>108.5</c:v>
                </c:pt>
                <c:pt idx="141">
                  <c:v>109.1</c:v>
                </c:pt>
                <c:pt idx="142">
                  <c:v>110.5</c:v>
                </c:pt>
                <c:pt idx="143">
                  <c:v>111.3</c:v>
                </c:pt>
                <c:pt idx="144">
                  <c:v>111.5</c:v>
                </c:pt>
                <c:pt idx="145">
                  <c:v>113.3</c:v>
                </c:pt>
                <c:pt idx="146">
                  <c:v>114</c:v>
                </c:pt>
                <c:pt idx="147">
                  <c:v>114.6</c:v>
                </c:pt>
                <c:pt idx="148">
                  <c:v>116.2</c:v>
                </c:pt>
                <c:pt idx="149">
                  <c:v>116.6</c:v>
                </c:pt>
                <c:pt idx="150">
                  <c:v>117.7</c:v>
                </c:pt>
                <c:pt idx="151">
                  <c:v>118.9</c:v>
                </c:pt>
                <c:pt idx="152">
                  <c:v>119.1</c:v>
                </c:pt>
                <c:pt idx="153">
                  <c:v>121.1</c:v>
                </c:pt>
                <c:pt idx="154">
                  <c:v>121.3</c:v>
                </c:pt>
                <c:pt idx="155">
                  <c:v>122.6</c:v>
                </c:pt>
                <c:pt idx="156">
                  <c:v>123.3</c:v>
                </c:pt>
                <c:pt idx="157">
                  <c:v>124.2</c:v>
                </c:pt>
                <c:pt idx="158">
                  <c:v>125.7</c:v>
                </c:pt>
                <c:pt idx="159">
                  <c:v>125.7</c:v>
                </c:pt>
                <c:pt idx="160">
                  <c:v>127.7</c:v>
                </c:pt>
                <c:pt idx="161">
                  <c:v>127.7</c:v>
                </c:pt>
                <c:pt idx="162">
                  <c:v>129.9</c:v>
                </c:pt>
                <c:pt idx="163">
                  <c:v>130</c:v>
                </c:pt>
                <c:pt idx="164">
                  <c:v>131.1</c:v>
                </c:pt>
                <c:pt idx="165">
                  <c:v>132</c:v>
                </c:pt>
                <c:pt idx="166">
                  <c:v>133.5</c:v>
                </c:pt>
                <c:pt idx="167">
                  <c:v>133.69999999999999</c:v>
                </c:pt>
                <c:pt idx="168">
                  <c:v>135.5</c:v>
                </c:pt>
                <c:pt idx="169">
                  <c:v>135</c:v>
                </c:pt>
                <c:pt idx="170">
                  <c:v>136.80000000000001</c:v>
                </c:pt>
                <c:pt idx="171">
                  <c:v>137.9</c:v>
                </c:pt>
                <c:pt idx="172">
                  <c:v>138.19999999999999</c:v>
                </c:pt>
                <c:pt idx="173">
                  <c:v>139.1</c:v>
                </c:pt>
                <c:pt idx="174">
                  <c:v>140.19999999999999</c:v>
                </c:pt>
                <c:pt idx="175">
                  <c:v>141</c:v>
                </c:pt>
                <c:pt idx="176">
                  <c:v>141.69999999999999</c:v>
                </c:pt>
                <c:pt idx="177">
                  <c:v>143.30000000000001</c:v>
                </c:pt>
                <c:pt idx="178">
                  <c:v>143.1</c:v>
                </c:pt>
                <c:pt idx="179">
                  <c:v>144.6</c:v>
                </c:pt>
                <c:pt idx="180">
                  <c:v>145</c:v>
                </c:pt>
                <c:pt idx="181">
                  <c:v>146.19999999999999</c:v>
                </c:pt>
                <c:pt idx="182">
                  <c:v>146.80000000000001</c:v>
                </c:pt>
                <c:pt idx="183">
                  <c:v>147.69999999999999</c:v>
                </c:pt>
                <c:pt idx="184">
                  <c:v>148.80000000000001</c:v>
                </c:pt>
                <c:pt idx="185">
                  <c:v>149.5</c:v>
                </c:pt>
                <c:pt idx="186">
                  <c:v>149.69999999999999</c:v>
                </c:pt>
                <c:pt idx="187">
                  <c:v>151.5</c:v>
                </c:pt>
                <c:pt idx="188">
                  <c:v>151.5</c:v>
                </c:pt>
                <c:pt idx="189">
                  <c:v>153</c:v>
                </c:pt>
                <c:pt idx="190">
                  <c:v>153.30000000000001</c:v>
                </c:pt>
                <c:pt idx="191">
                  <c:v>154.80000000000001</c:v>
                </c:pt>
                <c:pt idx="192">
                  <c:v>154.30000000000001</c:v>
                </c:pt>
                <c:pt idx="193">
                  <c:v>155.9</c:v>
                </c:pt>
                <c:pt idx="194">
                  <c:v>156.4</c:v>
                </c:pt>
                <c:pt idx="195">
                  <c:v>157.5</c:v>
                </c:pt>
                <c:pt idx="196">
                  <c:v>157.9</c:v>
                </c:pt>
                <c:pt idx="197">
                  <c:v>159.4</c:v>
                </c:pt>
                <c:pt idx="198">
                  <c:v>160.1</c:v>
                </c:pt>
                <c:pt idx="199">
                  <c:v>160.5</c:v>
                </c:pt>
                <c:pt idx="200">
                  <c:v>161.5</c:v>
                </c:pt>
                <c:pt idx="201">
                  <c:v>162.80000000000001</c:v>
                </c:pt>
                <c:pt idx="202">
                  <c:v>162.5</c:v>
                </c:pt>
                <c:pt idx="203">
                  <c:v>165</c:v>
                </c:pt>
                <c:pt idx="204">
                  <c:v>164.6</c:v>
                </c:pt>
                <c:pt idx="205">
                  <c:v>165.7</c:v>
                </c:pt>
                <c:pt idx="206">
                  <c:v>167</c:v>
                </c:pt>
                <c:pt idx="207">
                  <c:v>167.4</c:v>
                </c:pt>
                <c:pt idx="208">
                  <c:v>168.8</c:v>
                </c:pt>
                <c:pt idx="209">
                  <c:v>169.4</c:v>
                </c:pt>
                <c:pt idx="210">
                  <c:v>170.3</c:v>
                </c:pt>
                <c:pt idx="211">
                  <c:v>171.2</c:v>
                </c:pt>
                <c:pt idx="212">
                  <c:v>172.1</c:v>
                </c:pt>
                <c:pt idx="213">
                  <c:v>173.2</c:v>
                </c:pt>
                <c:pt idx="214">
                  <c:v>173.2</c:v>
                </c:pt>
                <c:pt idx="215">
                  <c:v>175.8</c:v>
                </c:pt>
                <c:pt idx="216">
                  <c:v>175.2</c:v>
                </c:pt>
                <c:pt idx="217">
                  <c:v>177</c:v>
                </c:pt>
                <c:pt idx="218">
                  <c:v>177.2</c:v>
                </c:pt>
                <c:pt idx="219">
                  <c:v>179</c:v>
                </c:pt>
                <c:pt idx="220">
                  <c:v>179.6</c:v>
                </c:pt>
                <c:pt idx="221">
                  <c:v>180.1</c:v>
                </c:pt>
                <c:pt idx="222">
                  <c:v>181.8</c:v>
                </c:pt>
                <c:pt idx="223">
                  <c:v>182.3</c:v>
                </c:pt>
                <c:pt idx="224">
                  <c:v>183.2</c:v>
                </c:pt>
                <c:pt idx="225">
                  <c:v>184.7</c:v>
                </c:pt>
                <c:pt idx="226">
                  <c:v>185</c:v>
                </c:pt>
                <c:pt idx="227">
                  <c:v>186.1</c:v>
                </c:pt>
                <c:pt idx="228">
                  <c:v>187.4</c:v>
                </c:pt>
                <c:pt idx="229">
                  <c:v>188</c:v>
                </c:pt>
                <c:pt idx="230">
                  <c:v>189.2</c:v>
                </c:pt>
                <c:pt idx="231">
                  <c:v>189.8</c:v>
                </c:pt>
                <c:pt idx="232">
                  <c:v>191.2</c:v>
                </c:pt>
                <c:pt idx="233">
                  <c:v>191.6</c:v>
                </c:pt>
                <c:pt idx="234">
                  <c:v>193.2</c:v>
                </c:pt>
                <c:pt idx="235">
                  <c:v>193.8</c:v>
                </c:pt>
                <c:pt idx="236">
                  <c:v>194.3</c:v>
                </c:pt>
                <c:pt idx="237">
                  <c:v>196.1</c:v>
                </c:pt>
                <c:pt idx="238">
                  <c:v>196.1</c:v>
                </c:pt>
                <c:pt idx="239">
                  <c:v>197.8</c:v>
                </c:pt>
                <c:pt idx="240">
                  <c:v>198.9</c:v>
                </c:pt>
                <c:pt idx="241">
                  <c:v>199.2</c:v>
                </c:pt>
                <c:pt idx="242">
                  <c:v>199.6</c:v>
                </c:pt>
                <c:pt idx="243">
                  <c:v>198.3</c:v>
                </c:pt>
                <c:pt idx="244">
                  <c:v>197.2</c:v>
                </c:pt>
                <c:pt idx="245">
                  <c:v>196.9</c:v>
                </c:pt>
                <c:pt idx="246">
                  <c:v>195.4</c:v>
                </c:pt>
                <c:pt idx="247">
                  <c:v>195.1</c:v>
                </c:pt>
                <c:pt idx="248">
                  <c:v>194.1</c:v>
                </c:pt>
                <c:pt idx="249">
                  <c:v>192.7</c:v>
                </c:pt>
                <c:pt idx="250">
                  <c:v>192.3</c:v>
                </c:pt>
                <c:pt idx="251">
                  <c:v>191.2</c:v>
                </c:pt>
                <c:pt idx="252">
                  <c:v>190.7</c:v>
                </c:pt>
                <c:pt idx="253">
                  <c:v>190</c:v>
                </c:pt>
                <c:pt idx="254">
                  <c:v>188.7</c:v>
                </c:pt>
                <c:pt idx="255">
                  <c:v>188.1</c:v>
                </c:pt>
                <c:pt idx="256">
                  <c:v>187.2</c:v>
                </c:pt>
                <c:pt idx="257">
                  <c:v>186.3</c:v>
                </c:pt>
                <c:pt idx="258">
                  <c:v>185.6</c:v>
                </c:pt>
                <c:pt idx="259">
                  <c:v>184.9</c:v>
                </c:pt>
                <c:pt idx="260">
                  <c:v>183.6</c:v>
                </c:pt>
                <c:pt idx="261">
                  <c:v>183</c:v>
                </c:pt>
                <c:pt idx="262">
                  <c:v>182.1</c:v>
                </c:pt>
                <c:pt idx="263">
                  <c:v>181.8</c:v>
                </c:pt>
                <c:pt idx="264">
                  <c:v>180.1</c:v>
                </c:pt>
                <c:pt idx="265">
                  <c:v>179.4</c:v>
                </c:pt>
                <c:pt idx="266">
                  <c:v>178.7</c:v>
                </c:pt>
                <c:pt idx="267">
                  <c:v>177.9</c:v>
                </c:pt>
                <c:pt idx="268">
                  <c:v>177.2</c:v>
                </c:pt>
                <c:pt idx="269">
                  <c:v>176.3</c:v>
                </c:pt>
                <c:pt idx="270">
                  <c:v>175.6</c:v>
                </c:pt>
                <c:pt idx="271">
                  <c:v>174.3</c:v>
                </c:pt>
                <c:pt idx="272">
                  <c:v>173.7</c:v>
                </c:pt>
                <c:pt idx="273">
                  <c:v>172.8</c:v>
                </c:pt>
                <c:pt idx="274">
                  <c:v>171.6</c:v>
                </c:pt>
                <c:pt idx="275">
                  <c:v>171.6</c:v>
                </c:pt>
                <c:pt idx="276">
                  <c:v>170.1</c:v>
                </c:pt>
                <c:pt idx="277">
                  <c:v>169.6</c:v>
                </c:pt>
                <c:pt idx="278">
                  <c:v>168.5</c:v>
                </c:pt>
                <c:pt idx="279">
                  <c:v>167.9</c:v>
                </c:pt>
                <c:pt idx="280">
                  <c:v>167.2</c:v>
                </c:pt>
                <c:pt idx="281">
                  <c:v>165.7</c:v>
                </c:pt>
                <c:pt idx="282">
                  <c:v>165.7</c:v>
                </c:pt>
                <c:pt idx="283">
                  <c:v>164.5</c:v>
                </c:pt>
                <c:pt idx="284">
                  <c:v>163.19999999999999</c:v>
                </c:pt>
                <c:pt idx="285">
                  <c:v>163.5</c:v>
                </c:pt>
                <c:pt idx="286">
                  <c:v>161.19999999999999</c:v>
                </c:pt>
                <c:pt idx="287">
                  <c:v>161.19999999999999</c:v>
                </c:pt>
                <c:pt idx="288">
                  <c:v>160.5</c:v>
                </c:pt>
                <c:pt idx="289">
                  <c:v>159</c:v>
                </c:pt>
                <c:pt idx="290">
                  <c:v>159</c:v>
                </c:pt>
                <c:pt idx="291">
                  <c:v>157.5</c:v>
                </c:pt>
                <c:pt idx="292">
                  <c:v>157</c:v>
                </c:pt>
                <c:pt idx="293">
                  <c:v>156.4</c:v>
                </c:pt>
                <c:pt idx="294">
                  <c:v>155.5</c:v>
                </c:pt>
                <c:pt idx="295">
                  <c:v>154.1</c:v>
                </c:pt>
                <c:pt idx="296">
                  <c:v>154.1</c:v>
                </c:pt>
                <c:pt idx="297">
                  <c:v>152.4</c:v>
                </c:pt>
                <c:pt idx="298">
                  <c:v>152.1</c:v>
                </c:pt>
                <c:pt idx="299">
                  <c:v>151.5</c:v>
                </c:pt>
                <c:pt idx="300">
                  <c:v>150.30000000000001</c:v>
                </c:pt>
                <c:pt idx="301">
                  <c:v>149.30000000000001</c:v>
                </c:pt>
                <c:pt idx="302">
                  <c:v>149.30000000000001</c:v>
                </c:pt>
                <c:pt idx="303">
                  <c:v>147.9</c:v>
                </c:pt>
                <c:pt idx="304">
                  <c:v>147.19999999999999</c:v>
                </c:pt>
                <c:pt idx="305">
                  <c:v>146.1</c:v>
                </c:pt>
                <c:pt idx="306">
                  <c:v>145.69999999999999</c:v>
                </c:pt>
                <c:pt idx="307">
                  <c:v>144.19999999999999</c:v>
                </c:pt>
                <c:pt idx="308">
                  <c:v>143.69999999999999</c:v>
                </c:pt>
                <c:pt idx="309">
                  <c:v>142.4</c:v>
                </c:pt>
                <c:pt idx="310">
                  <c:v>142.19999999999999</c:v>
                </c:pt>
                <c:pt idx="311">
                  <c:v>141.1</c:v>
                </c:pt>
                <c:pt idx="312">
                  <c:v>140.19999999999999</c:v>
                </c:pt>
                <c:pt idx="313">
                  <c:v>139.30000000000001</c:v>
                </c:pt>
                <c:pt idx="314">
                  <c:v>138.19999999999999</c:v>
                </c:pt>
                <c:pt idx="315">
                  <c:v>137.9</c:v>
                </c:pt>
                <c:pt idx="316">
                  <c:v>136</c:v>
                </c:pt>
                <c:pt idx="317">
                  <c:v>135.9</c:v>
                </c:pt>
                <c:pt idx="318">
                  <c:v>134.6</c:v>
                </c:pt>
                <c:pt idx="319">
                  <c:v>133.30000000000001</c:v>
                </c:pt>
                <c:pt idx="320">
                  <c:v>133.30000000000001</c:v>
                </c:pt>
                <c:pt idx="321">
                  <c:v>131.9</c:v>
                </c:pt>
                <c:pt idx="322">
                  <c:v>131.30000000000001</c:v>
                </c:pt>
                <c:pt idx="323">
                  <c:v>130</c:v>
                </c:pt>
                <c:pt idx="324">
                  <c:v>129.5</c:v>
                </c:pt>
                <c:pt idx="325">
                  <c:v>128</c:v>
                </c:pt>
                <c:pt idx="326">
                  <c:v>127.7</c:v>
                </c:pt>
                <c:pt idx="327">
                  <c:v>126.9</c:v>
                </c:pt>
                <c:pt idx="328">
                  <c:v>124.8</c:v>
                </c:pt>
                <c:pt idx="329">
                  <c:v>125.1</c:v>
                </c:pt>
                <c:pt idx="330">
                  <c:v>123.7</c:v>
                </c:pt>
                <c:pt idx="331">
                  <c:v>122.4</c:v>
                </c:pt>
                <c:pt idx="332">
                  <c:v>121.7</c:v>
                </c:pt>
                <c:pt idx="333">
                  <c:v>121.1</c:v>
                </c:pt>
                <c:pt idx="334">
                  <c:v>119.5</c:v>
                </c:pt>
                <c:pt idx="335">
                  <c:v>119.3</c:v>
                </c:pt>
                <c:pt idx="336">
                  <c:v>117.8</c:v>
                </c:pt>
                <c:pt idx="337">
                  <c:v>116.7</c:v>
                </c:pt>
                <c:pt idx="338">
                  <c:v>116.4</c:v>
                </c:pt>
                <c:pt idx="339">
                  <c:v>114.9</c:v>
                </c:pt>
                <c:pt idx="340">
                  <c:v>114.4</c:v>
                </c:pt>
                <c:pt idx="341">
                  <c:v>112.7</c:v>
                </c:pt>
                <c:pt idx="342">
                  <c:v>112.7</c:v>
                </c:pt>
                <c:pt idx="343">
                  <c:v>111.3</c:v>
                </c:pt>
                <c:pt idx="344">
                  <c:v>110.4</c:v>
                </c:pt>
                <c:pt idx="345">
                  <c:v>109.1</c:v>
                </c:pt>
                <c:pt idx="346">
                  <c:v>108.9</c:v>
                </c:pt>
                <c:pt idx="347">
                  <c:v>107.8</c:v>
                </c:pt>
                <c:pt idx="348">
                  <c:v>106.5</c:v>
                </c:pt>
                <c:pt idx="349">
                  <c:v>106</c:v>
                </c:pt>
                <c:pt idx="350">
                  <c:v>104.9</c:v>
                </c:pt>
                <c:pt idx="351">
                  <c:v>104.2</c:v>
                </c:pt>
                <c:pt idx="352">
                  <c:v>103.4</c:v>
                </c:pt>
                <c:pt idx="353">
                  <c:v>102.4</c:v>
                </c:pt>
                <c:pt idx="354">
                  <c:v>101.6</c:v>
                </c:pt>
                <c:pt idx="355">
                  <c:v>100.7</c:v>
                </c:pt>
                <c:pt idx="356">
                  <c:v>99.3</c:v>
                </c:pt>
                <c:pt idx="357">
                  <c:v>99.4</c:v>
                </c:pt>
                <c:pt idx="358">
                  <c:v>97.3</c:v>
                </c:pt>
                <c:pt idx="359">
                  <c:v>97.3</c:v>
                </c:pt>
                <c:pt idx="360">
                  <c:v>96.3</c:v>
                </c:pt>
                <c:pt idx="361">
                  <c:v>94.7</c:v>
                </c:pt>
                <c:pt idx="362">
                  <c:v>94.7</c:v>
                </c:pt>
                <c:pt idx="363">
                  <c:v>93.6</c:v>
                </c:pt>
                <c:pt idx="364">
                  <c:v>92.9</c:v>
                </c:pt>
                <c:pt idx="365">
                  <c:v>92</c:v>
                </c:pt>
                <c:pt idx="366">
                  <c:v>90.9</c:v>
                </c:pt>
                <c:pt idx="367">
                  <c:v>90.7</c:v>
                </c:pt>
                <c:pt idx="368">
                  <c:v>89.2</c:v>
                </c:pt>
                <c:pt idx="369">
                  <c:v>88</c:v>
                </c:pt>
                <c:pt idx="370">
                  <c:v>87.8</c:v>
                </c:pt>
                <c:pt idx="371">
                  <c:v>86.7</c:v>
                </c:pt>
                <c:pt idx="372">
                  <c:v>86</c:v>
                </c:pt>
                <c:pt idx="373">
                  <c:v>85.2</c:v>
                </c:pt>
                <c:pt idx="374">
                  <c:v>84.1</c:v>
                </c:pt>
                <c:pt idx="375">
                  <c:v>83.6</c:v>
                </c:pt>
                <c:pt idx="376">
                  <c:v>82.5</c:v>
                </c:pt>
                <c:pt idx="377">
                  <c:v>82</c:v>
                </c:pt>
                <c:pt idx="378">
                  <c:v>81</c:v>
                </c:pt>
                <c:pt idx="379">
                  <c:v>80</c:v>
                </c:pt>
                <c:pt idx="380">
                  <c:v>79.8</c:v>
                </c:pt>
                <c:pt idx="381">
                  <c:v>77.900000000000006</c:v>
                </c:pt>
                <c:pt idx="382">
                  <c:v>77.900000000000006</c:v>
                </c:pt>
                <c:pt idx="383">
                  <c:v>76.900000000000006</c:v>
                </c:pt>
                <c:pt idx="384">
                  <c:v>75.599999999999994</c:v>
                </c:pt>
                <c:pt idx="385">
                  <c:v>75</c:v>
                </c:pt>
                <c:pt idx="386">
                  <c:v>74.3</c:v>
                </c:pt>
                <c:pt idx="387">
                  <c:v>73</c:v>
                </c:pt>
                <c:pt idx="388">
                  <c:v>72.3</c:v>
                </c:pt>
                <c:pt idx="389">
                  <c:v>71.599999999999994</c:v>
                </c:pt>
                <c:pt idx="390">
                  <c:v>70.5</c:v>
                </c:pt>
                <c:pt idx="391">
                  <c:v>69.599999999999994</c:v>
                </c:pt>
                <c:pt idx="392">
                  <c:v>69</c:v>
                </c:pt>
                <c:pt idx="393">
                  <c:v>67.2</c:v>
                </c:pt>
                <c:pt idx="394">
                  <c:v>67</c:v>
                </c:pt>
                <c:pt idx="395">
                  <c:v>65.7</c:v>
                </c:pt>
                <c:pt idx="396">
                  <c:v>65.599999999999994</c:v>
                </c:pt>
                <c:pt idx="397">
                  <c:v>63.4</c:v>
                </c:pt>
                <c:pt idx="398">
                  <c:v>63.7</c:v>
                </c:pt>
                <c:pt idx="399">
                  <c:v>62.1</c:v>
                </c:pt>
                <c:pt idx="400">
                  <c:v>61.4</c:v>
                </c:pt>
                <c:pt idx="401">
                  <c:v>60.6</c:v>
                </c:pt>
                <c:pt idx="402">
                  <c:v>59.6</c:v>
                </c:pt>
                <c:pt idx="403">
                  <c:v>59</c:v>
                </c:pt>
                <c:pt idx="404">
                  <c:v>57.6</c:v>
                </c:pt>
                <c:pt idx="405">
                  <c:v>56.8</c:v>
                </c:pt>
                <c:pt idx="406">
                  <c:v>55.9</c:v>
                </c:pt>
                <c:pt idx="407">
                  <c:v>54.6</c:v>
                </c:pt>
                <c:pt idx="408">
                  <c:v>54.5</c:v>
                </c:pt>
                <c:pt idx="409">
                  <c:v>52.8</c:v>
                </c:pt>
                <c:pt idx="410">
                  <c:v>52.1</c:v>
                </c:pt>
                <c:pt idx="411">
                  <c:v>51.5</c:v>
                </c:pt>
                <c:pt idx="412">
                  <c:v>49.9</c:v>
                </c:pt>
                <c:pt idx="413">
                  <c:v>49.7</c:v>
                </c:pt>
                <c:pt idx="414">
                  <c:v>48.1</c:v>
                </c:pt>
                <c:pt idx="415">
                  <c:v>47.7</c:v>
                </c:pt>
                <c:pt idx="416">
                  <c:v>46.4</c:v>
                </c:pt>
                <c:pt idx="417">
                  <c:v>46.1</c:v>
                </c:pt>
                <c:pt idx="418">
                  <c:v>44.8</c:v>
                </c:pt>
                <c:pt idx="419">
                  <c:v>44.1</c:v>
                </c:pt>
                <c:pt idx="420">
                  <c:v>42.8</c:v>
                </c:pt>
                <c:pt idx="421">
                  <c:v>42.1</c:v>
                </c:pt>
                <c:pt idx="422">
                  <c:v>41.3</c:v>
                </c:pt>
                <c:pt idx="423">
                  <c:v>39.9</c:v>
                </c:pt>
                <c:pt idx="424">
                  <c:v>39.200000000000003</c:v>
                </c:pt>
                <c:pt idx="425">
                  <c:v>38.4</c:v>
                </c:pt>
                <c:pt idx="426">
                  <c:v>37.299999999999997</c:v>
                </c:pt>
                <c:pt idx="427">
                  <c:v>36.200000000000003</c:v>
                </c:pt>
                <c:pt idx="428">
                  <c:v>35.700000000000003</c:v>
                </c:pt>
                <c:pt idx="429">
                  <c:v>35</c:v>
                </c:pt>
                <c:pt idx="430">
                  <c:v>33.1</c:v>
                </c:pt>
                <c:pt idx="431">
                  <c:v>33</c:v>
                </c:pt>
                <c:pt idx="432">
                  <c:v>31.5</c:v>
                </c:pt>
                <c:pt idx="433">
                  <c:v>31.1</c:v>
                </c:pt>
                <c:pt idx="434">
                  <c:v>30.2</c:v>
                </c:pt>
                <c:pt idx="435">
                  <c:v>28.8</c:v>
                </c:pt>
                <c:pt idx="436">
                  <c:v>28.2</c:v>
                </c:pt>
                <c:pt idx="437">
                  <c:v>27.3</c:v>
                </c:pt>
                <c:pt idx="438">
                  <c:v>26.4</c:v>
                </c:pt>
                <c:pt idx="439">
                  <c:v>25.3</c:v>
                </c:pt>
                <c:pt idx="440">
                  <c:v>24.2</c:v>
                </c:pt>
                <c:pt idx="441">
                  <c:v>23.5</c:v>
                </c:pt>
                <c:pt idx="442">
                  <c:v>22</c:v>
                </c:pt>
                <c:pt idx="443">
                  <c:v>20.8</c:v>
                </c:pt>
                <c:pt idx="444">
                  <c:v>20.399999999999999</c:v>
                </c:pt>
                <c:pt idx="445">
                  <c:v>19.7</c:v>
                </c:pt>
                <c:pt idx="446">
                  <c:v>18.399999999999999</c:v>
                </c:pt>
                <c:pt idx="447">
                  <c:v>18</c:v>
                </c:pt>
                <c:pt idx="448">
                  <c:v>16.600000000000001</c:v>
                </c:pt>
                <c:pt idx="449">
                  <c:v>16</c:v>
                </c:pt>
                <c:pt idx="450">
                  <c:v>14.9</c:v>
                </c:pt>
                <c:pt idx="451">
                  <c:v>14.2</c:v>
                </c:pt>
                <c:pt idx="452">
                  <c:v>13.3</c:v>
                </c:pt>
                <c:pt idx="453">
                  <c:v>12</c:v>
                </c:pt>
                <c:pt idx="454">
                  <c:v>11.5</c:v>
                </c:pt>
                <c:pt idx="455">
                  <c:v>10.6</c:v>
                </c:pt>
                <c:pt idx="456">
                  <c:v>9.5</c:v>
                </c:pt>
                <c:pt idx="457">
                  <c:v>7.3</c:v>
                </c:pt>
                <c:pt idx="458">
                  <c:v>4.5999999999999996</c:v>
                </c:pt>
                <c:pt idx="459">
                  <c:v>2</c:v>
                </c:pt>
                <c:pt idx="460">
                  <c:v>-1</c:v>
                </c:pt>
                <c:pt idx="461">
                  <c:v>-1</c:v>
                </c:pt>
                <c:pt idx="462">
                  <c:v>-1</c:v>
                </c:pt>
                <c:pt idx="463">
                  <c:v>-1</c:v>
                </c:pt>
                <c:pt idx="464">
                  <c:v>-1</c:v>
                </c:pt>
                <c:pt idx="465">
                  <c:v>-1</c:v>
                </c:pt>
                <c:pt idx="466">
                  <c:v>-1</c:v>
                </c:pt>
                <c:pt idx="467">
                  <c:v>-1</c:v>
                </c:pt>
                <c:pt idx="468">
                  <c:v>-1</c:v>
                </c:pt>
                <c:pt idx="469">
                  <c:v>-1</c:v>
                </c:pt>
                <c:pt idx="470">
                  <c:v>-1</c:v>
                </c:pt>
                <c:pt idx="471">
                  <c:v>-1</c:v>
                </c:pt>
                <c:pt idx="472">
                  <c:v>-1</c:v>
                </c:pt>
                <c:pt idx="473">
                  <c:v>-1</c:v>
                </c:pt>
                <c:pt idx="474">
                  <c:v>-1</c:v>
                </c:pt>
                <c:pt idx="475">
                  <c:v>-1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-1</c:v>
                </c:pt>
                <c:pt idx="495">
                  <c:v>-1</c:v>
                </c:pt>
                <c:pt idx="496">
                  <c:v>-1</c:v>
                </c:pt>
                <c:pt idx="497">
                  <c:v>-1</c:v>
                </c:pt>
                <c:pt idx="498">
                  <c:v>-1</c:v>
                </c:pt>
                <c:pt idx="499">
                  <c:v>-1</c:v>
                </c:pt>
                <c:pt idx="500">
                  <c:v>-1</c:v>
                </c:pt>
                <c:pt idx="501">
                  <c:v>-1</c:v>
                </c:pt>
                <c:pt idx="502">
                  <c:v>-1</c:v>
                </c:pt>
                <c:pt idx="503">
                  <c:v>-1</c:v>
                </c:pt>
                <c:pt idx="504">
                  <c:v>-1</c:v>
                </c:pt>
                <c:pt idx="505">
                  <c:v>-1</c:v>
                </c:pt>
                <c:pt idx="506">
                  <c:v>-1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0B-754D-8E97-034871499B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9427551"/>
        <c:axId val="1"/>
      </c:scatterChart>
      <c:valAx>
        <c:axId val="2009427551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9427551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-1.3364267407091277</c:v>
                </c:pt>
                <c:pt idx="28">
                  <c:v>0.54947308707247056</c:v>
                </c:pt>
                <c:pt idx="29">
                  <c:v>0.57583963154990458</c:v>
                </c:pt>
                <c:pt idx="30">
                  <c:v>0.47264636106240104</c:v>
                </c:pt>
                <c:pt idx="31">
                  <c:v>0.55180278365854729</c:v>
                </c:pt>
                <c:pt idx="32">
                  <c:v>0.77496045750742493</c:v>
                </c:pt>
                <c:pt idx="33">
                  <c:v>0.80212782573779728</c:v>
                </c:pt>
                <c:pt idx="34">
                  <c:v>0.76562998605575117</c:v>
                </c:pt>
                <c:pt idx="35">
                  <c:v>0.81145189873167034</c:v>
                </c:pt>
                <c:pt idx="36">
                  <c:v>0.80861418223276349</c:v>
                </c:pt>
                <c:pt idx="37">
                  <c:v>0.83458282040391607</c:v>
                </c:pt>
                <c:pt idx="38">
                  <c:v>0.84504211515656968</c:v>
                </c:pt>
                <c:pt idx="39">
                  <c:v>0.83611292065730314</c:v>
                </c:pt>
                <c:pt idx="40">
                  <c:v>0.86493189791294911</c:v>
                </c:pt>
                <c:pt idx="41">
                  <c:v>0.86335825556517043</c:v>
                </c:pt>
                <c:pt idx="42">
                  <c:v>0.86093448319550792</c:v>
                </c:pt>
                <c:pt idx="43">
                  <c:v>0.88390738177538786</c:v>
                </c:pt>
                <c:pt idx="44">
                  <c:v>0.89117517209630392</c:v>
                </c:pt>
                <c:pt idx="45">
                  <c:v>0.81607540477760732</c:v>
                </c:pt>
                <c:pt idx="46">
                  <c:v>0.81638717167528396</c:v>
                </c:pt>
                <c:pt idx="47">
                  <c:v>0.75327860548834824</c:v>
                </c:pt>
                <c:pt idx="48">
                  <c:v>0.87595386106901385</c:v>
                </c:pt>
                <c:pt idx="49">
                  <c:v>0.8688327595723816</c:v>
                </c:pt>
                <c:pt idx="50">
                  <c:v>0.87019990435955041</c:v>
                </c:pt>
                <c:pt idx="51">
                  <c:v>0.92686390748634095</c:v>
                </c:pt>
                <c:pt idx="52">
                  <c:v>-999</c:v>
                </c:pt>
                <c:pt idx="53">
                  <c:v>0.9354875313163159</c:v>
                </c:pt>
                <c:pt idx="54">
                  <c:v>0.92138903645876413</c:v>
                </c:pt>
                <c:pt idx="55">
                  <c:v>0.92337678530733858</c:v>
                </c:pt>
                <c:pt idx="56">
                  <c:v>0.90777519369829884</c:v>
                </c:pt>
                <c:pt idx="57">
                  <c:v>0.9330223509244493</c:v>
                </c:pt>
                <c:pt idx="58">
                  <c:v>0.86047347358115645</c:v>
                </c:pt>
                <c:pt idx="59">
                  <c:v>0.95191814160242194</c:v>
                </c:pt>
                <c:pt idx="60">
                  <c:v>0.9409926738055342</c:v>
                </c:pt>
                <c:pt idx="61">
                  <c:v>0.94697367575564051</c:v>
                </c:pt>
                <c:pt idx="62">
                  <c:v>0.92224420830912202</c:v>
                </c:pt>
                <c:pt idx="63">
                  <c:v>0.90686427124110847</c:v>
                </c:pt>
                <c:pt idx="64">
                  <c:v>0.96014997391715384</c:v>
                </c:pt>
                <c:pt idx="65">
                  <c:v>0.95999055745583184</c:v>
                </c:pt>
                <c:pt idx="66">
                  <c:v>0.97208422133316141</c:v>
                </c:pt>
                <c:pt idx="67">
                  <c:v>0.96336576420491593</c:v>
                </c:pt>
                <c:pt idx="68">
                  <c:v>0.93750770293922792</c:v>
                </c:pt>
                <c:pt idx="69">
                  <c:v>0.93598908613599141</c:v>
                </c:pt>
                <c:pt idx="70">
                  <c:v>0.97381625815452033</c:v>
                </c:pt>
                <c:pt idx="71">
                  <c:v>0.96814787724994311</c:v>
                </c:pt>
                <c:pt idx="72">
                  <c:v>-999</c:v>
                </c:pt>
                <c:pt idx="73">
                  <c:v>0.9719088278211564</c:v>
                </c:pt>
                <c:pt idx="74">
                  <c:v>0.96813982644368357</c:v>
                </c:pt>
                <c:pt idx="75">
                  <c:v>0.96570395008338228</c:v>
                </c:pt>
                <c:pt idx="76">
                  <c:v>0.96079386473314488</c:v>
                </c:pt>
                <c:pt idx="77">
                  <c:v>0.97396644984630065</c:v>
                </c:pt>
                <c:pt idx="78">
                  <c:v>0.96759281102058636</c:v>
                </c:pt>
                <c:pt idx="79">
                  <c:v>0.97024260320214828</c:v>
                </c:pt>
                <c:pt idx="80">
                  <c:v>0.97148558581895006</c:v>
                </c:pt>
                <c:pt idx="81">
                  <c:v>0.97346337984231468</c:v>
                </c:pt>
                <c:pt idx="82">
                  <c:v>0.97157245303004636</c:v>
                </c:pt>
                <c:pt idx="83">
                  <c:v>0.96805221938579866</c:v>
                </c:pt>
                <c:pt idx="84">
                  <c:v>0.97576987308906626</c:v>
                </c:pt>
                <c:pt idx="85">
                  <c:v>0.96983174599918887</c:v>
                </c:pt>
                <c:pt idx="86">
                  <c:v>0.96801766968933955</c:v>
                </c:pt>
                <c:pt idx="87">
                  <c:v>0.97080615026787542</c:v>
                </c:pt>
                <c:pt idx="88">
                  <c:v>0.96191240188881777</c:v>
                </c:pt>
                <c:pt idx="89">
                  <c:v>0.97612341188049523</c:v>
                </c:pt>
                <c:pt idx="90">
                  <c:v>0.97849810391898451</c:v>
                </c:pt>
                <c:pt idx="91">
                  <c:v>0.97746507153815521</c:v>
                </c:pt>
                <c:pt idx="92">
                  <c:v>0.97525991304461335</c:v>
                </c:pt>
                <c:pt idx="93">
                  <c:v>0.97592352383162528</c:v>
                </c:pt>
                <c:pt idx="94">
                  <c:v>0.97821792770767246</c:v>
                </c:pt>
                <c:pt idx="95">
                  <c:v>0.98032994046719479</c:v>
                </c:pt>
                <c:pt idx="96">
                  <c:v>0.98219095019015368</c:v>
                </c:pt>
                <c:pt idx="97">
                  <c:v>0.9776195901353919</c:v>
                </c:pt>
                <c:pt idx="98">
                  <c:v>0.98181075280993857</c:v>
                </c:pt>
                <c:pt idx="99">
                  <c:v>0.97388961016338738</c:v>
                </c:pt>
                <c:pt idx="100">
                  <c:v>0.97386786181146245</c:v>
                </c:pt>
                <c:pt idx="101">
                  <c:v>0.98291634673064476</c:v>
                </c:pt>
                <c:pt idx="102">
                  <c:v>0.9760795340049867</c:v>
                </c:pt>
                <c:pt idx="103">
                  <c:v>0.98049097985880085</c:v>
                </c:pt>
                <c:pt idx="104">
                  <c:v>0.97723280932726708</c:v>
                </c:pt>
                <c:pt idx="105">
                  <c:v>0.97538032391378104</c:v>
                </c:pt>
                <c:pt idx="106">
                  <c:v>0.97457792421369782</c:v>
                </c:pt>
                <c:pt idx="107">
                  <c:v>0.97424344099738269</c:v>
                </c:pt>
                <c:pt idx="108">
                  <c:v>0.98069700860771758</c:v>
                </c:pt>
                <c:pt idx="109">
                  <c:v>0.97821094314514512</c:v>
                </c:pt>
                <c:pt idx="110">
                  <c:v>0.9839309108525609</c:v>
                </c:pt>
                <c:pt idx="111">
                  <c:v>0.98337136951241622</c:v>
                </c:pt>
                <c:pt idx="112">
                  <c:v>0.98591340317517739</c:v>
                </c:pt>
                <c:pt idx="113">
                  <c:v>0.9775616479045488</c:v>
                </c:pt>
                <c:pt idx="114">
                  <c:v>0.97522696690759914</c:v>
                </c:pt>
                <c:pt idx="115">
                  <c:v>0.9594390761508953</c:v>
                </c:pt>
                <c:pt idx="116">
                  <c:v>0.97543825666202166</c:v>
                </c:pt>
                <c:pt idx="117">
                  <c:v>0.98131838393582194</c:v>
                </c:pt>
                <c:pt idx="118">
                  <c:v>0.98680732510602531</c:v>
                </c:pt>
                <c:pt idx="119">
                  <c:v>0.97740187531291201</c:v>
                </c:pt>
                <c:pt idx="120">
                  <c:v>0.97880633425613062</c:v>
                </c:pt>
                <c:pt idx="121">
                  <c:v>0.98066009887197714</c:v>
                </c:pt>
                <c:pt idx="122">
                  <c:v>0.98540468888988475</c:v>
                </c:pt>
                <c:pt idx="123">
                  <c:v>0.98483090260627504</c:v>
                </c:pt>
                <c:pt idx="124">
                  <c:v>0.97607796020219417</c:v>
                </c:pt>
                <c:pt idx="125">
                  <c:v>0.98898021426376048</c:v>
                </c:pt>
                <c:pt idx="126">
                  <c:v>0.98166388744604582</c:v>
                </c:pt>
                <c:pt idx="127">
                  <c:v>0.97984027704515597</c:v>
                </c:pt>
                <c:pt idx="128">
                  <c:v>0.97681797178299468</c:v>
                </c:pt>
                <c:pt idx="129">
                  <c:v>0.98787107736192925</c:v>
                </c:pt>
                <c:pt idx="130">
                  <c:v>0.98662028672148316</c:v>
                </c:pt>
                <c:pt idx="131">
                  <c:v>0.98529951847520603</c:v>
                </c:pt>
                <c:pt idx="132">
                  <c:v>0.98592034830302244</c:v>
                </c:pt>
                <c:pt idx="133">
                  <c:v>0.97073131509426902</c:v>
                </c:pt>
                <c:pt idx="134">
                  <c:v>0.98223037974062333</c:v>
                </c:pt>
                <c:pt idx="135">
                  <c:v>0.98134089389459433</c:v>
                </c:pt>
                <c:pt idx="136">
                  <c:v>0.98522028971730091</c:v>
                </c:pt>
                <c:pt idx="137">
                  <c:v>0.98190295536137195</c:v>
                </c:pt>
                <c:pt idx="138">
                  <c:v>0.98168996130896458</c:v>
                </c:pt>
                <c:pt idx="139">
                  <c:v>0.98407567339578528</c:v>
                </c:pt>
                <c:pt idx="140">
                  <c:v>0.98744789939391864</c:v>
                </c:pt>
                <c:pt idx="141">
                  <c:v>0.987602156561597</c:v>
                </c:pt>
                <c:pt idx="142">
                  <c:v>0.97380577300507665</c:v>
                </c:pt>
                <c:pt idx="143">
                  <c:v>0.98734237128784708</c:v>
                </c:pt>
                <c:pt idx="144">
                  <c:v>0.97258632026098923</c:v>
                </c:pt>
                <c:pt idx="145">
                  <c:v>0.98287580248704576</c:v>
                </c:pt>
                <c:pt idx="146">
                  <c:v>0.98825606031059954</c:v>
                </c:pt>
                <c:pt idx="147">
                  <c:v>0.97803331274139449</c:v>
                </c:pt>
                <c:pt idx="148">
                  <c:v>0.98901580340671802</c:v>
                </c:pt>
                <c:pt idx="149">
                  <c:v>0.97909017595871306</c:v>
                </c:pt>
                <c:pt idx="150">
                  <c:v>0.98503326174473393</c:v>
                </c:pt>
                <c:pt idx="151">
                  <c:v>0.97700798988243354</c:v>
                </c:pt>
                <c:pt idx="152">
                  <c:v>0.98968720215012262</c:v>
                </c:pt>
                <c:pt idx="153">
                  <c:v>0.95825739524559017</c:v>
                </c:pt>
                <c:pt idx="154">
                  <c:v>0.97840752966924083</c:v>
                </c:pt>
                <c:pt idx="155">
                  <c:v>-999</c:v>
                </c:pt>
                <c:pt idx="156">
                  <c:v>0.96937050542057268</c:v>
                </c:pt>
                <c:pt idx="157">
                  <c:v>0.98242477757610147</c:v>
                </c:pt>
                <c:pt idx="158">
                  <c:v>0.97465022978373073</c:v>
                </c:pt>
                <c:pt idx="159">
                  <c:v>0.97607973233661727</c:v>
                </c:pt>
                <c:pt idx="160">
                  <c:v>0.97068355817609664</c:v>
                </c:pt>
                <c:pt idx="161">
                  <c:v>-999</c:v>
                </c:pt>
                <c:pt idx="162">
                  <c:v>-999</c:v>
                </c:pt>
                <c:pt idx="163">
                  <c:v>0.98853670795258064</c:v>
                </c:pt>
                <c:pt idx="164">
                  <c:v>0.98526582859910428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0.98194145494810214</c:v>
                </c:pt>
                <c:pt idx="215">
                  <c:v>0.96730454992591119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0.98831594349723106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0.97981162230279117</c:v>
                </c:pt>
                <c:pt idx="314">
                  <c:v>-999</c:v>
                </c:pt>
                <c:pt idx="315">
                  <c:v>0.98601444389720549</c:v>
                </c:pt>
                <c:pt idx="316">
                  <c:v>0.98606730282158017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0.96919484114177501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0.98393646353133657</c:v>
                </c:pt>
                <c:pt idx="327">
                  <c:v>0.9789228927169118</c:v>
                </c:pt>
                <c:pt idx="328">
                  <c:v>0.97534659754889264</c:v>
                </c:pt>
                <c:pt idx="329">
                  <c:v>0.9775815026237461</c:v>
                </c:pt>
                <c:pt idx="330">
                  <c:v>0.98519780729034667</c:v>
                </c:pt>
                <c:pt idx="331">
                  <c:v>0.98323454568457225</c:v>
                </c:pt>
                <c:pt idx="332">
                  <c:v>0.98363940824166007</c:v>
                </c:pt>
                <c:pt idx="333">
                  <c:v>0.97759340916863058</c:v>
                </c:pt>
                <c:pt idx="334">
                  <c:v>0.98453885127313323</c:v>
                </c:pt>
                <c:pt idx="335">
                  <c:v>0.98069034617396944</c:v>
                </c:pt>
                <c:pt idx="336">
                  <c:v>0.98874729360316971</c:v>
                </c:pt>
                <c:pt idx="337">
                  <c:v>0.98160206444107978</c:v>
                </c:pt>
                <c:pt idx="338">
                  <c:v>0.97438764399088262</c:v>
                </c:pt>
                <c:pt idx="339">
                  <c:v>0.97549300582267784</c:v>
                </c:pt>
                <c:pt idx="340">
                  <c:v>0.97369304653734789</c:v>
                </c:pt>
                <c:pt idx="341">
                  <c:v>0.98048499792019972</c:v>
                </c:pt>
                <c:pt idx="342">
                  <c:v>0.96845623201176223</c:v>
                </c:pt>
                <c:pt idx="343">
                  <c:v>0.98299589048032621</c:v>
                </c:pt>
                <c:pt idx="344">
                  <c:v>0.9829412200150287</c:v>
                </c:pt>
                <c:pt idx="345">
                  <c:v>0.97602745266022739</c:v>
                </c:pt>
                <c:pt idx="346">
                  <c:v>0.98536757276829601</c:v>
                </c:pt>
                <c:pt idx="347">
                  <c:v>0.97641622764663083</c:v>
                </c:pt>
                <c:pt idx="348">
                  <c:v>0.98175468087698003</c:v>
                </c:pt>
                <c:pt idx="349">
                  <c:v>0.97150614596449614</c:v>
                </c:pt>
                <c:pt idx="350">
                  <c:v>0.97717087665119662</c:v>
                </c:pt>
                <c:pt idx="351">
                  <c:v>0.96767185594033422</c:v>
                </c:pt>
                <c:pt idx="352">
                  <c:v>0.97289239140038253</c:v>
                </c:pt>
                <c:pt idx="353">
                  <c:v>0.97420910541736716</c:v>
                </c:pt>
                <c:pt idx="354">
                  <c:v>0.97294487222785675</c:v>
                </c:pt>
                <c:pt idx="355">
                  <c:v>0.97479084691753048</c:v>
                </c:pt>
                <c:pt idx="356">
                  <c:v>0.98118787333539204</c:v>
                </c:pt>
                <c:pt idx="357">
                  <c:v>0.98249090771264036</c:v>
                </c:pt>
                <c:pt idx="358">
                  <c:v>0.97859498859550087</c:v>
                </c:pt>
                <c:pt idx="359">
                  <c:v>0.97164038913871831</c:v>
                </c:pt>
                <c:pt idx="360">
                  <c:v>0.96840639847840004</c:v>
                </c:pt>
                <c:pt idx="361">
                  <c:v>0.97377295164139277</c:v>
                </c:pt>
                <c:pt idx="362">
                  <c:v>0.9742434409973828</c:v>
                </c:pt>
                <c:pt idx="363">
                  <c:v>0.97761111130973211</c:v>
                </c:pt>
                <c:pt idx="364">
                  <c:v>0.9818971840471723</c:v>
                </c:pt>
                <c:pt idx="365">
                  <c:v>0.97830240106784727</c:v>
                </c:pt>
                <c:pt idx="366">
                  <c:v>0.96922001444684525</c:v>
                </c:pt>
                <c:pt idx="367">
                  <c:v>0.97546587970947851</c:v>
                </c:pt>
                <c:pt idx="368">
                  <c:v>0.97483046188575162</c:v>
                </c:pt>
                <c:pt idx="369">
                  <c:v>0.98065503074226801</c:v>
                </c:pt>
                <c:pt idx="370">
                  <c:v>0.97388324704782658</c:v>
                </c:pt>
                <c:pt idx="371">
                  <c:v>0.9800833419305589</c:v>
                </c:pt>
                <c:pt idx="372">
                  <c:v>0.97382597110295022</c:v>
                </c:pt>
                <c:pt idx="373">
                  <c:v>0.97347812333430095</c:v>
                </c:pt>
                <c:pt idx="374">
                  <c:v>0.9785405304286624</c:v>
                </c:pt>
                <c:pt idx="375">
                  <c:v>0.96978042344794246</c:v>
                </c:pt>
                <c:pt idx="376">
                  <c:v>0.95749901959086292</c:v>
                </c:pt>
                <c:pt idx="377">
                  <c:v>0.96832050886233489</c:v>
                </c:pt>
                <c:pt idx="378">
                  <c:v>0.97854145042780716</c:v>
                </c:pt>
                <c:pt idx="379">
                  <c:v>0.97588922762064123</c:v>
                </c:pt>
                <c:pt idx="380">
                  <c:v>0.98044481406991524</c:v>
                </c:pt>
                <c:pt idx="381">
                  <c:v>0.95605500727369963</c:v>
                </c:pt>
                <c:pt idx="382">
                  <c:v>0.97768352851240248</c:v>
                </c:pt>
                <c:pt idx="383">
                  <c:v>0.97366625374234006</c:v>
                </c:pt>
                <c:pt idx="384">
                  <c:v>0.97758677387881487</c:v>
                </c:pt>
                <c:pt idx="385">
                  <c:v>0.96621851677623727</c:v>
                </c:pt>
                <c:pt idx="386">
                  <c:v>0.97193549884657393</c:v>
                </c:pt>
                <c:pt idx="387">
                  <c:v>0.96453739815104766</c:v>
                </c:pt>
                <c:pt idx="388">
                  <c:v>0.97970480570663765</c:v>
                </c:pt>
                <c:pt idx="389">
                  <c:v>0.96309503603478097</c:v>
                </c:pt>
                <c:pt idx="390">
                  <c:v>0.96465852008304798</c:v>
                </c:pt>
                <c:pt idx="391">
                  <c:v>0.96443386647392826</c:v>
                </c:pt>
                <c:pt idx="392">
                  <c:v>0.96786728409809797</c:v>
                </c:pt>
                <c:pt idx="393">
                  <c:v>0.96344406459437559</c:v>
                </c:pt>
                <c:pt idx="394">
                  <c:v>0.95694537936912827</c:v>
                </c:pt>
                <c:pt idx="395">
                  <c:v>0.95843797407860853</c:v>
                </c:pt>
                <c:pt idx="396">
                  <c:v>0.93942684833120427</c:v>
                </c:pt>
                <c:pt idx="397">
                  <c:v>0.97406579123868575</c:v>
                </c:pt>
                <c:pt idx="398">
                  <c:v>0.97234901460631495</c:v>
                </c:pt>
                <c:pt idx="399">
                  <c:v>0.96287669450866864</c:v>
                </c:pt>
                <c:pt idx="400">
                  <c:v>0.96642223952846251</c:v>
                </c:pt>
                <c:pt idx="401">
                  <c:v>0.93876130262985946</c:v>
                </c:pt>
                <c:pt idx="402">
                  <c:v>0.96721475031172643</c:v>
                </c:pt>
                <c:pt idx="403">
                  <c:v>0.96547356583346289</c:v>
                </c:pt>
                <c:pt idx="404">
                  <c:v>0.94121270057134354</c:v>
                </c:pt>
                <c:pt idx="405">
                  <c:v>0.95396079498152464</c:v>
                </c:pt>
                <c:pt idx="406">
                  <c:v>0.94921701858768293</c:v>
                </c:pt>
                <c:pt idx="407">
                  <c:v>0.94298107573841194</c:v>
                </c:pt>
                <c:pt idx="408">
                  <c:v>0.96990705890834905</c:v>
                </c:pt>
                <c:pt idx="409">
                  <c:v>0.93396111195660114</c:v>
                </c:pt>
                <c:pt idx="410">
                  <c:v>0.92521504657055664</c:v>
                </c:pt>
                <c:pt idx="411">
                  <c:v>0.9326857367310174</c:v>
                </c:pt>
                <c:pt idx="412">
                  <c:v>0.92889940288735628</c:v>
                </c:pt>
                <c:pt idx="413">
                  <c:v>0.93495839369446654</c:v>
                </c:pt>
                <c:pt idx="414">
                  <c:v>0.9300937721999073</c:v>
                </c:pt>
                <c:pt idx="415">
                  <c:v>0.93363157131605468</c:v>
                </c:pt>
                <c:pt idx="416">
                  <c:v>0.93654074952805899</c:v>
                </c:pt>
                <c:pt idx="417">
                  <c:v>0.9293536669236484</c:v>
                </c:pt>
                <c:pt idx="418">
                  <c:v>0.92000144289752572</c:v>
                </c:pt>
                <c:pt idx="419">
                  <c:v>0.92210883633351803</c:v>
                </c:pt>
                <c:pt idx="420">
                  <c:v>0.93502834835110649</c:v>
                </c:pt>
                <c:pt idx="421">
                  <c:v>-999</c:v>
                </c:pt>
                <c:pt idx="422">
                  <c:v>0.91726056878928697</c:v>
                </c:pt>
                <c:pt idx="423">
                  <c:v>0.90777637298499358</c:v>
                </c:pt>
                <c:pt idx="424">
                  <c:v>0.91384067189499718</c:v>
                </c:pt>
                <c:pt idx="425">
                  <c:v>0.93046866071048273</c:v>
                </c:pt>
                <c:pt idx="426">
                  <c:v>0.93121354050361427</c:v>
                </c:pt>
                <c:pt idx="427">
                  <c:v>0.91410623302975569</c:v>
                </c:pt>
                <c:pt idx="428">
                  <c:v>-999</c:v>
                </c:pt>
                <c:pt idx="429">
                  <c:v>0.90021619319697599</c:v>
                </c:pt>
                <c:pt idx="430">
                  <c:v>0.91585717015842849</c:v>
                </c:pt>
                <c:pt idx="431">
                  <c:v>0.89470031689719776</c:v>
                </c:pt>
                <c:pt idx="432">
                  <c:v>0.88266247996338665</c:v>
                </c:pt>
                <c:pt idx="433">
                  <c:v>0.88951266107755</c:v>
                </c:pt>
                <c:pt idx="434">
                  <c:v>0.89203394237750466</c:v>
                </c:pt>
                <c:pt idx="435">
                  <c:v>-999</c:v>
                </c:pt>
                <c:pt idx="436">
                  <c:v>0.8653383719572596</c:v>
                </c:pt>
                <c:pt idx="437">
                  <c:v>0.87819378824643946</c:v>
                </c:pt>
                <c:pt idx="438">
                  <c:v>0.84371362790537907</c:v>
                </c:pt>
                <c:pt idx="439">
                  <c:v>0.88382894069582041</c:v>
                </c:pt>
                <c:pt idx="440">
                  <c:v>0.84731132550545507</c:v>
                </c:pt>
                <c:pt idx="441">
                  <c:v>0.82993494886615027</c:v>
                </c:pt>
                <c:pt idx="442">
                  <c:v>0.80565553167974835</c:v>
                </c:pt>
                <c:pt idx="443">
                  <c:v>0.79295778606526257</c:v>
                </c:pt>
                <c:pt idx="444">
                  <c:v>0.77177840786677376</c:v>
                </c:pt>
                <c:pt idx="445">
                  <c:v>0.80655520804771907</c:v>
                </c:pt>
                <c:pt idx="446">
                  <c:v>0.78058811691327556</c:v>
                </c:pt>
                <c:pt idx="447">
                  <c:v>0.79851339729146953</c:v>
                </c:pt>
                <c:pt idx="448">
                  <c:v>0.71250084349512122</c:v>
                </c:pt>
                <c:pt idx="449">
                  <c:v>0.7558284045553183</c:v>
                </c:pt>
                <c:pt idx="450">
                  <c:v>0.75002386543598798</c:v>
                </c:pt>
                <c:pt idx="451">
                  <c:v>0.64493362076443084</c:v>
                </c:pt>
                <c:pt idx="452">
                  <c:v>0.67377915308573777</c:v>
                </c:pt>
                <c:pt idx="453">
                  <c:v>0.67686615816008622</c:v>
                </c:pt>
                <c:pt idx="454">
                  <c:v>0.7007031550720888</c:v>
                </c:pt>
                <c:pt idx="455">
                  <c:v>0.65734989842503067</c:v>
                </c:pt>
                <c:pt idx="456">
                  <c:v>0.64227814735754185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0.2</c:v>
                </c:pt>
                <c:pt idx="28">
                  <c:v>1.5</c:v>
                </c:pt>
                <c:pt idx="29">
                  <c:v>2</c:v>
                </c:pt>
                <c:pt idx="30">
                  <c:v>3.5</c:v>
                </c:pt>
                <c:pt idx="31">
                  <c:v>3.1</c:v>
                </c:pt>
                <c:pt idx="32">
                  <c:v>4.2</c:v>
                </c:pt>
                <c:pt idx="33">
                  <c:v>5.5</c:v>
                </c:pt>
                <c:pt idx="34">
                  <c:v>6.2</c:v>
                </c:pt>
                <c:pt idx="35">
                  <c:v>7.5</c:v>
                </c:pt>
                <c:pt idx="36">
                  <c:v>8.1999999999999993</c:v>
                </c:pt>
                <c:pt idx="37">
                  <c:v>9.5</c:v>
                </c:pt>
                <c:pt idx="38">
                  <c:v>10</c:v>
                </c:pt>
                <c:pt idx="39">
                  <c:v>11.5</c:v>
                </c:pt>
                <c:pt idx="40">
                  <c:v>11.8</c:v>
                </c:pt>
                <c:pt idx="41">
                  <c:v>12.7</c:v>
                </c:pt>
                <c:pt idx="42">
                  <c:v>14.4</c:v>
                </c:pt>
                <c:pt idx="43">
                  <c:v>14.2</c:v>
                </c:pt>
                <c:pt idx="44">
                  <c:v>16.2</c:v>
                </c:pt>
                <c:pt idx="45">
                  <c:v>15.8</c:v>
                </c:pt>
                <c:pt idx="46">
                  <c:v>17.8</c:v>
                </c:pt>
                <c:pt idx="47">
                  <c:v>18.2</c:v>
                </c:pt>
                <c:pt idx="48">
                  <c:v>19.5</c:v>
                </c:pt>
                <c:pt idx="49">
                  <c:v>20.2</c:v>
                </c:pt>
                <c:pt idx="50">
                  <c:v>21.1</c:v>
                </c:pt>
                <c:pt idx="51">
                  <c:v>22.2</c:v>
                </c:pt>
                <c:pt idx="52">
                  <c:v>22.8</c:v>
                </c:pt>
                <c:pt idx="53">
                  <c:v>24.4</c:v>
                </c:pt>
                <c:pt idx="54">
                  <c:v>25</c:v>
                </c:pt>
                <c:pt idx="55">
                  <c:v>25.9</c:v>
                </c:pt>
                <c:pt idx="56">
                  <c:v>26.6</c:v>
                </c:pt>
                <c:pt idx="57">
                  <c:v>28.4</c:v>
                </c:pt>
                <c:pt idx="58">
                  <c:v>29</c:v>
                </c:pt>
                <c:pt idx="59">
                  <c:v>30.1</c:v>
                </c:pt>
                <c:pt idx="60">
                  <c:v>31.3</c:v>
                </c:pt>
                <c:pt idx="61">
                  <c:v>32.1</c:v>
                </c:pt>
                <c:pt idx="62">
                  <c:v>33</c:v>
                </c:pt>
                <c:pt idx="63">
                  <c:v>34.1</c:v>
                </c:pt>
                <c:pt idx="64">
                  <c:v>34.799999999999997</c:v>
                </c:pt>
                <c:pt idx="65">
                  <c:v>35.9</c:v>
                </c:pt>
                <c:pt idx="66">
                  <c:v>37.299999999999997</c:v>
                </c:pt>
                <c:pt idx="67">
                  <c:v>37.299999999999997</c:v>
                </c:pt>
                <c:pt idx="68">
                  <c:v>39.299999999999997</c:v>
                </c:pt>
                <c:pt idx="69">
                  <c:v>39.5</c:v>
                </c:pt>
                <c:pt idx="70">
                  <c:v>40.799999999999997</c:v>
                </c:pt>
                <c:pt idx="71">
                  <c:v>41.7</c:v>
                </c:pt>
                <c:pt idx="72">
                  <c:v>42.8</c:v>
                </c:pt>
                <c:pt idx="73">
                  <c:v>44.1</c:v>
                </c:pt>
                <c:pt idx="74">
                  <c:v>44.6</c:v>
                </c:pt>
                <c:pt idx="75">
                  <c:v>46.1</c:v>
                </c:pt>
                <c:pt idx="76">
                  <c:v>45.9</c:v>
                </c:pt>
                <c:pt idx="77">
                  <c:v>48.1</c:v>
                </c:pt>
                <c:pt idx="78">
                  <c:v>48.1</c:v>
                </c:pt>
                <c:pt idx="79">
                  <c:v>49.7</c:v>
                </c:pt>
                <c:pt idx="80">
                  <c:v>50.4</c:v>
                </c:pt>
                <c:pt idx="81">
                  <c:v>51.2</c:v>
                </c:pt>
                <c:pt idx="82">
                  <c:v>52.6</c:v>
                </c:pt>
                <c:pt idx="83">
                  <c:v>53.4</c:v>
                </c:pt>
                <c:pt idx="84">
                  <c:v>54.6</c:v>
                </c:pt>
                <c:pt idx="85">
                  <c:v>54.8</c:v>
                </c:pt>
                <c:pt idx="86">
                  <c:v>56.8</c:v>
                </c:pt>
                <c:pt idx="87">
                  <c:v>57.2</c:v>
                </c:pt>
                <c:pt idx="88">
                  <c:v>58.5</c:v>
                </c:pt>
                <c:pt idx="89">
                  <c:v>59.4</c:v>
                </c:pt>
                <c:pt idx="90">
                  <c:v>60.3</c:v>
                </c:pt>
                <c:pt idx="91">
                  <c:v>61.2</c:v>
                </c:pt>
                <c:pt idx="92">
                  <c:v>62.5</c:v>
                </c:pt>
                <c:pt idx="93">
                  <c:v>62.7</c:v>
                </c:pt>
                <c:pt idx="94">
                  <c:v>64.3</c:v>
                </c:pt>
                <c:pt idx="95">
                  <c:v>64.8</c:v>
                </c:pt>
                <c:pt idx="96">
                  <c:v>66.3</c:v>
                </c:pt>
                <c:pt idx="97">
                  <c:v>66.8</c:v>
                </c:pt>
                <c:pt idx="98">
                  <c:v>68.3</c:v>
                </c:pt>
                <c:pt idx="99">
                  <c:v>68.7</c:v>
                </c:pt>
                <c:pt idx="100">
                  <c:v>70.099999999999994</c:v>
                </c:pt>
                <c:pt idx="101">
                  <c:v>71</c:v>
                </c:pt>
                <c:pt idx="102">
                  <c:v>71.900000000000006</c:v>
                </c:pt>
                <c:pt idx="103">
                  <c:v>72.8</c:v>
                </c:pt>
                <c:pt idx="104">
                  <c:v>74.099999999999994</c:v>
                </c:pt>
                <c:pt idx="105">
                  <c:v>74.5</c:v>
                </c:pt>
                <c:pt idx="106">
                  <c:v>76.099999999999994</c:v>
                </c:pt>
                <c:pt idx="107">
                  <c:v>76.5</c:v>
                </c:pt>
                <c:pt idx="108">
                  <c:v>77.400000000000006</c:v>
                </c:pt>
                <c:pt idx="109">
                  <c:v>78.7</c:v>
                </c:pt>
                <c:pt idx="110">
                  <c:v>79.8</c:v>
                </c:pt>
                <c:pt idx="111">
                  <c:v>80.5</c:v>
                </c:pt>
                <c:pt idx="112">
                  <c:v>81.599999999999994</c:v>
                </c:pt>
                <c:pt idx="113">
                  <c:v>82.3</c:v>
                </c:pt>
                <c:pt idx="114">
                  <c:v>83.4</c:v>
                </c:pt>
                <c:pt idx="115">
                  <c:v>84.3</c:v>
                </c:pt>
                <c:pt idx="116">
                  <c:v>85.6</c:v>
                </c:pt>
                <c:pt idx="117">
                  <c:v>86.1</c:v>
                </c:pt>
                <c:pt idx="118">
                  <c:v>87.2</c:v>
                </c:pt>
                <c:pt idx="119">
                  <c:v>88.5</c:v>
                </c:pt>
                <c:pt idx="120">
                  <c:v>89.1</c:v>
                </c:pt>
                <c:pt idx="121">
                  <c:v>89.8</c:v>
                </c:pt>
                <c:pt idx="122">
                  <c:v>91.4</c:v>
                </c:pt>
                <c:pt idx="123">
                  <c:v>92</c:v>
                </c:pt>
                <c:pt idx="124">
                  <c:v>92.5</c:v>
                </c:pt>
                <c:pt idx="125">
                  <c:v>94.3</c:v>
                </c:pt>
                <c:pt idx="126">
                  <c:v>94.7</c:v>
                </c:pt>
                <c:pt idx="127">
                  <c:v>95.4</c:v>
                </c:pt>
                <c:pt idx="128">
                  <c:v>96.9</c:v>
                </c:pt>
                <c:pt idx="129">
                  <c:v>97.6</c:v>
                </c:pt>
                <c:pt idx="130">
                  <c:v>98.2</c:v>
                </c:pt>
                <c:pt idx="131">
                  <c:v>100</c:v>
                </c:pt>
                <c:pt idx="132">
                  <c:v>100.4</c:v>
                </c:pt>
                <c:pt idx="133">
                  <c:v>101.3</c:v>
                </c:pt>
                <c:pt idx="134">
                  <c:v>102.5</c:v>
                </c:pt>
                <c:pt idx="135">
                  <c:v>103.8</c:v>
                </c:pt>
                <c:pt idx="136">
                  <c:v>103.8</c:v>
                </c:pt>
                <c:pt idx="137">
                  <c:v>106.2</c:v>
                </c:pt>
                <c:pt idx="138">
                  <c:v>105.8</c:v>
                </c:pt>
                <c:pt idx="139">
                  <c:v>107.8</c:v>
                </c:pt>
                <c:pt idx="140">
                  <c:v>108.5</c:v>
                </c:pt>
                <c:pt idx="141">
                  <c:v>109.1</c:v>
                </c:pt>
                <c:pt idx="142">
                  <c:v>110.5</c:v>
                </c:pt>
                <c:pt idx="143">
                  <c:v>111.3</c:v>
                </c:pt>
                <c:pt idx="144">
                  <c:v>111.5</c:v>
                </c:pt>
                <c:pt idx="145">
                  <c:v>113.3</c:v>
                </c:pt>
                <c:pt idx="146">
                  <c:v>114</c:v>
                </c:pt>
                <c:pt idx="147">
                  <c:v>114.6</c:v>
                </c:pt>
                <c:pt idx="148">
                  <c:v>116.2</c:v>
                </c:pt>
                <c:pt idx="149">
                  <c:v>116.6</c:v>
                </c:pt>
                <c:pt idx="150">
                  <c:v>117.7</c:v>
                </c:pt>
                <c:pt idx="151">
                  <c:v>118.9</c:v>
                </c:pt>
                <c:pt idx="152">
                  <c:v>119.1</c:v>
                </c:pt>
                <c:pt idx="153">
                  <c:v>121.1</c:v>
                </c:pt>
                <c:pt idx="154">
                  <c:v>121.3</c:v>
                </c:pt>
                <c:pt idx="155">
                  <c:v>122.6</c:v>
                </c:pt>
                <c:pt idx="156">
                  <c:v>123.3</c:v>
                </c:pt>
                <c:pt idx="157">
                  <c:v>124.2</c:v>
                </c:pt>
                <c:pt idx="158">
                  <c:v>125.7</c:v>
                </c:pt>
                <c:pt idx="159">
                  <c:v>125.7</c:v>
                </c:pt>
                <c:pt idx="160">
                  <c:v>127.7</c:v>
                </c:pt>
                <c:pt idx="161">
                  <c:v>127.7</c:v>
                </c:pt>
                <c:pt idx="162">
                  <c:v>129.9</c:v>
                </c:pt>
                <c:pt idx="163">
                  <c:v>130</c:v>
                </c:pt>
                <c:pt idx="164">
                  <c:v>131.1</c:v>
                </c:pt>
                <c:pt idx="165">
                  <c:v>132</c:v>
                </c:pt>
                <c:pt idx="166">
                  <c:v>133.5</c:v>
                </c:pt>
                <c:pt idx="167">
                  <c:v>133.69999999999999</c:v>
                </c:pt>
                <c:pt idx="168">
                  <c:v>135.5</c:v>
                </c:pt>
                <c:pt idx="169">
                  <c:v>135</c:v>
                </c:pt>
                <c:pt idx="170">
                  <c:v>136.80000000000001</c:v>
                </c:pt>
                <c:pt idx="171">
                  <c:v>137.9</c:v>
                </c:pt>
                <c:pt idx="172">
                  <c:v>138.19999999999999</c:v>
                </c:pt>
                <c:pt idx="173">
                  <c:v>139.1</c:v>
                </c:pt>
                <c:pt idx="174">
                  <c:v>140.19999999999999</c:v>
                </c:pt>
                <c:pt idx="175">
                  <c:v>141</c:v>
                </c:pt>
                <c:pt idx="176">
                  <c:v>141.69999999999999</c:v>
                </c:pt>
                <c:pt idx="177">
                  <c:v>143.30000000000001</c:v>
                </c:pt>
                <c:pt idx="178">
                  <c:v>143.1</c:v>
                </c:pt>
                <c:pt idx="179">
                  <c:v>144.6</c:v>
                </c:pt>
                <c:pt idx="180">
                  <c:v>145</c:v>
                </c:pt>
                <c:pt idx="181">
                  <c:v>146.19999999999999</c:v>
                </c:pt>
                <c:pt idx="182">
                  <c:v>146.80000000000001</c:v>
                </c:pt>
                <c:pt idx="183">
                  <c:v>147.69999999999999</c:v>
                </c:pt>
                <c:pt idx="184">
                  <c:v>148.80000000000001</c:v>
                </c:pt>
                <c:pt idx="185">
                  <c:v>149.5</c:v>
                </c:pt>
                <c:pt idx="186">
                  <c:v>149.69999999999999</c:v>
                </c:pt>
                <c:pt idx="187">
                  <c:v>151.5</c:v>
                </c:pt>
                <c:pt idx="188">
                  <c:v>151.5</c:v>
                </c:pt>
                <c:pt idx="189">
                  <c:v>153</c:v>
                </c:pt>
                <c:pt idx="190">
                  <c:v>153.30000000000001</c:v>
                </c:pt>
                <c:pt idx="191">
                  <c:v>154.80000000000001</c:v>
                </c:pt>
                <c:pt idx="192">
                  <c:v>154.30000000000001</c:v>
                </c:pt>
                <c:pt idx="193">
                  <c:v>155.9</c:v>
                </c:pt>
                <c:pt idx="194">
                  <c:v>156.4</c:v>
                </c:pt>
                <c:pt idx="195">
                  <c:v>157.5</c:v>
                </c:pt>
                <c:pt idx="196">
                  <c:v>157.9</c:v>
                </c:pt>
                <c:pt idx="197">
                  <c:v>159.4</c:v>
                </c:pt>
                <c:pt idx="198">
                  <c:v>160.1</c:v>
                </c:pt>
                <c:pt idx="199">
                  <c:v>160.5</c:v>
                </c:pt>
                <c:pt idx="200">
                  <c:v>161.5</c:v>
                </c:pt>
                <c:pt idx="201">
                  <c:v>162.80000000000001</c:v>
                </c:pt>
                <c:pt idx="202">
                  <c:v>162.5</c:v>
                </c:pt>
                <c:pt idx="203">
                  <c:v>165</c:v>
                </c:pt>
                <c:pt idx="204">
                  <c:v>164.6</c:v>
                </c:pt>
                <c:pt idx="205">
                  <c:v>165.7</c:v>
                </c:pt>
                <c:pt idx="206">
                  <c:v>167</c:v>
                </c:pt>
                <c:pt idx="207">
                  <c:v>167.4</c:v>
                </c:pt>
                <c:pt idx="208">
                  <c:v>168.8</c:v>
                </c:pt>
                <c:pt idx="209">
                  <c:v>169.4</c:v>
                </c:pt>
                <c:pt idx="210">
                  <c:v>170.3</c:v>
                </c:pt>
                <c:pt idx="211">
                  <c:v>171.2</c:v>
                </c:pt>
                <c:pt idx="212">
                  <c:v>172.1</c:v>
                </c:pt>
                <c:pt idx="213">
                  <c:v>173.2</c:v>
                </c:pt>
                <c:pt idx="214">
                  <c:v>173.2</c:v>
                </c:pt>
                <c:pt idx="215">
                  <c:v>175.8</c:v>
                </c:pt>
                <c:pt idx="216">
                  <c:v>175.2</c:v>
                </c:pt>
                <c:pt idx="217">
                  <c:v>177</c:v>
                </c:pt>
                <c:pt idx="218">
                  <c:v>177.2</c:v>
                </c:pt>
                <c:pt idx="219">
                  <c:v>179</c:v>
                </c:pt>
                <c:pt idx="220">
                  <c:v>179.6</c:v>
                </c:pt>
                <c:pt idx="221">
                  <c:v>180.1</c:v>
                </c:pt>
                <c:pt idx="222">
                  <c:v>181.8</c:v>
                </c:pt>
                <c:pt idx="223">
                  <c:v>182.3</c:v>
                </c:pt>
                <c:pt idx="224">
                  <c:v>183.2</c:v>
                </c:pt>
                <c:pt idx="225">
                  <c:v>184.7</c:v>
                </c:pt>
                <c:pt idx="226">
                  <c:v>185</c:v>
                </c:pt>
                <c:pt idx="227">
                  <c:v>186.1</c:v>
                </c:pt>
                <c:pt idx="228">
                  <c:v>187.4</c:v>
                </c:pt>
                <c:pt idx="229">
                  <c:v>188</c:v>
                </c:pt>
                <c:pt idx="230">
                  <c:v>189.2</c:v>
                </c:pt>
                <c:pt idx="231">
                  <c:v>189.8</c:v>
                </c:pt>
                <c:pt idx="232">
                  <c:v>191.2</c:v>
                </c:pt>
                <c:pt idx="233">
                  <c:v>191.6</c:v>
                </c:pt>
                <c:pt idx="234">
                  <c:v>193.2</c:v>
                </c:pt>
                <c:pt idx="235">
                  <c:v>193.8</c:v>
                </c:pt>
                <c:pt idx="236">
                  <c:v>194.3</c:v>
                </c:pt>
                <c:pt idx="237">
                  <c:v>196.1</c:v>
                </c:pt>
                <c:pt idx="238">
                  <c:v>196.1</c:v>
                </c:pt>
                <c:pt idx="239">
                  <c:v>197.8</c:v>
                </c:pt>
                <c:pt idx="240">
                  <c:v>198.9</c:v>
                </c:pt>
                <c:pt idx="241">
                  <c:v>199.2</c:v>
                </c:pt>
                <c:pt idx="242">
                  <c:v>199.6</c:v>
                </c:pt>
                <c:pt idx="243">
                  <c:v>198.3</c:v>
                </c:pt>
                <c:pt idx="244">
                  <c:v>197.2</c:v>
                </c:pt>
                <c:pt idx="245">
                  <c:v>196.9</c:v>
                </c:pt>
                <c:pt idx="246">
                  <c:v>195.4</c:v>
                </c:pt>
                <c:pt idx="247">
                  <c:v>195.1</c:v>
                </c:pt>
                <c:pt idx="248">
                  <c:v>194.1</c:v>
                </c:pt>
                <c:pt idx="249">
                  <c:v>192.7</c:v>
                </c:pt>
                <c:pt idx="250">
                  <c:v>192.3</c:v>
                </c:pt>
                <c:pt idx="251">
                  <c:v>191.2</c:v>
                </c:pt>
                <c:pt idx="252">
                  <c:v>190.7</c:v>
                </c:pt>
                <c:pt idx="253">
                  <c:v>190</c:v>
                </c:pt>
                <c:pt idx="254">
                  <c:v>188.7</c:v>
                </c:pt>
                <c:pt idx="255">
                  <c:v>188.1</c:v>
                </c:pt>
                <c:pt idx="256">
                  <c:v>187.2</c:v>
                </c:pt>
                <c:pt idx="257">
                  <c:v>186.3</c:v>
                </c:pt>
                <c:pt idx="258">
                  <c:v>185.6</c:v>
                </c:pt>
                <c:pt idx="259">
                  <c:v>184.9</c:v>
                </c:pt>
                <c:pt idx="260">
                  <c:v>183.6</c:v>
                </c:pt>
                <c:pt idx="261">
                  <c:v>183</c:v>
                </c:pt>
                <c:pt idx="262">
                  <c:v>182.1</c:v>
                </c:pt>
                <c:pt idx="263">
                  <c:v>181.8</c:v>
                </c:pt>
                <c:pt idx="264">
                  <c:v>180.1</c:v>
                </c:pt>
                <c:pt idx="265">
                  <c:v>179.4</c:v>
                </c:pt>
                <c:pt idx="266">
                  <c:v>178.7</c:v>
                </c:pt>
                <c:pt idx="267">
                  <c:v>177.9</c:v>
                </c:pt>
                <c:pt idx="268">
                  <c:v>177.2</c:v>
                </c:pt>
                <c:pt idx="269">
                  <c:v>176.3</c:v>
                </c:pt>
                <c:pt idx="270">
                  <c:v>175.6</c:v>
                </c:pt>
                <c:pt idx="271">
                  <c:v>174.3</c:v>
                </c:pt>
                <c:pt idx="272">
                  <c:v>173.7</c:v>
                </c:pt>
                <c:pt idx="273">
                  <c:v>172.8</c:v>
                </c:pt>
                <c:pt idx="274">
                  <c:v>171.6</c:v>
                </c:pt>
                <c:pt idx="275">
                  <c:v>171.6</c:v>
                </c:pt>
                <c:pt idx="276">
                  <c:v>170.1</c:v>
                </c:pt>
                <c:pt idx="277">
                  <c:v>169.6</c:v>
                </c:pt>
                <c:pt idx="278">
                  <c:v>168.5</c:v>
                </c:pt>
                <c:pt idx="279">
                  <c:v>167.9</c:v>
                </c:pt>
                <c:pt idx="280">
                  <c:v>167.2</c:v>
                </c:pt>
                <c:pt idx="281">
                  <c:v>165.7</c:v>
                </c:pt>
                <c:pt idx="282">
                  <c:v>165.7</c:v>
                </c:pt>
                <c:pt idx="283">
                  <c:v>164.5</c:v>
                </c:pt>
                <c:pt idx="284">
                  <c:v>163.19999999999999</c:v>
                </c:pt>
                <c:pt idx="285">
                  <c:v>163.5</c:v>
                </c:pt>
                <c:pt idx="286">
                  <c:v>161.19999999999999</c:v>
                </c:pt>
                <c:pt idx="287">
                  <c:v>161.19999999999999</c:v>
                </c:pt>
                <c:pt idx="288">
                  <c:v>160.5</c:v>
                </c:pt>
                <c:pt idx="289">
                  <c:v>159</c:v>
                </c:pt>
                <c:pt idx="290">
                  <c:v>159</c:v>
                </c:pt>
                <c:pt idx="291">
                  <c:v>157.5</c:v>
                </c:pt>
                <c:pt idx="292">
                  <c:v>157</c:v>
                </c:pt>
                <c:pt idx="293">
                  <c:v>156.4</c:v>
                </c:pt>
                <c:pt idx="294">
                  <c:v>155.5</c:v>
                </c:pt>
                <c:pt idx="295">
                  <c:v>154.1</c:v>
                </c:pt>
                <c:pt idx="296">
                  <c:v>154.1</c:v>
                </c:pt>
                <c:pt idx="297">
                  <c:v>152.4</c:v>
                </c:pt>
                <c:pt idx="298">
                  <c:v>152.1</c:v>
                </c:pt>
                <c:pt idx="299">
                  <c:v>151.5</c:v>
                </c:pt>
                <c:pt idx="300">
                  <c:v>150.30000000000001</c:v>
                </c:pt>
                <c:pt idx="301">
                  <c:v>149.30000000000001</c:v>
                </c:pt>
                <c:pt idx="302">
                  <c:v>149.30000000000001</c:v>
                </c:pt>
                <c:pt idx="303">
                  <c:v>147.9</c:v>
                </c:pt>
                <c:pt idx="304">
                  <c:v>147.19999999999999</c:v>
                </c:pt>
                <c:pt idx="305">
                  <c:v>146.1</c:v>
                </c:pt>
                <c:pt idx="306">
                  <c:v>145.69999999999999</c:v>
                </c:pt>
                <c:pt idx="307">
                  <c:v>144.19999999999999</c:v>
                </c:pt>
                <c:pt idx="308">
                  <c:v>143.69999999999999</c:v>
                </c:pt>
                <c:pt idx="309">
                  <c:v>142.4</c:v>
                </c:pt>
                <c:pt idx="310">
                  <c:v>142.19999999999999</c:v>
                </c:pt>
                <c:pt idx="311">
                  <c:v>141.1</c:v>
                </c:pt>
                <c:pt idx="312">
                  <c:v>140.19999999999999</c:v>
                </c:pt>
                <c:pt idx="313">
                  <c:v>139.30000000000001</c:v>
                </c:pt>
                <c:pt idx="314">
                  <c:v>138.19999999999999</c:v>
                </c:pt>
                <c:pt idx="315">
                  <c:v>137.9</c:v>
                </c:pt>
                <c:pt idx="316">
                  <c:v>136</c:v>
                </c:pt>
                <c:pt idx="317">
                  <c:v>135.9</c:v>
                </c:pt>
                <c:pt idx="318">
                  <c:v>134.6</c:v>
                </c:pt>
                <c:pt idx="319">
                  <c:v>133.30000000000001</c:v>
                </c:pt>
                <c:pt idx="320">
                  <c:v>133.30000000000001</c:v>
                </c:pt>
                <c:pt idx="321">
                  <c:v>131.9</c:v>
                </c:pt>
                <c:pt idx="322">
                  <c:v>131.30000000000001</c:v>
                </c:pt>
                <c:pt idx="323">
                  <c:v>130</c:v>
                </c:pt>
                <c:pt idx="324">
                  <c:v>129.5</c:v>
                </c:pt>
                <c:pt idx="325">
                  <c:v>128</c:v>
                </c:pt>
                <c:pt idx="326">
                  <c:v>127.7</c:v>
                </c:pt>
                <c:pt idx="327">
                  <c:v>126.9</c:v>
                </c:pt>
                <c:pt idx="328">
                  <c:v>124.8</c:v>
                </c:pt>
                <c:pt idx="329">
                  <c:v>125.1</c:v>
                </c:pt>
                <c:pt idx="330">
                  <c:v>123.7</c:v>
                </c:pt>
                <c:pt idx="331">
                  <c:v>122.4</c:v>
                </c:pt>
                <c:pt idx="332">
                  <c:v>121.7</c:v>
                </c:pt>
                <c:pt idx="333">
                  <c:v>121.1</c:v>
                </c:pt>
                <c:pt idx="334">
                  <c:v>119.5</c:v>
                </c:pt>
                <c:pt idx="335">
                  <c:v>119.3</c:v>
                </c:pt>
                <c:pt idx="336">
                  <c:v>117.8</c:v>
                </c:pt>
                <c:pt idx="337">
                  <c:v>116.7</c:v>
                </c:pt>
                <c:pt idx="338">
                  <c:v>116.4</c:v>
                </c:pt>
                <c:pt idx="339">
                  <c:v>114.9</c:v>
                </c:pt>
                <c:pt idx="340">
                  <c:v>114.4</c:v>
                </c:pt>
                <c:pt idx="341">
                  <c:v>112.7</c:v>
                </c:pt>
                <c:pt idx="342">
                  <c:v>112.7</c:v>
                </c:pt>
                <c:pt idx="343">
                  <c:v>111.3</c:v>
                </c:pt>
                <c:pt idx="344">
                  <c:v>110.4</c:v>
                </c:pt>
                <c:pt idx="345">
                  <c:v>109.1</c:v>
                </c:pt>
                <c:pt idx="346">
                  <c:v>108.9</c:v>
                </c:pt>
                <c:pt idx="347">
                  <c:v>107.8</c:v>
                </c:pt>
                <c:pt idx="348">
                  <c:v>106.5</c:v>
                </c:pt>
                <c:pt idx="349">
                  <c:v>106</c:v>
                </c:pt>
                <c:pt idx="350">
                  <c:v>104.9</c:v>
                </c:pt>
                <c:pt idx="351">
                  <c:v>104.2</c:v>
                </c:pt>
                <c:pt idx="352">
                  <c:v>103.4</c:v>
                </c:pt>
                <c:pt idx="353">
                  <c:v>102.4</c:v>
                </c:pt>
                <c:pt idx="354">
                  <c:v>101.6</c:v>
                </c:pt>
                <c:pt idx="355">
                  <c:v>100.7</c:v>
                </c:pt>
                <c:pt idx="356">
                  <c:v>99.3</c:v>
                </c:pt>
                <c:pt idx="357">
                  <c:v>99.4</c:v>
                </c:pt>
                <c:pt idx="358">
                  <c:v>97.3</c:v>
                </c:pt>
                <c:pt idx="359">
                  <c:v>97.3</c:v>
                </c:pt>
                <c:pt idx="360">
                  <c:v>96.3</c:v>
                </c:pt>
                <c:pt idx="361">
                  <c:v>94.7</c:v>
                </c:pt>
                <c:pt idx="362">
                  <c:v>94.7</c:v>
                </c:pt>
                <c:pt idx="363">
                  <c:v>93.6</c:v>
                </c:pt>
                <c:pt idx="364">
                  <c:v>92.9</c:v>
                </c:pt>
                <c:pt idx="365">
                  <c:v>92</c:v>
                </c:pt>
                <c:pt idx="366">
                  <c:v>90.9</c:v>
                </c:pt>
                <c:pt idx="367">
                  <c:v>90.7</c:v>
                </c:pt>
                <c:pt idx="368">
                  <c:v>89.2</c:v>
                </c:pt>
                <c:pt idx="369">
                  <c:v>88</c:v>
                </c:pt>
                <c:pt idx="370">
                  <c:v>87.8</c:v>
                </c:pt>
                <c:pt idx="371">
                  <c:v>86.7</c:v>
                </c:pt>
                <c:pt idx="372">
                  <c:v>86</c:v>
                </c:pt>
                <c:pt idx="373">
                  <c:v>85.2</c:v>
                </c:pt>
                <c:pt idx="374">
                  <c:v>84.1</c:v>
                </c:pt>
                <c:pt idx="375">
                  <c:v>83.6</c:v>
                </c:pt>
                <c:pt idx="376">
                  <c:v>82.5</c:v>
                </c:pt>
                <c:pt idx="377">
                  <c:v>82</c:v>
                </c:pt>
                <c:pt idx="378">
                  <c:v>81</c:v>
                </c:pt>
                <c:pt idx="379">
                  <c:v>80</c:v>
                </c:pt>
                <c:pt idx="380">
                  <c:v>79.8</c:v>
                </c:pt>
                <c:pt idx="381">
                  <c:v>77.900000000000006</c:v>
                </c:pt>
                <c:pt idx="382">
                  <c:v>77.900000000000006</c:v>
                </c:pt>
                <c:pt idx="383">
                  <c:v>76.900000000000006</c:v>
                </c:pt>
                <c:pt idx="384">
                  <c:v>75.599999999999994</c:v>
                </c:pt>
                <c:pt idx="385">
                  <c:v>75</c:v>
                </c:pt>
                <c:pt idx="386">
                  <c:v>74.3</c:v>
                </c:pt>
                <c:pt idx="387">
                  <c:v>73</c:v>
                </c:pt>
                <c:pt idx="388">
                  <c:v>72.3</c:v>
                </c:pt>
                <c:pt idx="389">
                  <c:v>71.599999999999994</c:v>
                </c:pt>
                <c:pt idx="390">
                  <c:v>70.5</c:v>
                </c:pt>
                <c:pt idx="391">
                  <c:v>69.599999999999994</c:v>
                </c:pt>
                <c:pt idx="392">
                  <c:v>69</c:v>
                </c:pt>
                <c:pt idx="393">
                  <c:v>67.2</c:v>
                </c:pt>
                <c:pt idx="394">
                  <c:v>67</c:v>
                </c:pt>
                <c:pt idx="395">
                  <c:v>65.7</c:v>
                </c:pt>
                <c:pt idx="396">
                  <c:v>65.599999999999994</c:v>
                </c:pt>
                <c:pt idx="397">
                  <c:v>63.4</c:v>
                </c:pt>
                <c:pt idx="398">
                  <c:v>63.7</c:v>
                </c:pt>
                <c:pt idx="399">
                  <c:v>62.1</c:v>
                </c:pt>
                <c:pt idx="400">
                  <c:v>61.4</c:v>
                </c:pt>
                <c:pt idx="401">
                  <c:v>60.6</c:v>
                </c:pt>
                <c:pt idx="402">
                  <c:v>59.6</c:v>
                </c:pt>
                <c:pt idx="403">
                  <c:v>59</c:v>
                </c:pt>
                <c:pt idx="404">
                  <c:v>57.6</c:v>
                </c:pt>
                <c:pt idx="405">
                  <c:v>56.8</c:v>
                </c:pt>
                <c:pt idx="406">
                  <c:v>55.9</c:v>
                </c:pt>
                <c:pt idx="407">
                  <c:v>54.6</c:v>
                </c:pt>
                <c:pt idx="408">
                  <c:v>54.5</c:v>
                </c:pt>
                <c:pt idx="409">
                  <c:v>52.8</c:v>
                </c:pt>
                <c:pt idx="410">
                  <c:v>52.1</c:v>
                </c:pt>
                <c:pt idx="411">
                  <c:v>51.5</c:v>
                </c:pt>
                <c:pt idx="412">
                  <c:v>49.9</c:v>
                </c:pt>
                <c:pt idx="413">
                  <c:v>49.7</c:v>
                </c:pt>
                <c:pt idx="414">
                  <c:v>48.1</c:v>
                </c:pt>
                <c:pt idx="415">
                  <c:v>47.7</c:v>
                </c:pt>
                <c:pt idx="416">
                  <c:v>46.4</c:v>
                </c:pt>
                <c:pt idx="417">
                  <c:v>46.1</c:v>
                </c:pt>
                <c:pt idx="418">
                  <c:v>44.8</c:v>
                </c:pt>
                <c:pt idx="419">
                  <c:v>44.1</c:v>
                </c:pt>
                <c:pt idx="420">
                  <c:v>42.8</c:v>
                </c:pt>
                <c:pt idx="421">
                  <c:v>42.1</c:v>
                </c:pt>
                <c:pt idx="422">
                  <c:v>41.3</c:v>
                </c:pt>
                <c:pt idx="423">
                  <c:v>39.9</c:v>
                </c:pt>
                <c:pt idx="424">
                  <c:v>39.200000000000003</c:v>
                </c:pt>
                <c:pt idx="425">
                  <c:v>38.4</c:v>
                </c:pt>
                <c:pt idx="426">
                  <c:v>37.299999999999997</c:v>
                </c:pt>
                <c:pt idx="427">
                  <c:v>36.200000000000003</c:v>
                </c:pt>
                <c:pt idx="428">
                  <c:v>35.700000000000003</c:v>
                </c:pt>
                <c:pt idx="429">
                  <c:v>35</c:v>
                </c:pt>
                <c:pt idx="430">
                  <c:v>33.1</c:v>
                </c:pt>
                <c:pt idx="431">
                  <c:v>33</c:v>
                </c:pt>
                <c:pt idx="432">
                  <c:v>31.5</c:v>
                </c:pt>
                <c:pt idx="433">
                  <c:v>31.1</c:v>
                </c:pt>
                <c:pt idx="434">
                  <c:v>30.2</c:v>
                </c:pt>
                <c:pt idx="435">
                  <c:v>28.8</c:v>
                </c:pt>
                <c:pt idx="436">
                  <c:v>28.2</c:v>
                </c:pt>
                <c:pt idx="437">
                  <c:v>27.3</c:v>
                </c:pt>
                <c:pt idx="438">
                  <c:v>26.4</c:v>
                </c:pt>
                <c:pt idx="439">
                  <c:v>25.3</c:v>
                </c:pt>
                <c:pt idx="440">
                  <c:v>24.2</c:v>
                </c:pt>
                <c:pt idx="441">
                  <c:v>23.5</c:v>
                </c:pt>
                <c:pt idx="442">
                  <c:v>22</c:v>
                </c:pt>
                <c:pt idx="443">
                  <c:v>20.8</c:v>
                </c:pt>
                <c:pt idx="444">
                  <c:v>20.399999999999999</c:v>
                </c:pt>
                <c:pt idx="445">
                  <c:v>19.7</c:v>
                </c:pt>
                <c:pt idx="446">
                  <c:v>18.399999999999999</c:v>
                </c:pt>
                <c:pt idx="447">
                  <c:v>18</c:v>
                </c:pt>
                <c:pt idx="448">
                  <c:v>16.600000000000001</c:v>
                </c:pt>
                <c:pt idx="449">
                  <c:v>16</c:v>
                </c:pt>
                <c:pt idx="450">
                  <c:v>14.9</c:v>
                </c:pt>
                <c:pt idx="451">
                  <c:v>14.2</c:v>
                </c:pt>
                <c:pt idx="452">
                  <c:v>13.3</c:v>
                </c:pt>
                <c:pt idx="453">
                  <c:v>12</c:v>
                </c:pt>
                <c:pt idx="454">
                  <c:v>11.5</c:v>
                </c:pt>
                <c:pt idx="455">
                  <c:v>10.6</c:v>
                </c:pt>
                <c:pt idx="456">
                  <c:v>9.5</c:v>
                </c:pt>
                <c:pt idx="457">
                  <c:v>7.3</c:v>
                </c:pt>
                <c:pt idx="458">
                  <c:v>4.5999999999999996</c:v>
                </c:pt>
                <c:pt idx="459">
                  <c:v>2</c:v>
                </c:pt>
                <c:pt idx="460">
                  <c:v>-1</c:v>
                </c:pt>
                <c:pt idx="461">
                  <c:v>-1</c:v>
                </c:pt>
                <c:pt idx="462">
                  <c:v>-1</c:v>
                </c:pt>
                <c:pt idx="463">
                  <c:v>-1</c:v>
                </c:pt>
                <c:pt idx="464">
                  <c:v>-1</c:v>
                </c:pt>
                <c:pt idx="465">
                  <c:v>-1</c:v>
                </c:pt>
                <c:pt idx="466">
                  <c:v>-1</c:v>
                </c:pt>
                <c:pt idx="467">
                  <c:v>-1</c:v>
                </c:pt>
                <c:pt idx="468">
                  <c:v>-1</c:v>
                </c:pt>
                <c:pt idx="469">
                  <c:v>-1</c:v>
                </c:pt>
                <c:pt idx="470">
                  <c:v>-1</c:v>
                </c:pt>
                <c:pt idx="471">
                  <c:v>-1</c:v>
                </c:pt>
                <c:pt idx="472">
                  <c:v>-1</c:v>
                </c:pt>
                <c:pt idx="473">
                  <c:v>-1</c:v>
                </c:pt>
                <c:pt idx="474">
                  <c:v>-1</c:v>
                </c:pt>
                <c:pt idx="475">
                  <c:v>-1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-1</c:v>
                </c:pt>
                <c:pt idx="495">
                  <c:v>-1</c:v>
                </c:pt>
                <c:pt idx="496">
                  <c:v>-1</c:v>
                </c:pt>
                <c:pt idx="497">
                  <c:v>-1</c:v>
                </c:pt>
                <c:pt idx="498">
                  <c:v>-1</c:v>
                </c:pt>
                <c:pt idx="499">
                  <c:v>-1</c:v>
                </c:pt>
                <c:pt idx="500">
                  <c:v>-1</c:v>
                </c:pt>
                <c:pt idx="501">
                  <c:v>-1</c:v>
                </c:pt>
                <c:pt idx="502">
                  <c:v>-1</c:v>
                </c:pt>
                <c:pt idx="503">
                  <c:v>-1</c:v>
                </c:pt>
                <c:pt idx="504">
                  <c:v>-1</c:v>
                </c:pt>
                <c:pt idx="505">
                  <c:v>-1</c:v>
                </c:pt>
                <c:pt idx="506">
                  <c:v>-1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F5-1A47-B28B-05283A2A5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9263311"/>
        <c:axId val="1"/>
      </c:scatterChart>
      <c:valAx>
        <c:axId val="2009263311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9263311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2433" name="グラフ 1">
          <a:extLst>
            <a:ext uri="{FF2B5EF4-FFF2-40B4-BE49-F238E27FC236}">
              <a16:creationId xmlns:a16="http://schemas.microsoft.com/office/drawing/2014/main" id="{5C2041E5-C4E5-131C-2736-01C6A5D7CC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2434" name="グラフ 2">
          <a:extLst>
            <a:ext uri="{FF2B5EF4-FFF2-40B4-BE49-F238E27FC236}">
              <a16:creationId xmlns:a16="http://schemas.microsoft.com/office/drawing/2014/main" id="{DED811B2-4F3D-7CD9-51F3-39206BC3D7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2435" name="グラフ 3">
          <a:extLst>
            <a:ext uri="{FF2B5EF4-FFF2-40B4-BE49-F238E27FC236}">
              <a16:creationId xmlns:a16="http://schemas.microsoft.com/office/drawing/2014/main" id="{55B32E97-648C-33ED-2621-DB735D49DC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2436" name="グラフ 4">
          <a:extLst>
            <a:ext uri="{FF2B5EF4-FFF2-40B4-BE49-F238E27FC236}">
              <a16:creationId xmlns:a16="http://schemas.microsoft.com/office/drawing/2014/main" id="{5F40B5F8-EF9F-57D0-180A-AB423D47CA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2437" name="グラフ 5">
          <a:extLst>
            <a:ext uri="{FF2B5EF4-FFF2-40B4-BE49-F238E27FC236}">
              <a16:creationId xmlns:a16="http://schemas.microsoft.com/office/drawing/2014/main" id="{1E566F09-37DD-D17A-004F-C12BC694DE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2438" name="グラフ 6">
          <a:extLst>
            <a:ext uri="{FF2B5EF4-FFF2-40B4-BE49-F238E27FC236}">
              <a16:creationId xmlns:a16="http://schemas.microsoft.com/office/drawing/2014/main" id="{91DB6842-5B89-9892-EC9C-E2CAEC4739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2439" name="グラフ 7">
          <a:extLst>
            <a:ext uri="{FF2B5EF4-FFF2-40B4-BE49-F238E27FC236}">
              <a16:creationId xmlns:a16="http://schemas.microsoft.com/office/drawing/2014/main" id="{5DF67D90-BD93-C7C8-1D4C-BD877792D7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2440" name="グラフ 8">
          <a:extLst>
            <a:ext uri="{FF2B5EF4-FFF2-40B4-BE49-F238E27FC236}">
              <a16:creationId xmlns:a16="http://schemas.microsoft.com/office/drawing/2014/main" id="{677E930A-4882-01E1-7D15-64D8B8852D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topLeftCell="A13"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workbookViewId="0">
      <pane xSplit="13160" ySplit="4340" topLeftCell="AG168"/>
      <selection activeCell="E4" sqref="E4"/>
      <selection pane="topRight" activeCell="AI11" sqref="AI11"/>
      <selection pane="bottomLeft" activeCell="F985" sqref="F985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98</v>
      </c>
      <c r="B1" s="21">
        <v>40589</v>
      </c>
    </row>
    <row r="2" spans="1:34">
      <c r="A2" s="22" t="s">
        <v>99</v>
      </c>
      <c r="B2" s="31">
        <v>1.8749999999999999E-2</v>
      </c>
    </row>
    <row r="3" spans="1:34">
      <c r="A3" s="22" t="s">
        <v>44</v>
      </c>
      <c r="B3" s="23">
        <v>30</v>
      </c>
    </row>
    <row r="4" spans="1:34">
      <c r="A4" s="22" t="s">
        <v>45</v>
      </c>
      <c r="B4" s="23">
        <v>145</v>
      </c>
    </row>
    <row r="5" spans="1:34" ht="15" thickBot="1">
      <c r="A5" s="24" t="s">
        <v>97</v>
      </c>
      <c r="B5" s="25" t="s">
        <v>101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0.5121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100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1.8749999999999999E-2</v>
      </c>
      <c r="C13" s="15">
        <f>Raw!C13</f>
        <v>-1</v>
      </c>
      <c r="D13" s="15">
        <f>IF(C13&gt;0.5,Raw!D13*D$11,-999)</f>
        <v>-999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2.0978E-2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1.8860000000000001E-3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-6.0139799999999993E+20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1.8796296296296297E-2</v>
      </c>
      <c r="C14" s="15">
        <f>Raw!C14</f>
        <v>-1</v>
      </c>
      <c r="D14" s="15">
        <f>IF(C14&gt;0.5,Raw!D14*D$11,-999)</f>
        <v>-999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2.0950000000000001E-3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4.3522999999999999E-2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-6.0139799999999993E+20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1.8854166666666665E-2</v>
      </c>
      <c r="C15" s="15">
        <f>Raw!C15</f>
        <v>0</v>
      </c>
      <c r="D15" s="15">
        <f>IF(C15&gt;0.5,Raw!D15*D$11,-999)</f>
        <v>-999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7.6099999999999996E-4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9.4778000000000001E-2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-6.0139799999999993E+20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1.8900462962962963E-2</v>
      </c>
      <c r="C16" s="15">
        <f>Raw!C16</f>
        <v>0</v>
      </c>
      <c r="D16" s="15">
        <f>IF(C16&gt;0.5,Raw!D16*D$11,-999)</f>
        <v>-999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1.4656000000000001E-2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1.1549E-2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-6.0139799999999993E+20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1.8958333333333334E-2</v>
      </c>
      <c r="C17" s="15">
        <f>Raw!C17</f>
        <v>0</v>
      </c>
      <c r="D17" s="15">
        <f>IF(C17&gt;0.5,Raw!D17*D$11,-999)</f>
        <v>-999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1.2326E-2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3.47E-3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-6.0139799999999993E+20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1.9016203703703705E-2</v>
      </c>
      <c r="C18" s="15">
        <f>Raw!C18</f>
        <v>0</v>
      </c>
      <c r="D18" s="15">
        <f>IF(C18&gt;0.5,Raw!D18*D$11,-999)</f>
        <v>-999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1.0368E-2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3.9149999999999997E-2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-6.0139799999999993E+20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1.9074074074074073E-2</v>
      </c>
      <c r="C19" s="15">
        <f>Raw!C19</f>
        <v>0</v>
      </c>
      <c r="D19" s="15">
        <f>IF(C19&gt;0.5,Raw!D19*D$11,-999)</f>
        <v>-999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2.7628E-2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1.9127999999999999E-2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-6.0139799999999993E+20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1.9120370370370371E-2</v>
      </c>
      <c r="C20" s="15">
        <f>Raw!C20</f>
        <v>0</v>
      </c>
      <c r="D20" s="15">
        <f>IF(C20&gt;0.5,Raw!D20*D$11,-999)</f>
        <v>-999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6.9825999999999999E-2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3.3037999999999998E-2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-6.0139799999999993E+20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1.9178240740740742E-2</v>
      </c>
      <c r="C21" s="15">
        <f>Raw!C21</f>
        <v>0</v>
      </c>
      <c r="D21" s="15">
        <f>IF(C21&gt;0.5,Raw!D21*D$11,-999)</f>
        <v>-999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6.3961000000000004E-2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3.6836000000000001E-2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-6.0139799999999993E+20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1.923611111111111E-2</v>
      </c>
      <c r="C22" s="15">
        <f>Raw!C22</f>
        <v>0</v>
      </c>
      <c r="D22" s="15">
        <f>IF(C22&gt;0.5,Raw!D22*D$11,-999)</f>
        <v>-999</v>
      </c>
      <c r="E22" s="9">
        <f>IF(Raw!$G22&gt;$C$8,IF(Raw!$Q22&gt;$C$8,IF(Raw!$N22&gt;$C$9,IF(Raw!$N22&lt;$A$9,IF(Raw!$X22&gt;$C$9,IF(Raw!$X22&lt;$A$9,Raw!H22,-999),-999),-999),-999),-999),-999)</f>
        <v>-999</v>
      </c>
      <c r="F22" s="9">
        <f>IF(Raw!$G22&gt;$C$8,IF(Raw!$Q22&gt;$C$8,IF(Raw!$N22&gt;$C$9,IF(Raw!$N22&lt;$A$9,IF(Raw!$X22&gt;$C$9,IF(Raw!$X22&lt;$A$9,Raw!I22,-999),-999),-999),-999),-999),-999)</f>
        <v>-999</v>
      </c>
      <c r="G22" s="9">
        <f>Raw!G22</f>
        <v>1.874E-2</v>
      </c>
      <c r="H22" s="9">
        <f>IF(Raw!$G22&gt;$C$8,IF(Raw!$Q22&gt;$C$8,IF(Raw!$N22&gt;$C$9,IF(Raw!$N22&lt;$A$9,IF(Raw!$X22&gt;$C$9,IF(Raw!$X22&lt;$A$9,Raw!L22,-999),-999),-999),-999),-999),-999)</f>
        <v>-999</v>
      </c>
      <c r="I22" s="9">
        <f>IF(Raw!$G22&gt;$C$8,IF(Raw!$Q22&gt;$C$8,IF(Raw!$N22&gt;$C$9,IF(Raw!$N22&lt;$A$9,IF(Raw!$X22&gt;$C$9,IF(Raw!$X22&lt;$A$9,Raw!M22,-999),-999),-999),-999),-999),-999)</f>
        <v>-999</v>
      </c>
      <c r="J22" s="9">
        <f>IF(Raw!$G22&gt;$C$8,IF(Raw!$Q22&gt;$C$8,IF(Raw!$N22&gt;$C$9,IF(Raw!$N22&lt;$A$9,IF(Raw!$X22&gt;$C$9,IF(Raw!$X22&lt;$A$9,Raw!N22,-999),-999),-999),-999),-999),-999)</f>
        <v>-999</v>
      </c>
      <c r="K22" s="9">
        <f>IF(Raw!$G22&gt;$C$8,IF(Raw!$Q22&gt;$C$8,IF(Raw!$N22&gt;$C$9,IF(Raw!$N22&lt;$A$9,IF(Raw!$X22&gt;$C$9,IF(Raw!$X22&lt;$A$9,Raw!R22,-999),-999),-999),-999),-999),-999)</f>
        <v>-999</v>
      </c>
      <c r="L22" s="9">
        <f>IF(Raw!$G22&gt;$C$8,IF(Raw!$Q22&gt;$C$8,IF(Raw!$N22&gt;$C$9,IF(Raw!$N22&lt;$A$9,IF(Raw!$X22&gt;$C$9,IF(Raw!$X22&lt;$A$9,Raw!S22,-999),-999),-999),-999),-999),-999)</f>
        <v>-999</v>
      </c>
      <c r="M22" s="9">
        <f>Raw!Q22</f>
        <v>3.3340000000000002E-2</v>
      </c>
      <c r="N22" s="9">
        <f>IF(Raw!$G22&gt;$C$8,IF(Raw!$Q22&gt;$C$8,IF(Raw!$N22&gt;$C$9,IF(Raw!$N22&lt;$A$9,IF(Raw!$X22&gt;$C$9,IF(Raw!$X22&lt;$A$9,Raw!V22,-999),-999),-999),-999),-999),-999)</f>
        <v>-999</v>
      </c>
      <c r="O22" s="9">
        <f>IF(Raw!$G22&gt;$C$8,IF(Raw!$Q22&gt;$C$8,IF(Raw!$N22&gt;$C$9,IF(Raw!$N22&lt;$A$9,IF(Raw!$X22&gt;$C$9,IF(Raw!$X22&lt;$A$9,Raw!W22,-999),-999),-999),-999),-999),-999)</f>
        <v>-999</v>
      </c>
      <c r="P22" s="9">
        <f>IF(Raw!$G22&gt;$C$8,IF(Raw!$Q22&gt;$C$8,IF(Raw!$N22&gt;$C$9,IF(Raw!$N22&lt;$A$9,IF(Raw!$X22&gt;$C$9,IF(Raw!$X22&lt;$A$9,Raw!X22,-999),-999),-999),-999),-999),-999)</f>
        <v>-999</v>
      </c>
      <c r="R22" s="9">
        <f t="shared" si="4"/>
        <v>0</v>
      </c>
      <c r="S22" s="9">
        <f t="shared" si="5"/>
        <v>0</v>
      </c>
      <c r="T22" s="9">
        <f t="shared" si="6"/>
        <v>0</v>
      </c>
      <c r="U22" s="9">
        <f t="shared" si="7"/>
        <v>0</v>
      </c>
      <c r="V22" s="15">
        <f t="shared" si="0"/>
        <v>-999</v>
      </c>
      <c r="X22" s="11">
        <f t="shared" si="8"/>
        <v>-6.0139799999999993E+20</v>
      </c>
      <c r="Y22" s="11">
        <f t="shared" si="9"/>
        <v>-9.99E-18</v>
      </c>
      <c r="Z22" s="11">
        <f t="shared" si="10"/>
        <v>-9.9899999999999989E-4</v>
      </c>
      <c r="AA22" s="16">
        <f t="shared" si="11"/>
        <v>1</v>
      </c>
      <c r="AB22" s="9">
        <f t="shared" si="1"/>
        <v>-999</v>
      </c>
      <c r="AC22" s="9">
        <f t="shared" si="2"/>
        <v>-999</v>
      </c>
      <c r="AD22" s="15">
        <f t="shared" si="3"/>
        <v>-999</v>
      </c>
      <c r="AE22" s="3">
        <f t="shared" si="12"/>
        <v>-1202.7959999999996</v>
      </c>
      <c r="AF22" s="2">
        <f t="shared" si="13"/>
        <v>0.30099999999999988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1.9282407407407408E-2</v>
      </c>
      <c r="C23" s="15">
        <f>Raw!C23</f>
        <v>0</v>
      </c>
      <c r="D23" s="15">
        <f>IF(C23&gt;0.5,Raw!D23*D$11,-999)</f>
        <v>-999</v>
      </c>
      <c r="E23" s="9">
        <f>IF(Raw!$G23&gt;$C$8,IF(Raw!$Q23&gt;$C$8,IF(Raw!$N23&gt;$C$9,IF(Raw!$N23&lt;$A$9,IF(Raw!$X23&gt;$C$9,IF(Raw!$X23&lt;$A$9,Raw!H23,-999),-999),-999),-999),-999),-999)</f>
        <v>-999</v>
      </c>
      <c r="F23" s="9">
        <f>IF(Raw!$G23&gt;$C$8,IF(Raw!$Q23&gt;$C$8,IF(Raw!$N23&gt;$C$9,IF(Raw!$N23&lt;$A$9,IF(Raw!$X23&gt;$C$9,IF(Raw!$X23&lt;$A$9,Raw!I23,-999),-999),-999),-999),-999),-999)</f>
        <v>-999</v>
      </c>
      <c r="G23" s="9">
        <f>Raw!G23</f>
        <v>2.349E-3</v>
      </c>
      <c r="H23" s="9">
        <f>IF(Raw!$G23&gt;$C$8,IF(Raw!$Q23&gt;$C$8,IF(Raw!$N23&gt;$C$9,IF(Raw!$N23&lt;$A$9,IF(Raw!$X23&gt;$C$9,IF(Raw!$X23&lt;$A$9,Raw!L23,-999),-999),-999),-999),-999),-999)</f>
        <v>-999</v>
      </c>
      <c r="I23" s="9">
        <f>IF(Raw!$G23&gt;$C$8,IF(Raw!$Q23&gt;$C$8,IF(Raw!$N23&gt;$C$9,IF(Raw!$N23&lt;$A$9,IF(Raw!$X23&gt;$C$9,IF(Raw!$X23&lt;$A$9,Raw!M23,-999),-999),-999),-999),-999),-999)</f>
        <v>-999</v>
      </c>
      <c r="J23" s="9">
        <f>IF(Raw!$G23&gt;$C$8,IF(Raw!$Q23&gt;$C$8,IF(Raw!$N23&gt;$C$9,IF(Raw!$N23&lt;$A$9,IF(Raw!$X23&gt;$C$9,IF(Raw!$X23&lt;$A$9,Raw!N23,-999),-999),-999),-999),-999),-999)</f>
        <v>-999</v>
      </c>
      <c r="K23" s="9">
        <f>IF(Raw!$G23&gt;$C$8,IF(Raw!$Q23&gt;$C$8,IF(Raw!$N23&gt;$C$9,IF(Raw!$N23&lt;$A$9,IF(Raw!$X23&gt;$C$9,IF(Raw!$X23&lt;$A$9,Raw!R23,-999),-999),-999),-999),-999),-999)</f>
        <v>-999</v>
      </c>
      <c r="L23" s="9">
        <f>IF(Raw!$G23&gt;$C$8,IF(Raw!$Q23&gt;$C$8,IF(Raw!$N23&gt;$C$9,IF(Raw!$N23&lt;$A$9,IF(Raw!$X23&gt;$C$9,IF(Raw!$X23&lt;$A$9,Raw!S23,-999),-999),-999),-999),-999),-999)</f>
        <v>-999</v>
      </c>
      <c r="M23" s="9">
        <f>Raw!Q23</f>
        <v>8.4888000000000005E-2</v>
      </c>
      <c r="N23" s="9">
        <f>IF(Raw!$G23&gt;$C$8,IF(Raw!$Q23&gt;$C$8,IF(Raw!$N23&gt;$C$9,IF(Raw!$N23&lt;$A$9,IF(Raw!$X23&gt;$C$9,IF(Raw!$X23&lt;$A$9,Raw!V23,-999),-999),-999),-999),-999),-999)</f>
        <v>-999</v>
      </c>
      <c r="O23" s="9">
        <f>IF(Raw!$G23&gt;$C$8,IF(Raw!$Q23&gt;$C$8,IF(Raw!$N23&gt;$C$9,IF(Raw!$N23&lt;$A$9,IF(Raw!$X23&gt;$C$9,IF(Raw!$X23&lt;$A$9,Raw!W23,-999),-999),-999),-999),-999),-999)</f>
        <v>-999</v>
      </c>
      <c r="P23" s="9">
        <f>IF(Raw!$G23&gt;$C$8,IF(Raw!$Q23&gt;$C$8,IF(Raw!$N23&gt;$C$9,IF(Raw!$N23&lt;$A$9,IF(Raw!$X23&gt;$C$9,IF(Raw!$X23&lt;$A$9,Raw!X23,-999),-999),-999),-999),-999),-999)</f>
        <v>-999</v>
      </c>
      <c r="R23" s="9">
        <f t="shared" si="4"/>
        <v>0</v>
      </c>
      <c r="S23" s="9">
        <f t="shared" si="5"/>
        <v>0</v>
      </c>
      <c r="T23" s="9">
        <f t="shared" si="6"/>
        <v>0</v>
      </c>
      <c r="U23" s="9">
        <f t="shared" si="7"/>
        <v>0</v>
      </c>
      <c r="V23" s="15">
        <f t="shared" si="0"/>
        <v>-999</v>
      </c>
      <c r="X23" s="11">
        <f t="shared" si="8"/>
        <v>-6.0139799999999993E+20</v>
      </c>
      <c r="Y23" s="11">
        <f t="shared" si="9"/>
        <v>-9.99E-18</v>
      </c>
      <c r="Z23" s="11">
        <f t="shared" si="10"/>
        <v>-9.9899999999999989E-4</v>
      </c>
      <c r="AA23" s="16">
        <f t="shared" si="11"/>
        <v>1</v>
      </c>
      <c r="AB23" s="9">
        <f t="shared" si="1"/>
        <v>-999</v>
      </c>
      <c r="AC23" s="9">
        <f t="shared" si="2"/>
        <v>-999</v>
      </c>
      <c r="AD23" s="15">
        <f t="shared" si="3"/>
        <v>-999</v>
      </c>
      <c r="AE23" s="3">
        <f t="shared" si="12"/>
        <v>-1202.7959999999996</v>
      </c>
      <c r="AF23" s="2">
        <f t="shared" si="13"/>
        <v>0.30099999999999988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1.9340277777777779E-2</v>
      </c>
      <c r="C24" s="15">
        <f>Raw!C24</f>
        <v>0</v>
      </c>
      <c r="D24" s="15">
        <f>IF(C24&gt;0.5,Raw!D24*D$11,-999)</f>
        <v>-999</v>
      </c>
      <c r="E24" s="9">
        <f>IF(Raw!$G24&gt;$C$8,IF(Raw!$Q24&gt;$C$8,IF(Raw!$N24&gt;$C$9,IF(Raw!$N24&lt;$A$9,IF(Raw!$X24&gt;$C$9,IF(Raw!$X24&lt;$A$9,Raw!H24,-999),-999),-999),-999),-999),-999)</f>
        <v>-999</v>
      </c>
      <c r="F24" s="9">
        <f>IF(Raw!$G24&gt;$C$8,IF(Raw!$Q24&gt;$C$8,IF(Raw!$N24&gt;$C$9,IF(Raw!$N24&lt;$A$9,IF(Raw!$X24&gt;$C$9,IF(Raw!$X24&lt;$A$9,Raw!I24,-999),-999),-999),-999),-999),-999)</f>
        <v>-999</v>
      </c>
      <c r="G24" s="9">
        <f>Raw!G24</f>
        <v>4.3839999999999999E-3</v>
      </c>
      <c r="H24" s="9">
        <f>IF(Raw!$G24&gt;$C$8,IF(Raw!$Q24&gt;$C$8,IF(Raw!$N24&gt;$C$9,IF(Raw!$N24&lt;$A$9,IF(Raw!$X24&gt;$C$9,IF(Raw!$X24&lt;$A$9,Raw!L24,-999),-999),-999),-999),-999),-999)</f>
        <v>-999</v>
      </c>
      <c r="I24" s="9">
        <f>IF(Raw!$G24&gt;$C$8,IF(Raw!$Q24&gt;$C$8,IF(Raw!$N24&gt;$C$9,IF(Raw!$N24&lt;$A$9,IF(Raw!$X24&gt;$C$9,IF(Raw!$X24&lt;$A$9,Raw!M24,-999),-999),-999),-999),-999),-999)</f>
        <v>-999</v>
      </c>
      <c r="J24" s="9">
        <f>IF(Raw!$G24&gt;$C$8,IF(Raw!$Q24&gt;$C$8,IF(Raw!$N24&gt;$C$9,IF(Raw!$N24&lt;$A$9,IF(Raw!$X24&gt;$C$9,IF(Raw!$X24&lt;$A$9,Raw!N24,-999),-999),-999),-999),-999),-999)</f>
        <v>-999</v>
      </c>
      <c r="K24" s="9">
        <f>IF(Raw!$G24&gt;$C$8,IF(Raw!$Q24&gt;$C$8,IF(Raw!$N24&gt;$C$9,IF(Raw!$N24&lt;$A$9,IF(Raw!$X24&gt;$C$9,IF(Raw!$X24&lt;$A$9,Raw!R24,-999),-999),-999),-999),-999),-999)</f>
        <v>-999</v>
      </c>
      <c r="L24" s="9">
        <f>IF(Raw!$G24&gt;$C$8,IF(Raw!$Q24&gt;$C$8,IF(Raw!$N24&gt;$C$9,IF(Raw!$N24&lt;$A$9,IF(Raw!$X24&gt;$C$9,IF(Raw!$X24&lt;$A$9,Raw!S24,-999),-999),-999),-999),-999),-999)</f>
        <v>-999</v>
      </c>
      <c r="M24" s="9">
        <f>Raw!Q24</f>
        <v>3.3909999999999999E-3</v>
      </c>
      <c r="N24" s="9">
        <f>IF(Raw!$G24&gt;$C$8,IF(Raw!$Q24&gt;$C$8,IF(Raw!$N24&gt;$C$9,IF(Raw!$N24&lt;$A$9,IF(Raw!$X24&gt;$C$9,IF(Raw!$X24&lt;$A$9,Raw!V24,-999),-999),-999),-999),-999),-999)</f>
        <v>-999</v>
      </c>
      <c r="O24" s="9">
        <f>IF(Raw!$G24&gt;$C$8,IF(Raw!$Q24&gt;$C$8,IF(Raw!$N24&gt;$C$9,IF(Raw!$N24&lt;$A$9,IF(Raw!$X24&gt;$C$9,IF(Raw!$X24&lt;$A$9,Raw!W24,-999),-999),-999),-999),-999),-999)</f>
        <v>-999</v>
      </c>
      <c r="P24" s="9">
        <f>IF(Raw!$G24&gt;$C$8,IF(Raw!$Q24&gt;$C$8,IF(Raw!$N24&gt;$C$9,IF(Raw!$N24&lt;$A$9,IF(Raw!$X24&gt;$C$9,IF(Raw!$X24&lt;$A$9,Raw!X24,-999),-999),-999),-999),-999),-999)</f>
        <v>-999</v>
      </c>
      <c r="R24" s="9">
        <f t="shared" si="4"/>
        <v>0</v>
      </c>
      <c r="S24" s="9">
        <f t="shared" si="5"/>
        <v>0</v>
      </c>
      <c r="T24" s="9">
        <f t="shared" si="6"/>
        <v>0</v>
      </c>
      <c r="U24" s="9">
        <f t="shared" si="7"/>
        <v>0</v>
      </c>
      <c r="V24" s="15">
        <f t="shared" si="0"/>
        <v>-999</v>
      </c>
      <c r="X24" s="11">
        <f t="shared" si="8"/>
        <v>-6.0139799999999993E+20</v>
      </c>
      <c r="Y24" s="11">
        <f t="shared" si="9"/>
        <v>-9.99E-18</v>
      </c>
      <c r="Z24" s="11">
        <f t="shared" si="10"/>
        <v>-9.9899999999999989E-4</v>
      </c>
      <c r="AA24" s="16">
        <f t="shared" si="11"/>
        <v>1</v>
      </c>
      <c r="AB24" s="9">
        <f t="shared" si="1"/>
        <v>-999</v>
      </c>
      <c r="AC24" s="9">
        <f t="shared" si="2"/>
        <v>-999</v>
      </c>
      <c r="AD24" s="15">
        <f t="shared" si="3"/>
        <v>-999</v>
      </c>
      <c r="AE24" s="3">
        <f t="shared" si="12"/>
        <v>-1202.7959999999996</v>
      </c>
      <c r="AF24" s="2">
        <f t="shared" si="13"/>
        <v>0.30099999999999988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1.9386574074074073E-2</v>
      </c>
      <c r="C25" s="15">
        <f>Raw!C25</f>
        <v>0</v>
      </c>
      <c r="D25" s="15">
        <f>IF(C25&gt;0.5,Raw!D25*D$11,-999)</f>
        <v>-999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6.6090000000000003E-3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4.6531000000000003E-2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-6.0139799999999993E+20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1.9444444444444445E-2</v>
      </c>
      <c r="C26" s="15">
        <f>Raw!C26</f>
        <v>0</v>
      </c>
      <c r="D26" s="15">
        <f>IF(C26&gt;0.5,Raw!D26*D$11,-999)</f>
        <v>-999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1.9687E-2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8.9549999999999994E-3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-6.0139799999999993E+20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1.9502314814814816E-2</v>
      </c>
      <c r="C27" s="15">
        <f>Raw!C27</f>
        <v>0</v>
      </c>
      <c r="D27" s="15">
        <f>IF(C27&gt;0.5,Raw!D27*D$11,-999)</f>
        <v>-999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3.3682999999999998E-2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5.4289999999999998E-3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-6.0139799999999993E+20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1.9560185185185184E-2</v>
      </c>
      <c r="C28" s="15">
        <f>Raw!C28</f>
        <v>0</v>
      </c>
      <c r="D28" s="15">
        <f>IF(C28&gt;0.5,Raw!D28*D$11,-999)</f>
        <v>-999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1.3350000000000001E-2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3.6480000000000002E-3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-6.0139799999999993E+20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1.9606481481481482E-2</v>
      </c>
      <c r="C29" s="15">
        <f>Raw!C29</f>
        <v>0</v>
      </c>
      <c r="D29" s="15">
        <f>IF(C29&gt;0.5,Raw!D29*D$11,-999)</f>
        <v>-999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4.7449999999999999E-2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1.9292E-2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-6.0139799999999993E+20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1.9664351851851853E-2</v>
      </c>
      <c r="C30" s="15">
        <f>Raw!C30</f>
        <v>0</v>
      </c>
      <c r="D30" s="15">
        <f>IF(C30&gt;0.5,Raw!D30*D$11,-999)</f>
        <v>-999</v>
      </c>
      <c r="E30" s="9">
        <f>IF(Raw!$G30&gt;$C$8,IF(Raw!$Q30&gt;$C$8,IF(Raw!$N30&gt;$C$9,IF(Raw!$N30&lt;$A$9,IF(Raw!$X30&gt;$C$9,IF(Raw!$X30&lt;$A$9,Raw!H30,-999),-999),-999),-999),-999),-999)</f>
        <v>-999</v>
      </c>
      <c r="F30" s="9">
        <f>IF(Raw!$G30&gt;$C$8,IF(Raw!$Q30&gt;$C$8,IF(Raw!$N30&gt;$C$9,IF(Raw!$N30&lt;$A$9,IF(Raw!$X30&gt;$C$9,IF(Raw!$X30&lt;$A$9,Raw!I30,-999),-999),-999),-999),-999),-999)</f>
        <v>-999</v>
      </c>
      <c r="G30" s="9">
        <f>Raw!G30</f>
        <v>6.5735000000000002E-2</v>
      </c>
      <c r="H30" s="9">
        <f>IF(Raw!$G30&gt;$C$8,IF(Raw!$Q30&gt;$C$8,IF(Raw!$N30&gt;$C$9,IF(Raw!$N30&lt;$A$9,IF(Raw!$X30&gt;$C$9,IF(Raw!$X30&lt;$A$9,Raw!L30,-999),-999),-999),-999),-999),-999)</f>
        <v>-999</v>
      </c>
      <c r="I30" s="9">
        <f>IF(Raw!$G30&gt;$C$8,IF(Raw!$Q30&gt;$C$8,IF(Raw!$N30&gt;$C$9,IF(Raw!$N30&lt;$A$9,IF(Raw!$X30&gt;$C$9,IF(Raw!$X30&lt;$A$9,Raw!M30,-999),-999),-999),-999),-999),-999)</f>
        <v>-999</v>
      </c>
      <c r="J30" s="9">
        <f>IF(Raw!$G30&gt;$C$8,IF(Raw!$Q30&gt;$C$8,IF(Raw!$N30&gt;$C$9,IF(Raw!$N30&lt;$A$9,IF(Raw!$X30&gt;$C$9,IF(Raw!$X30&lt;$A$9,Raw!N30,-999),-999),-999),-999),-999),-999)</f>
        <v>-999</v>
      </c>
      <c r="K30" s="9">
        <f>IF(Raw!$G30&gt;$C$8,IF(Raw!$Q30&gt;$C$8,IF(Raw!$N30&gt;$C$9,IF(Raw!$N30&lt;$A$9,IF(Raw!$X30&gt;$C$9,IF(Raw!$X30&lt;$A$9,Raw!R30,-999),-999),-999),-999),-999),-999)</f>
        <v>-999</v>
      </c>
      <c r="L30" s="9">
        <f>IF(Raw!$G30&gt;$C$8,IF(Raw!$Q30&gt;$C$8,IF(Raw!$N30&gt;$C$9,IF(Raw!$N30&lt;$A$9,IF(Raw!$X30&gt;$C$9,IF(Raw!$X30&lt;$A$9,Raw!S30,-999),-999),-999),-999),-999),-999)</f>
        <v>-999</v>
      </c>
      <c r="M30" s="9">
        <f>Raw!Q30</f>
        <v>2.0676E-2</v>
      </c>
      <c r="N30" s="9">
        <f>IF(Raw!$G30&gt;$C$8,IF(Raw!$Q30&gt;$C$8,IF(Raw!$N30&gt;$C$9,IF(Raw!$N30&lt;$A$9,IF(Raw!$X30&gt;$C$9,IF(Raw!$X30&lt;$A$9,Raw!V30,-999),-999),-999),-999),-999),-999)</f>
        <v>-999</v>
      </c>
      <c r="O30" s="9">
        <f>IF(Raw!$G30&gt;$C$8,IF(Raw!$Q30&gt;$C$8,IF(Raw!$N30&gt;$C$9,IF(Raw!$N30&lt;$A$9,IF(Raw!$X30&gt;$C$9,IF(Raw!$X30&lt;$A$9,Raw!W30,-999),-999),-999),-999),-999),-999)</f>
        <v>-999</v>
      </c>
      <c r="P30" s="9">
        <f>IF(Raw!$G30&gt;$C$8,IF(Raw!$Q30&gt;$C$8,IF(Raw!$N30&gt;$C$9,IF(Raw!$N30&lt;$A$9,IF(Raw!$X30&gt;$C$9,IF(Raw!$X30&lt;$A$9,Raw!X30,-999),-999),-999),-999),-999),-999)</f>
        <v>-999</v>
      </c>
      <c r="R30" s="9">
        <f t="shared" si="4"/>
        <v>0</v>
      </c>
      <c r="S30" s="9">
        <f t="shared" si="5"/>
        <v>0</v>
      </c>
      <c r="T30" s="9">
        <f t="shared" si="6"/>
        <v>0</v>
      </c>
      <c r="U30" s="9">
        <f t="shared" si="7"/>
        <v>0</v>
      </c>
      <c r="V30" s="15">
        <f t="shared" si="0"/>
        <v>-999</v>
      </c>
      <c r="X30" s="11">
        <f t="shared" si="8"/>
        <v>-6.0139799999999993E+20</v>
      </c>
      <c r="Y30" s="11">
        <f t="shared" si="9"/>
        <v>-9.99E-18</v>
      </c>
      <c r="Z30" s="11">
        <f t="shared" si="10"/>
        <v>-9.9899999999999989E-4</v>
      </c>
      <c r="AA30" s="16">
        <f t="shared" si="11"/>
        <v>1</v>
      </c>
      <c r="AB30" s="9">
        <f t="shared" si="1"/>
        <v>-999</v>
      </c>
      <c r="AC30" s="9">
        <f t="shared" si="2"/>
        <v>-999</v>
      </c>
      <c r="AD30" s="15">
        <f t="shared" si="3"/>
        <v>-999</v>
      </c>
      <c r="AE30" s="3">
        <f t="shared" si="12"/>
        <v>-1202.7959999999996</v>
      </c>
      <c r="AF30" s="2">
        <f t="shared" si="13"/>
        <v>0.30099999999999988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1.9710648148148147E-2</v>
      </c>
      <c r="C31" s="15">
        <f>Raw!C31</f>
        <v>0</v>
      </c>
      <c r="D31" s="15">
        <f>IF(C31&gt;0.5,Raw!D31*D$11,-999)</f>
        <v>-999</v>
      </c>
      <c r="E31" s="9">
        <f>IF(Raw!$G31&gt;$C$8,IF(Raw!$Q31&gt;$C$8,IF(Raw!$N31&gt;$C$9,IF(Raw!$N31&lt;$A$9,IF(Raw!$X31&gt;$C$9,IF(Raw!$X31&lt;$A$9,Raw!H31,-999),-999),-999),-999),-999),-999)</f>
        <v>-999</v>
      </c>
      <c r="F31" s="9">
        <f>IF(Raw!$G31&gt;$C$8,IF(Raw!$Q31&gt;$C$8,IF(Raw!$N31&gt;$C$9,IF(Raw!$N31&lt;$A$9,IF(Raw!$X31&gt;$C$9,IF(Raw!$X31&lt;$A$9,Raw!I31,-999),-999),-999),-999),-999),-999)</f>
        <v>-999</v>
      </c>
      <c r="G31" s="9">
        <f>Raw!G31</f>
        <v>2.2443000000000001E-2</v>
      </c>
      <c r="H31" s="9">
        <f>IF(Raw!$G31&gt;$C$8,IF(Raw!$Q31&gt;$C$8,IF(Raw!$N31&gt;$C$9,IF(Raw!$N31&lt;$A$9,IF(Raw!$X31&gt;$C$9,IF(Raw!$X31&lt;$A$9,Raw!L31,-999),-999),-999),-999),-999),-999)</f>
        <v>-999</v>
      </c>
      <c r="I31" s="9">
        <f>IF(Raw!$G31&gt;$C$8,IF(Raw!$Q31&gt;$C$8,IF(Raw!$N31&gt;$C$9,IF(Raw!$N31&lt;$A$9,IF(Raw!$X31&gt;$C$9,IF(Raw!$X31&lt;$A$9,Raw!M31,-999),-999),-999),-999),-999),-999)</f>
        <v>-999</v>
      </c>
      <c r="J31" s="9">
        <f>IF(Raw!$G31&gt;$C$8,IF(Raw!$Q31&gt;$C$8,IF(Raw!$N31&gt;$C$9,IF(Raw!$N31&lt;$A$9,IF(Raw!$X31&gt;$C$9,IF(Raw!$X31&lt;$A$9,Raw!N31,-999),-999),-999),-999),-999),-999)</f>
        <v>-999</v>
      </c>
      <c r="K31" s="9">
        <f>IF(Raw!$G31&gt;$C$8,IF(Raw!$Q31&gt;$C$8,IF(Raw!$N31&gt;$C$9,IF(Raw!$N31&lt;$A$9,IF(Raw!$X31&gt;$C$9,IF(Raw!$X31&lt;$A$9,Raw!R31,-999),-999),-999),-999),-999),-999)</f>
        <v>-999</v>
      </c>
      <c r="L31" s="9">
        <f>IF(Raw!$G31&gt;$C$8,IF(Raw!$Q31&gt;$C$8,IF(Raw!$N31&gt;$C$9,IF(Raw!$N31&lt;$A$9,IF(Raw!$X31&gt;$C$9,IF(Raw!$X31&lt;$A$9,Raw!S31,-999),-999),-999),-999),-999),-999)</f>
        <v>-999</v>
      </c>
      <c r="M31" s="9">
        <f>Raw!Q31</f>
        <v>4.7320000000000001E-3</v>
      </c>
      <c r="N31" s="9">
        <f>IF(Raw!$G31&gt;$C$8,IF(Raw!$Q31&gt;$C$8,IF(Raw!$N31&gt;$C$9,IF(Raw!$N31&lt;$A$9,IF(Raw!$X31&gt;$C$9,IF(Raw!$X31&lt;$A$9,Raw!V31,-999),-999),-999),-999),-999),-999)</f>
        <v>-999</v>
      </c>
      <c r="O31" s="9">
        <f>IF(Raw!$G31&gt;$C$8,IF(Raw!$Q31&gt;$C$8,IF(Raw!$N31&gt;$C$9,IF(Raw!$N31&lt;$A$9,IF(Raw!$X31&gt;$C$9,IF(Raw!$X31&lt;$A$9,Raw!W31,-999),-999),-999),-999),-999),-999)</f>
        <v>-999</v>
      </c>
      <c r="P31" s="9">
        <f>IF(Raw!$G31&gt;$C$8,IF(Raw!$Q31&gt;$C$8,IF(Raw!$N31&gt;$C$9,IF(Raw!$N31&lt;$A$9,IF(Raw!$X31&gt;$C$9,IF(Raw!$X31&lt;$A$9,Raw!X31,-999),-999),-999),-999),-999),-999)</f>
        <v>-999</v>
      </c>
      <c r="R31" s="9">
        <f t="shared" si="4"/>
        <v>0</v>
      </c>
      <c r="S31" s="9">
        <f t="shared" si="5"/>
        <v>0</v>
      </c>
      <c r="T31" s="9">
        <f t="shared" si="6"/>
        <v>0</v>
      </c>
      <c r="U31" s="9">
        <f t="shared" si="7"/>
        <v>0</v>
      </c>
      <c r="V31" s="15">
        <f t="shared" si="0"/>
        <v>-999</v>
      </c>
      <c r="X31" s="11">
        <f t="shared" si="8"/>
        <v>-6.0139799999999993E+20</v>
      </c>
      <c r="Y31" s="11">
        <f t="shared" si="9"/>
        <v>-9.99E-18</v>
      </c>
      <c r="Z31" s="11">
        <f t="shared" si="10"/>
        <v>-9.9899999999999989E-4</v>
      </c>
      <c r="AA31" s="16">
        <f t="shared" si="11"/>
        <v>1</v>
      </c>
      <c r="AB31" s="9">
        <f t="shared" si="1"/>
        <v>-999</v>
      </c>
      <c r="AC31" s="9">
        <f t="shared" si="2"/>
        <v>-999</v>
      </c>
      <c r="AD31" s="15">
        <f t="shared" si="3"/>
        <v>-999</v>
      </c>
      <c r="AE31" s="3">
        <f t="shared" si="12"/>
        <v>-1202.7959999999996</v>
      </c>
      <c r="AF31" s="2">
        <f t="shared" si="13"/>
        <v>0.30099999999999988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1.9768518518518515E-2</v>
      </c>
      <c r="C32" s="15">
        <f>Raw!C32</f>
        <v>0</v>
      </c>
      <c r="D32" s="15">
        <f>IF(C32&gt;0.5,Raw!D32*D$11,-999)</f>
        <v>-999</v>
      </c>
      <c r="E32" s="9">
        <f>IF(Raw!$G32&gt;$C$8,IF(Raw!$Q32&gt;$C$8,IF(Raw!$N32&gt;$C$9,IF(Raw!$N32&lt;$A$9,IF(Raw!$X32&gt;$C$9,IF(Raw!$X32&lt;$A$9,Raw!H32,-999),-999),-999),-999),-999),-999)</f>
        <v>-999</v>
      </c>
      <c r="F32" s="9">
        <f>IF(Raw!$G32&gt;$C$8,IF(Raw!$Q32&gt;$C$8,IF(Raw!$N32&gt;$C$9,IF(Raw!$N32&lt;$A$9,IF(Raw!$X32&gt;$C$9,IF(Raw!$X32&lt;$A$9,Raw!I32,-999),-999),-999),-999),-999),-999)</f>
        <v>-999</v>
      </c>
      <c r="G32" s="9">
        <f>Raw!G32</f>
        <v>7.5979999999999997E-3</v>
      </c>
      <c r="H32" s="9">
        <f>IF(Raw!$G32&gt;$C$8,IF(Raw!$Q32&gt;$C$8,IF(Raw!$N32&gt;$C$9,IF(Raw!$N32&lt;$A$9,IF(Raw!$X32&gt;$C$9,IF(Raw!$X32&lt;$A$9,Raw!L32,-999),-999),-999),-999),-999),-999)</f>
        <v>-999</v>
      </c>
      <c r="I32" s="9">
        <f>IF(Raw!$G32&gt;$C$8,IF(Raw!$Q32&gt;$C$8,IF(Raw!$N32&gt;$C$9,IF(Raw!$N32&lt;$A$9,IF(Raw!$X32&gt;$C$9,IF(Raw!$X32&lt;$A$9,Raw!M32,-999),-999),-999),-999),-999),-999)</f>
        <v>-999</v>
      </c>
      <c r="J32" s="9">
        <f>IF(Raw!$G32&gt;$C$8,IF(Raw!$Q32&gt;$C$8,IF(Raw!$N32&gt;$C$9,IF(Raw!$N32&lt;$A$9,IF(Raw!$X32&gt;$C$9,IF(Raw!$X32&lt;$A$9,Raw!N32,-999),-999),-999),-999),-999),-999)</f>
        <v>-999</v>
      </c>
      <c r="K32" s="9">
        <f>IF(Raw!$G32&gt;$C$8,IF(Raw!$Q32&gt;$C$8,IF(Raw!$N32&gt;$C$9,IF(Raw!$N32&lt;$A$9,IF(Raw!$X32&gt;$C$9,IF(Raw!$X32&lt;$A$9,Raw!R32,-999),-999),-999),-999),-999),-999)</f>
        <v>-999</v>
      </c>
      <c r="L32" s="9">
        <f>IF(Raw!$G32&gt;$C$8,IF(Raw!$Q32&gt;$C$8,IF(Raw!$N32&gt;$C$9,IF(Raw!$N32&lt;$A$9,IF(Raw!$X32&gt;$C$9,IF(Raw!$X32&lt;$A$9,Raw!S32,-999),-999),-999),-999),-999),-999)</f>
        <v>-999</v>
      </c>
      <c r="M32" s="9">
        <f>Raw!Q32</f>
        <v>8.6674000000000001E-2</v>
      </c>
      <c r="N32" s="9">
        <f>IF(Raw!$G32&gt;$C$8,IF(Raw!$Q32&gt;$C$8,IF(Raw!$N32&gt;$C$9,IF(Raw!$N32&lt;$A$9,IF(Raw!$X32&gt;$C$9,IF(Raw!$X32&lt;$A$9,Raw!V32,-999),-999),-999),-999),-999),-999)</f>
        <v>-999</v>
      </c>
      <c r="O32" s="9">
        <f>IF(Raw!$G32&gt;$C$8,IF(Raw!$Q32&gt;$C$8,IF(Raw!$N32&gt;$C$9,IF(Raw!$N32&lt;$A$9,IF(Raw!$X32&gt;$C$9,IF(Raw!$X32&lt;$A$9,Raw!W32,-999),-999),-999),-999),-999),-999)</f>
        <v>-999</v>
      </c>
      <c r="P32" s="9">
        <f>IF(Raw!$G32&gt;$C$8,IF(Raw!$Q32&gt;$C$8,IF(Raw!$N32&gt;$C$9,IF(Raw!$N32&lt;$A$9,IF(Raw!$X32&gt;$C$9,IF(Raw!$X32&lt;$A$9,Raw!X32,-999),-999),-999),-999),-999),-999)</f>
        <v>-999</v>
      </c>
      <c r="R32" s="9">
        <f t="shared" si="4"/>
        <v>0</v>
      </c>
      <c r="S32" s="9">
        <f t="shared" si="5"/>
        <v>0</v>
      </c>
      <c r="T32" s="9">
        <f t="shared" si="6"/>
        <v>0</v>
      </c>
      <c r="U32" s="9">
        <f t="shared" si="7"/>
        <v>0</v>
      </c>
      <c r="V32" s="15">
        <f t="shared" si="0"/>
        <v>-999</v>
      </c>
      <c r="X32" s="11">
        <f t="shared" si="8"/>
        <v>-6.0139799999999993E+20</v>
      </c>
      <c r="Y32" s="11">
        <f t="shared" si="9"/>
        <v>-9.99E-18</v>
      </c>
      <c r="Z32" s="11">
        <f t="shared" si="10"/>
        <v>-9.9899999999999989E-4</v>
      </c>
      <c r="AA32" s="16">
        <f t="shared" si="11"/>
        <v>1</v>
      </c>
      <c r="AB32" s="9">
        <f t="shared" si="1"/>
        <v>-999</v>
      </c>
      <c r="AC32" s="9">
        <f t="shared" si="2"/>
        <v>-999</v>
      </c>
      <c r="AD32" s="15">
        <f t="shared" si="3"/>
        <v>-999</v>
      </c>
      <c r="AE32" s="3">
        <f t="shared" si="12"/>
        <v>-1202.7959999999996</v>
      </c>
      <c r="AF32" s="2">
        <f t="shared" si="13"/>
        <v>0.30099999999999988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1.982638888888889E-2</v>
      </c>
      <c r="C33" s="15">
        <f>Raw!C33</f>
        <v>0</v>
      </c>
      <c r="D33" s="15">
        <f>IF(C33&gt;0.5,Raw!D33*D$11,-999)</f>
        <v>-999</v>
      </c>
      <c r="E33" s="9">
        <f>IF(Raw!$G33&gt;$C$8,IF(Raw!$Q33&gt;$C$8,IF(Raw!$N33&gt;$C$9,IF(Raw!$N33&lt;$A$9,IF(Raw!$X33&gt;$C$9,IF(Raw!$X33&lt;$A$9,Raw!H33,-999),-999),-999),-999),-999),-999)</f>
        <v>-999</v>
      </c>
      <c r="F33" s="9">
        <f>IF(Raw!$G33&gt;$C$8,IF(Raw!$Q33&gt;$C$8,IF(Raw!$N33&gt;$C$9,IF(Raw!$N33&lt;$A$9,IF(Raw!$X33&gt;$C$9,IF(Raw!$X33&lt;$A$9,Raw!I33,-999),-999),-999),-999),-999),-999)</f>
        <v>-999</v>
      </c>
      <c r="G33" s="9">
        <f>Raw!G33</f>
        <v>8.6700000000000004E-4</v>
      </c>
      <c r="H33" s="9">
        <f>IF(Raw!$G33&gt;$C$8,IF(Raw!$Q33&gt;$C$8,IF(Raw!$N33&gt;$C$9,IF(Raw!$N33&lt;$A$9,IF(Raw!$X33&gt;$C$9,IF(Raw!$X33&lt;$A$9,Raw!L33,-999),-999),-999),-999),-999),-999)</f>
        <v>-999</v>
      </c>
      <c r="I33" s="9">
        <f>IF(Raw!$G33&gt;$C$8,IF(Raw!$Q33&gt;$C$8,IF(Raw!$N33&gt;$C$9,IF(Raw!$N33&lt;$A$9,IF(Raw!$X33&gt;$C$9,IF(Raw!$X33&lt;$A$9,Raw!M33,-999),-999),-999),-999),-999),-999)</f>
        <v>-999</v>
      </c>
      <c r="J33" s="9">
        <f>IF(Raw!$G33&gt;$C$8,IF(Raw!$Q33&gt;$C$8,IF(Raw!$N33&gt;$C$9,IF(Raw!$N33&lt;$A$9,IF(Raw!$X33&gt;$C$9,IF(Raw!$X33&lt;$A$9,Raw!N33,-999),-999),-999),-999),-999),-999)</f>
        <v>-999</v>
      </c>
      <c r="K33" s="9">
        <f>IF(Raw!$G33&gt;$C$8,IF(Raw!$Q33&gt;$C$8,IF(Raw!$N33&gt;$C$9,IF(Raw!$N33&lt;$A$9,IF(Raw!$X33&gt;$C$9,IF(Raw!$X33&lt;$A$9,Raw!R33,-999),-999),-999),-999),-999),-999)</f>
        <v>-999</v>
      </c>
      <c r="L33" s="9">
        <f>IF(Raw!$G33&gt;$C$8,IF(Raw!$Q33&gt;$C$8,IF(Raw!$N33&gt;$C$9,IF(Raw!$N33&lt;$A$9,IF(Raw!$X33&gt;$C$9,IF(Raw!$X33&lt;$A$9,Raw!S33,-999),-999),-999),-999),-999),-999)</f>
        <v>-999</v>
      </c>
      <c r="M33" s="9">
        <f>Raw!Q33</f>
        <v>1.6249999999999999E-3</v>
      </c>
      <c r="N33" s="9">
        <f>IF(Raw!$G33&gt;$C$8,IF(Raw!$Q33&gt;$C$8,IF(Raw!$N33&gt;$C$9,IF(Raw!$N33&lt;$A$9,IF(Raw!$X33&gt;$C$9,IF(Raw!$X33&lt;$A$9,Raw!V33,-999),-999),-999),-999),-999),-999)</f>
        <v>-999</v>
      </c>
      <c r="O33" s="9">
        <f>IF(Raw!$G33&gt;$C$8,IF(Raw!$Q33&gt;$C$8,IF(Raw!$N33&gt;$C$9,IF(Raw!$N33&lt;$A$9,IF(Raw!$X33&gt;$C$9,IF(Raw!$X33&lt;$A$9,Raw!W33,-999),-999),-999),-999),-999),-999)</f>
        <v>-999</v>
      </c>
      <c r="P33" s="9">
        <f>IF(Raw!$G33&gt;$C$8,IF(Raw!$Q33&gt;$C$8,IF(Raw!$N33&gt;$C$9,IF(Raw!$N33&lt;$A$9,IF(Raw!$X33&gt;$C$9,IF(Raw!$X33&lt;$A$9,Raw!X33,-999),-999),-999),-999),-999),-999)</f>
        <v>-999</v>
      </c>
      <c r="R33" s="9">
        <f t="shared" si="4"/>
        <v>0</v>
      </c>
      <c r="S33" s="9">
        <f t="shared" si="5"/>
        <v>0</v>
      </c>
      <c r="T33" s="9">
        <f t="shared" si="6"/>
        <v>0</v>
      </c>
      <c r="U33" s="9">
        <f t="shared" si="7"/>
        <v>0</v>
      </c>
      <c r="V33" s="15">
        <f t="shared" si="0"/>
        <v>-999</v>
      </c>
      <c r="X33" s="11">
        <f t="shared" si="8"/>
        <v>-6.0139799999999993E+20</v>
      </c>
      <c r="Y33" s="11">
        <f t="shared" si="9"/>
        <v>-9.99E-18</v>
      </c>
      <c r="Z33" s="11">
        <f t="shared" si="10"/>
        <v>-9.9899999999999989E-4</v>
      </c>
      <c r="AA33" s="16">
        <f t="shared" si="11"/>
        <v>1</v>
      </c>
      <c r="AB33" s="9">
        <f t="shared" si="1"/>
        <v>-999</v>
      </c>
      <c r="AC33" s="9">
        <f t="shared" si="2"/>
        <v>-999</v>
      </c>
      <c r="AD33" s="15">
        <f t="shared" si="3"/>
        <v>-999</v>
      </c>
      <c r="AE33" s="3">
        <f t="shared" si="12"/>
        <v>-1202.7959999999996</v>
      </c>
      <c r="AF33" s="2">
        <f t="shared" si="13"/>
        <v>0.30099999999999988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1.9872685185185184E-2</v>
      </c>
      <c r="C34" s="15">
        <f>Raw!C34</f>
        <v>0</v>
      </c>
      <c r="D34" s="15">
        <f>IF(C34&gt;0.5,Raw!D34*D$11,-999)</f>
        <v>-999</v>
      </c>
      <c r="E34" s="9">
        <f>IF(Raw!$G34&gt;$C$8,IF(Raw!$Q34&gt;$C$8,IF(Raw!$N34&gt;$C$9,IF(Raw!$N34&lt;$A$9,IF(Raw!$X34&gt;$C$9,IF(Raw!$X34&lt;$A$9,Raw!H34,-999),-999),-999),-999),-999),-999)</f>
        <v>-999</v>
      </c>
      <c r="F34" s="9">
        <f>IF(Raw!$G34&gt;$C$8,IF(Raw!$Q34&gt;$C$8,IF(Raw!$N34&gt;$C$9,IF(Raw!$N34&lt;$A$9,IF(Raw!$X34&gt;$C$9,IF(Raw!$X34&lt;$A$9,Raw!I34,-999),-999),-999),-999),-999),-999)</f>
        <v>-999</v>
      </c>
      <c r="G34" s="9">
        <f>Raw!G34</f>
        <v>2.3754000000000001E-2</v>
      </c>
      <c r="H34" s="9">
        <f>IF(Raw!$G34&gt;$C$8,IF(Raw!$Q34&gt;$C$8,IF(Raw!$N34&gt;$C$9,IF(Raw!$N34&lt;$A$9,IF(Raw!$X34&gt;$C$9,IF(Raw!$X34&lt;$A$9,Raw!L34,-999),-999),-999),-999),-999),-999)</f>
        <v>-999</v>
      </c>
      <c r="I34" s="9">
        <f>IF(Raw!$G34&gt;$C$8,IF(Raw!$Q34&gt;$C$8,IF(Raw!$N34&gt;$C$9,IF(Raw!$N34&lt;$A$9,IF(Raw!$X34&gt;$C$9,IF(Raw!$X34&lt;$A$9,Raw!M34,-999),-999),-999),-999),-999),-999)</f>
        <v>-999</v>
      </c>
      <c r="J34" s="9">
        <f>IF(Raw!$G34&gt;$C$8,IF(Raw!$Q34&gt;$C$8,IF(Raw!$N34&gt;$C$9,IF(Raw!$N34&lt;$A$9,IF(Raw!$X34&gt;$C$9,IF(Raw!$X34&lt;$A$9,Raw!N34,-999),-999),-999),-999),-999),-999)</f>
        <v>-999</v>
      </c>
      <c r="K34" s="9">
        <f>IF(Raw!$G34&gt;$C$8,IF(Raw!$Q34&gt;$C$8,IF(Raw!$N34&gt;$C$9,IF(Raw!$N34&lt;$A$9,IF(Raw!$X34&gt;$C$9,IF(Raw!$X34&lt;$A$9,Raw!R34,-999),-999),-999),-999),-999),-999)</f>
        <v>-999</v>
      </c>
      <c r="L34" s="9">
        <f>IF(Raw!$G34&gt;$C$8,IF(Raw!$Q34&gt;$C$8,IF(Raw!$N34&gt;$C$9,IF(Raw!$N34&lt;$A$9,IF(Raw!$X34&gt;$C$9,IF(Raw!$X34&lt;$A$9,Raw!S34,-999),-999),-999),-999),-999),-999)</f>
        <v>-999</v>
      </c>
      <c r="M34" s="9">
        <f>Raw!Q34</f>
        <v>0</v>
      </c>
      <c r="N34" s="9">
        <f>IF(Raw!$G34&gt;$C$8,IF(Raw!$Q34&gt;$C$8,IF(Raw!$N34&gt;$C$9,IF(Raw!$N34&lt;$A$9,IF(Raw!$X34&gt;$C$9,IF(Raw!$X34&lt;$A$9,Raw!V34,-999),-999),-999),-999),-999),-999)</f>
        <v>-999</v>
      </c>
      <c r="O34" s="9">
        <f>IF(Raw!$G34&gt;$C$8,IF(Raw!$Q34&gt;$C$8,IF(Raw!$N34&gt;$C$9,IF(Raw!$N34&lt;$A$9,IF(Raw!$X34&gt;$C$9,IF(Raw!$X34&lt;$A$9,Raw!W34,-999),-999),-999),-999),-999),-999)</f>
        <v>-999</v>
      </c>
      <c r="P34" s="9">
        <f>IF(Raw!$G34&gt;$C$8,IF(Raw!$Q34&gt;$C$8,IF(Raw!$N34&gt;$C$9,IF(Raw!$N34&lt;$A$9,IF(Raw!$X34&gt;$C$9,IF(Raw!$X34&lt;$A$9,Raw!X34,-999),-999),-999),-999),-999),-999)</f>
        <v>-999</v>
      </c>
      <c r="R34" s="9">
        <f t="shared" si="4"/>
        <v>0</v>
      </c>
      <c r="S34" s="9">
        <f t="shared" si="5"/>
        <v>0</v>
      </c>
      <c r="T34" s="9">
        <f t="shared" si="6"/>
        <v>0</v>
      </c>
      <c r="U34" s="9">
        <f t="shared" si="7"/>
        <v>0</v>
      </c>
      <c r="V34" s="15">
        <f t="shared" si="0"/>
        <v>-999</v>
      </c>
      <c r="X34" s="11">
        <f t="shared" si="8"/>
        <v>-6.0139799999999993E+20</v>
      </c>
      <c r="Y34" s="11">
        <f t="shared" si="9"/>
        <v>-9.99E-18</v>
      </c>
      <c r="Z34" s="11">
        <f t="shared" si="10"/>
        <v>-9.9899999999999989E-4</v>
      </c>
      <c r="AA34" s="16">
        <f t="shared" si="11"/>
        <v>1</v>
      </c>
      <c r="AB34" s="9">
        <f t="shared" si="1"/>
        <v>-999</v>
      </c>
      <c r="AC34" s="9">
        <f t="shared" si="2"/>
        <v>-999</v>
      </c>
      <c r="AD34" s="15">
        <f t="shared" si="3"/>
        <v>-999</v>
      </c>
      <c r="AE34" s="3">
        <f t="shared" si="12"/>
        <v>-1202.7959999999996</v>
      </c>
      <c r="AF34" s="2">
        <f t="shared" si="13"/>
        <v>0.30099999999999988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22</v>
      </c>
      <c r="B35" s="14">
        <f>Raw!B35</f>
        <v>1.9930555555555556E-2</v>
      </c>
      <c r="C35" s="15">
        <f>Raw!C35</f>
        <v>0</v>
      </c>
      <c r="D35" s="15">
        <f>IF(C35&gt;0.5,Raw!D35*D$11,-999)</f>
        <v>-999</v>
      </c>
      <c r="E35" s="9">
        <f>IF(Raw!$G35&gt;$C$8,IF(Raw!$Q35&gt;$C$8,IF(Raw!$N35&gt;$C$9,IF(Raw!$N35&lt;$A$9,IF(Raw!$X35&gt;$C$9,IF(Raw!$X35&lt;$A$9,Raw!H35,-999),-999),-999),-999),-999),-999)</f>
        <v>-999</v>
      </c>
      <c r="F35" s="9">
        <f>IF(Raw!$G35&gt;$C$8,IF(Raw!$Q35&gt;$C$8,IF(Raw!$N35&gt;$C$9,IF(Raw!$N35&lt;$A$9,IF(Raw!$X35&gt;$C$9,IF(Raw!$X35&lt;$A$9,Raw!I35,-999),-999),-999),-999),-999),-999)</f>
        <v>-999</v>
      </c>
      <c r="G35" s="9">
        <f>Raw!G35</f>
        <v>5.3270000000000001E-3</v>
      </c>
      <c r="H35" s="9">
        <f>IF(Raw!$G35&gt;$C$8,IF(Raw!$Q35&gt;$C$8,IF(Raw!$N35&gt;$C$9,IF(Raw!$N35&lt;$A$9,IF(Raw!$X35&gt;$C$9,IF(Raw!$X35&lt;$A$9,Raw!L35,-999),-999),-999),-999),-999),-999)</f>
        <v>-999</v>
      </c>
      <c r="I35" s="9">
        <f>IF(Raw!$G35&gt;$C$8,IF(Raw!$Q35&gt;$C$8,IF(Raw!$N35&gt;$C$9,IF(Raw!$N35&lt;$A$9,IF(Raw!$X35&gt;$C$9,IF(Raw!$X35&lt;$A$9,Raw!M35,-999),-999),-999),-999),-999),-999)</f>
        <v>-999</v>
      </c>
      <c r="J35" s="9">
        <f>IF(Raw!$G35&gt;$C$8,IF(Raw!$Q35&gt;$C$8,IF(Raw!$N35&gt;$C$9,IF(Raw!$N35&lt;$A$9,IF(Raw!$X35&gt;$C$9,IF(Raw!$X35&lt;$A$9,Raw!N35,-999),-999),-999),-999),-999),-999)</f>
        <v>-999</v>
      </c>
      <c r="K35" s="9">
        <f>IF(Raw!$G35&gt;$C$8,IF(Raw!$Q35&gt;$C$8,IF(Raw!$N35&gt;$C$9,IF(Raw!$N35&lt;$A$9,IF(Raw!$X35&gt;$C$9,IF(Raw!$X35&lt;$A$9,Raw!R35,-999),-999),-999),-999),-999),-999)</f>
        <v>-999</v>
      </c>
      <c r="L35" s="9">
        <f>IF(Raw!$G35&gt;$C$8,IF(Raw!$Q35&gt;$C$8,IF(Raw!$N35&gt;$C$9,IF(Raw!$N35&lt;$A$9,IF(Raw!$X35&gt;$C$9,IF(Raw!$X35&lt;$A$9,Raw!S35,-999),-999),-999),-999),-999),-999)</f>
        <v>-999</v>
      </c>
      <c r="M35" s="9">
        <f>Raw!Q35</f>
        <v>4.352E-3</v>
      </c>
      <c r="N35" s="9">
        <f>IF(Raw!$G35&gt;$C$8,IF(Raw!$Q35&gt;$C$8,IF(Raw!$N35&gt;$C$9,IF(Raw!$N35&lt;$A$9,IF(Raw!$X35&gt;$C$9,IF(Raw!$X35&lt;$A$9,Raw!V35,-999),-999),-999),-999),-999),-999)</f>
        <v>-999</v>
      </c>
      <c r="O35" s="9">
        <f>IF(Raw!$G35&gt;$C$8,IF(Raw!$Q35&gt;$C$8,IF(Raw!$N35&gt;$C$9,IF(Raw!$N35&lt;$A$9,IF(Raw!$X35&gt;$C$9,IF(Raw!$X35&lt;$A$9,Raw!W35,-999),-999),-999),-999),-999),-999)</f>
        <v>-999</v>
      </c>
      <c r="P35" s="9">
        <f>IF(Raw!$G35&gt;$C$8,IF(Raw!$Q35&gt;$C$8,IF(Raw!$N35&gt;$C$9,IF(Raw!$N35&lt;$A$9,IF(Raw!$X35&gt;$C$9,IF(Raw!$X35&lt;$A$9,Raw!X35,-999),-999),-999),-999),-999),-999)</f>
        <v>-999</v>
      </c>
      <c r="R35" s="9">
        <f t="shared" si="4"/>
        <v>0</v>
      </c>
      <c r="S35" s="9">
        <f t="shared" si="5"/>
        <v>0</v>
      </c>
      <c r="T35" s="9">
        <f t="shared" si="6"/>
        <v>0</v>
      </c>
      <c r="U35" s="9">
        <f t="shared" si="7"/>
        <v>0</v>
      </c>
      <c r="V35" s="15">
        <f t="shared" si="0"/>
        <v>-999</v>
      </c>
      <c r="X35" s="11">
        <f t="shared" si="8"/>
        <v>-6.0139799999999993E+20</v>
      </c>
      <c r="Y35" s="11">
        <f t="shared" si="9"/>
        <v>-9.99E-18</v>
      </c>
      <c r="Z35" s="11">
        <f t="shared" si="10"/>
        <v>-9.9899999999999989E-4</v>
      </c>
      <c r="AA35" s="16">
        <f t="shared" si="11"/>
        <v>1</v>
      </c>
      <c r="AB35" s="9">
        <f t="shared" si="1"/>
        <v>-999</v>
      </c>
      <c r="AC35" s="9">
        <f t="shared" si="2"/>
        <v>-999</v>
      </c>
      <c r="AD35" s="15">
        <f t="shared" si="3"/>
        <v>-999</v>
      </c>
      <c r="AE35" s="3">
        <f t="shared" si="12"/>
        <v>-1202.7959999999996</v>
      </c>
      <c r="AF35" s="2">
        <f t="shared" si="13"/>
        <v>0.30099999999999988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23</v>
      </c>
      <c r="B36" s="14">
        <f>Raw!B36</f>
        <v>1.9988425925925927E-2</v>
      </c>
      <c r="C36" s="15">
        <f>Raw!C36</f>
        <v>0</v>
      </c>
      <c r="D36" s="15">
        <f>IF(C36&gt;0.5,Raw!D36*D$11,-999)</f>
        <v>-999</v>
      </c>
      <c r="E36" s="9">
        <f>IF(Raw!$G36&gt;$C$8,IF(Raw!$Q36&gt;$C$8,IF(Raw!$N36&gt;$C$9,IF(Raw!$N36&lt;$A$9,IF(Raw!$X36&gt;$C$9,IF(Raw!$X36&lt;$A$9,Raw!H36,-999),-999),-999),-999),-999),-999)</f>
        <v>-999</v>
      </c>
      <c r="F36" s="9">
        <f>IF(Raw!$G36&gt;$C$8,IF(Raw!$Q36&gt;$C$8,IF(Raw!$N36&gt;$C$9,IF(Raw!$N36&lt;$A$9,IF(Raw!$X36&gt;$C$9,IF(Raw!$X36&lt;$A$9,Raw!I36,-999),-999),-999),-999),-999),-999)</f>
        <v>-999</v>
      </c>
      <c r="G36" s="9">
        <f>Raw!G36</f>
        <v>2.4469999999999999E-2</v>
      </c>
      <c r="H36" s="9">
        <f>IF(Raw!$G36&gt;$C$8,IF(Raw!$Q36&gt;$C$8,IF(Raw!$N36&gt;$C$9,IF(Raw!$N36&lt;$A$9,IF(Raw!$X36&gt;$C$9,IF(Raw!$X36&lt;$A$9,Raw!L36,-999),-999),-999),-999),-999),-999)</f>
        <v>-999</v>
      </c>
      <c r="I36" s="9">
        <f>IF(Raw!$G36&gt;$C$8,IF(Raw!$Q36&gt;$C$8,IF(Raw!$N36&gt;$C$9,IF(Raw!$N36&lt;$A$9,IF(Raw!$X36&gt;$C$9,IF(Raw!$X36&lt;$A$9,Raw!M36,-999),-999),-999),-999),-999),-999)</f>
        <v>-999</v>
      </c>
      <c r="J36" s="9">
        <f>IF(Raw!$G36&gt;$C$8,IF(Raw!$Q36&gt;$C$8,IF(Raw!$N36&gt;$C$9,IF(Raw!$N36&lt;$A$9,IF(Raw!$X36&gt;$C$9,IF(Raw!$X36&lt;$A$9,Raw!N36,-999),-999),-999),-999),-999),-999)</f>
        <v>-999</v>
      </c>
      <c r="K36" s="9">
        <f>IF(Raw!$G36&gt;$C$8,IF(Raw!$Q36&gt;$C$8,IF(Raw!$N36&gt;$C$9,IF(Raw!$N36&lt;$A$9,IF(Raw!$X36&gt;$C$9,IF(Raw!$X36&lt;$A$9,Raw!R36,-999),-999),-999),-999),-999),-999)</f>
        <v>-999</v>
      </c>
      <c r="L36" s="9">
        <f>IF(Raw!$G36&gt;$C$8,IF(Raw!$Q36&gt;$C$8,IF(Raw!$N36&gt;$C$9,IF(Raw!$N36&lt;$A$9,IF(Raw!$X36&gt;$C$9,IF(Raw!$X36&lt;$A$9,Raw!S36,-999),-999),-999),-999),-999),-999)</f>
        <v>-999</v>
      </c>
      <c r="M36" s="9">
        <f>Raw!Q36</f>
        <v>1.0292000000000001E-2</v>
      </c>
      <c r="N36" s="9">
        <f>IF(Raw!$G36&gt;$C$8,IF(Raw!$Q36&gt;$C$8,IF(Raw!$N36&gt;$C$9,IF(Raw!$N36&lt;$A$9,IF(Raw!$X36&gt;$C$9,IF(Raw!$X36&lt;$A$9,Raw!V36,-999),-999),-999),-999),-999),-999)</f>
        <v>-999</v>
      </c>
      <c r="O36" s="9">
        <f>IF(Raw!$G36&gt;$C$8,IF(Raw!$Q36&gt;$C$8,IF(Raw!$N36&gt;$C$9,IF(Raw!$N36&lt;$A$9,IF(Raw!$X36&gt;$C$9,IF(Raw!$X36&lt;$A$9,Raw!W36,-999),-999),-999),-999),-999),-999)</f>
        <v>-999</v>
      </c>
      <c r="P36" s="9">
        <f>IF(Raw!$G36&gt;$C$8,IF(Raw!$Q36&gt;$C$8,IF(Raw!$N36&gt;$C$9,IF(Raw!$N36&lt;$A$9,IF(Raw!$X36&gt;$C$9,IF(Raw!$X36&lt;$A$9,Raw!X36,-999),-999),-999),-999),-999),-999)</f>
        <v>-999</v>
      </c>
      <c r="R36" s="9">
        <f t="shared" si="4"/>
        <v>0</v>
      </c>
      <c r="S36" s="9">
        <f t="shared" si="5"/>
        <v>0</v>
      </c>
      <c r="T36" s="9">
        <f t="shared" si="6"/>
        <v>0</v>
      </c>
      <c r="U36" s="9">
        <f t="shared" si="7"/>
        <v>0</v>
      </c>
      <c r="V36" s="15">
        <f t="shared" si="0"/>
        <v>-999</v>
      </c>
      <c r="X36" s="11">
        <f t="shared" si="8"/>
        <v>-6.0139799999999993E+20</v>
      </c>
      <c r="Y36" s="11">
        <f t="shared" si="9"/>
        <v>-9.99E-18</v>
      </c>
      <c r="Z36" s="11">
        <f t="shared" si="10"/>
        <v>-9.9899999999999989E-4</v>
      </c>
      <c r="AA36" s="16">
        <f t="shared" si="11"/>
        <v>1</v>
      </c>
      <c r="AB36" s="9">
        <f t="shared" si="1"/>
        <v>-999</v>
      </c>
      <c r="AC36" s="9">
        <f t="shared" si="2"/>
        <v>-999</v>
      </c>
      <c r="AD36" s="15">
        <f t="shared" si="3"/>
        <v>-999</v>
      </c>
      <c r="AE36" s="3">
        <f t="shared" si="12"/>
        <v>-1202.7959999999996</v>
      </c>
      <c r="AF36" s="2">
        <f t="shared" si="13"/>
        <v>0.30099999999999988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24</v>
      </c>
      <c r="B37" s="14">
        <f>Raw!B37</f>
        <v>2.0034722222222221E-2</v>
      </c>
      <c r="C37" s="15">
        <f>Raw!C37</f>
        <v>0</v>
      </c>
      <c r="D37" s="15">
        <f>IF(C37&gt;0.5,Raw!D37*D$11,-999)</f>
        <v>-999</v>
      </c>
      <c r="E37" s="9">
        <f>IF(Raw!$G37&gt;$C$8,IF(Raw!$Q37&gt;$C$8,IF(Raw!$N37&gt;$C$9,IF(Raw!$N37&lt;$A$9,IF(Raw!$X37&gt;$C$9,IF(Raw!$X37&lt;$A$9,Raw!H37,-999),-999),-999),-999),-999),-999)</f>
        <v>-999</v>
      </c>
      <c r="F37" s="9">
        <f>IF(Raw!$G37&gt;$C$8,IF(Raw!$Q37&gt;$C$8,IF(Raw!$N37&gt;$C$9,IF(Raw!$N37&lt;$A$9,IF(Raw!$X37&gt;$C$9,IF(Raw!$X37&lt;$A$9,Raw!I37,-999),-999),-999),-999),-999),-999)</f>
        <v>-999</v>
      </c>
      <c r="G37" s="9">
        <f>Raw!G37</f>
        <v>5.659E-3</v>
      </c>
      <c r="H37" s="9">
        <f>IF(Raw!$G37&gt;$C$8,IF(Raw!$Q37&gt;$C$8,IF(Raw!$N37&gt;$C$9,IF(Raw!$N37&lt;$A$9,IF(Raw!$X37&gt;$C$9,IF(Raw!$X37&lt;$A$9,Raw!L37,-999),-999),-999),-999),-999),-999)</f>
        <v>-999</v>
      </c>
      <c r="I37" s="9">
        <f>IF(Raw!$G37&gt;$C$8,IF(Raw!$Q37&gt;$C$8,IF(Raw!$N37&gt;$C$9,IF(Raw!$N37&lt;$A$9,IF(Raw!$X37&gt;$C$9,IF(Raw!$X37&lt;$A$9,Raw!M37,-999),-999),-999),-999),-999),-999)</f>
        <v>-999</v>
      </c>
      <c r="J37" s="9">
        <f>IF(Raw!$G37&gt;$C$8,IF(Raw!$Q37&gt;$C$8,IF(Raw!$N37&gt;$C$9,IF(Raw!$N37&lt;$A$9,IF(Raw!$X37&gt;$C$9,IF(Raw!$X37&lt;$A$9,Raw!N37,-999),-999),-999),-999),-999),-999)</f>
        <v>-999</v>
      </c>
      <c r="K37" s="9">
        <f>IF(Raw!$G37&gt;$C$8,IF(Raw!$Q37&gt;$C$8,IF(Raw!$N37&gt;$C$9,IF(Raw!$N37&lt;$A$9,IF(Raw!$X37&gt;$C$9,IF(Raw!$X37&lt;$A$9,Raw!R37,-999),-999),-999),-999),-999),-999)</f>
        <v>-999</v>
      </c>
      <c r="L37" s="9">
        <f>IF(Raw!$G37&gt;$C$8,IF(Raw!$Q37&gt;$C$8,IF(Raw!$N37&gt;$C$9,IF(Raw!$N37&lt;$A$9,IF(Raw!$X37&gt;$C$9,IF(Raw!$X37&lt;$A$9,Raw!S37,-999),-999),-999),-999),-999),-999)</f>
        <v>-999</v>
      </c>
      <c r="M37" s="9">
        <f>Raw!Q37</f>
        <v>3.9639999999999996E-3</v>
      </c>
      <c r="N37" s="9">
        <f>IF(Raw!$G37&gt;$C$8,IF(Raw!$Q37&gt;$C$8,IF(Raw!$N37&gt;$C$9,IF(Raw!$N37&lt;$A$9,IF(Raw!$X37&gt;$C$9,IF(Raw!$X37&lt;$A$9,Raw!V37,-999),-999),-999),-999),-999),-999)</f>
        <v>-999</v>
      </c>
      <c r="O37" s="9">
        <f>IF(Raw!$G37&gt;$C$8,IF(Raw!$Q37&gt;$C$8,IF(Raw!$N37&gt;$C$9,IF(Raw!$N37&lt;$A$9,IF(Raw!$X37&gt;$C$9,IF(Raw!$X37&lt;$A$9,Raw!W37,-999),-999),-999),-999),-999),-999)</f>
        <v>-999</v>
      </c>
      <c r="P37" s="9">
        <f>IF(Raw!$G37&gt;$C$8,IF(Raw!$Q37&gt;$C$8,IF(Raw!$N37&gt;$C$9,IF(Raw!$N37&lt;$A$9,IF(Raw!$X37&gt;$C$9,IF(Raw!$X37&lt;$A$9,Raw!X37,-999),-999),-999),-999),-999),-999)</f>
        <v>-999</v>
      </c>
      <c r="R37" s="9">
        <f t="shared" si="4"/>
        <v>0</v>
      </c>
      <c r="S37" s="9">
        <f t="shared" si="5"/>
        <v>0</v>
      </c>
      <c r="T37" s="9">
        <f t="shared" si="6"/>
        <v>0</v>
      </c>
      <c r="U37" s="9">
        <f t="shared" si="7"/>
        <v>0</v>
      </c>
      <c r="V37" s="15">
        <f t="shared" si="0"/>
        <v>-999</v>
      </c>
      <c r="X37" s="11">
        <f t="shared" si="8"/>
        <v>-6.0139799999999993E+20</v>
      </c>
      <c r="Y37" s="11">
        <f t="shared" si="9"/>
        <v>-9.99E-18</v>
      </c>
      <c r="Z37" s="11">
        <f t="shared" si="10"/>
        <v>-9.9899999999999989E-4</v>
      </c>
      <c r="AA37" s="16">
        <f t="shared" si="11"/>
        <v>1</v>
      </c>
      <c r="AB37" s="9">
        <f t="shared" si="1"/>
        <v>-999</v>
      </c>
      <c r="AC37" s="9">
        <f t="shared" si="2"/>
        <v>-999</v>
      </c>
      <c r="AD37" s="15">
        <f t="shared" si="3"/>
        <v>-999</v>
      </c>
      <c r="AE37" s="3">
        <f t="shared" si="12"/>
        <v>-1202.7959999999996</v>
      </c>
      <c r="AF37" s="2">
        <f t="shared" si="13"/>
        <v>0.30099999999999988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25</v>
      </c>
      <c r="B38" s="14">
        <f>Raw!B38</f>
        <v>2.0092592592592592E-2</v>
      </c>
      <c r="C38" s="15">
        <f>Raw!C38</f>
        <v>0</v>
      </c>
      <c r="D38" s="15">
        <f>IF(C38&gt;0.5,Raw!D38*D$11,-999)</f>
        <v>-999</v>
      </c>
      <c r="E38" s="9">
        <f>IF(Raw!$G38&gt;$C$8,IF(Raw!$Q38&gt;$C$8,IF(Raw!$N38&gt;$C$9,IF(Raw!$N38&lt;$A$9,IF(Raw!$X38&gt;$C$9,IF(Raw!$X38&lt;$A$9,Raw!H38,-999),-999),-999),-999),-999),-999)</f>
        <v>-999</v>
      </c>
      <c r="F38" s="9">
        <f>IF(Raw!$G38&gt;$C$8,IF(Raw!$Q38&gt;$C$8,IF(Raw!$N38&gt;$C$9,IF(Raw!$N38&lt;$A$9,IF(Raw!$X38&gt;$C$9,IF(Raw!$X38&lt;$A$9,Raw!I38,-999),-999),-999),-999),-999),-999)</f>
        <v>-999</v>
      </c>
      <c r="G38" s="9">
        <f>Raw!G38</f>
        <v>6.3010000000000002E-3</v>
      </c>
      <c r="H38" s="9">
        <f>IF(Raw!$G38&gt;$C$8,IF(Raw!$Q38&gt;$C$8,IF(Raw!$N38&gt;$C$9,IF(Raw!$N38&lt;$A$9,IF(Raw!$X38&gt;$C$9,IF(Raw!$X38&lt;$A$9,Raw!L38,-999),-999),-999),-999),-999),-999)</f>
        <v>-999</v>
      </c>
      <c r="I38" s="9">
        <f>IF(Raw!$G38&gt;$C$8,IF(Raw!$Q38&gt;$C$8,IF(Raw!$N38&gt;$C$9,IF(Raw!$N38&lt;$A$9,IF(Raw!$X38&gt;$C$9,IF(Raw!$X38&lt;$A$9,Raw!M38,-999),-999),-999),-999),-999),-999)</f>
        <v>-999</v>
      </c>
      <c r="J38" s="9">
        <f>IF(Raw!$G38&gt;$C$8,IF(Raw!$Q38&gt;$C$8,IF(Raw!$N38&gt;$C$9,IF(Raw!$N38&lt;$A$9,IF(Raw!$X38&gt;$C$9,IF(Raw!$X38&lt;$A$9,Raw!N38,-999),-999),-999),-999),-999),-999)</f>
        <v>-999</v>
      </c>
      <c r="K38" s="9">
        <f>IF(Raw!$G38&gt;$C$8,IF(Raw!$Q38&gt;$C$8,IF(Raw!$N38&gt;$C$9,IF(Raw!$N38&lt;$A$9,IF(Raw!$X38&gt;$C$9,IF(Raw!$X38&lt;$A$9,Raw!R38,-999),-999),-999),-999),-999),-999)</f>
        <v>-999</v>
      </c>
      <c r="L38" s="9">
        <f>IF(Raw!$G38&gt;$C$8,IF(Raw!$Q38&gt;$C$8,IF(Raw!$N38&gt;$C$9,IF(Raw!$N38&lt;$A$9,IF(Raw!$X38&gt;$C$9,IF(Raw!$X38&lt;$A$9,Raw!S38,-999),-999),-999),-999),-999),-999)</f>
        <v>-999</v>
      </c>
      <c r="M38" s="9">
        <f>Raw!Q38</f>
        <v>4.2125999999999997E-2</v>
      </c>
      <c r="N38" s="9">
        <f>IF(Raw!$G38&gt;$C$8,IF(Raw!$Q38&gt;$C$8,IF(Raw!$N38&gt;$C$9,IF(Raw!$N38&lt;$A$9,IF(Raw!$X38&gt;$C$9,IF(Raw!$X38&lt;$A$9,Raw!V38,-999),-999),-999),-999),-999),-999)</f>
        <v>-999</v>
      </c>
      <c r="O38" s="9">
        <f>IF(Raw!$G38&gt;$C$8,IF(Raw!$Q38&gt;$C$8,IF(Raw!$N38&gt;$C$9,IF(Raw!$N38&lt;$A$9,IF(Raw!$X38&gt;$C$9,IF(Raw!$X38&lt;$A$9,Raw!W38,-999),-999),-999),-999),-999),-999)</f>
        <v>-999</v>
      </c>
      <c r="P38" s="9">
        <f>IF(Raw!$G38&gt;$C$8,IF(Raw!$Q38&gt;$C$8,IF(Raw!$N38&gt;$C$9,IF(Raw!$N38&lt;$A$9,IF(Raw!$X38&gt;$C$9,IF(Raw!$X38&lt;$A$9,Raw!X38,-999),-999),-999),-999),-999),-999)</f>
        <v>-999</v>
      </c>
      <c r="R38" s="9">
        <f t="shared" si="4"/>
        <v>0</v>
      </c>
      <c r="S38" s="9">
        <f t="shared" si="5"/>
        <v>0</v>
      </c>
      <c r="T38" s="9">
        <f t="shared" si="6"/>
        <v>0</v>
      </c>
      <c r="U38" s="9">
        <f t="shared" si="7"/>
        <v>0</v>
      </c>
      <c r="V38" s="15">
        <f t="shared" si="0"/>
        <v>-999</v>
      </c>
      <c r="X38" s="11">
        <f t="shared" si="8"/>
        <v>-6.0139799999999993E+20</v>
      </c>
      <c r="Y38" s="11">
        <f t="shared" si="9"/>
        <v>-9.99E-18</v>
      </c>
      <c r="Z38" s="11">
        <f t="shared" si="10"/>
        <v>-9.9899999999999989E-4</v>
      </c>
      <c r="AA38" s="16">
        <f t="shared" si="11"/>
        <v>1</v>
      </c>
      <c r="AB38" s="9">
        <f t="shared" si="1"/>
        <v>-999</v>
      </c>
      <c r="AC38" s="9">
        <f t="shared" si="2"/>
        <v>-999</v>
      </c>
      <c r="AD38" s="15">
        <f t="shared" si="3"/>
        <v>-999</v>
      </c>
      <c r="AE38" s="3">
        <f t="shared" si="12"/>
        <v>-1202.7959999999996</v>
      </c>
      <c r="AF38" s="2">
        <f t="shared" si="13"/>
        <v>0.30099999999999988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26</v>
      </c>
      <c r="B39" s="14">
        <f>Raw!B39</f>
        <v>2.0150462962962964E-2</v>
      </c>
      <c r="C39" s="15">
        <f>Raw!C39</f>
        <v>0</v>
      </c>
      <c r="D39" s="15">
        <f>IF(C39&gt;0.5,Raw!D39*D$11,-999)</f>
        <v>-999</v>
      </c>
      <c r="E39" s="9">
        <f>IF(Raw!$G39&gt;$C$8,IF(Raw!$Q39&gt;$C$8,IF(Raw!$N39&gt;$C$9,IF(Raw!$N39&lt;$A$9,IF(Raw!$X39&gt;$C$9,IF(Raw!$X39&lt;$A$9,Raw!H39,-999),-999),-999),-999),-999),-999)</f>
        <v>-999</v>
      </c>
      <c r="F39" s="9">
        <f>IF(Raw!$G39&gt;$C$8,IF(Raw!$Q39&gt;$C$8,IF(Raw!$N39&gt;$C$9,IF(Raw!$N39&lt;$A$9,IF(Raw!$X39&gt;$C$9,IF(Raw!$X39&lt;$A$9,Raw!I39,-999),-999),-999),-999),-999),-999)</f>
        <v>-999</v>
      </c>
      <c r="G39" s="9">
        <f>Raw!G39</f>
        <v>8.1614999999999993E-2</v>
      </c>
      <c r="H39" s="9">
        <f>IF(Raw!$G39&gt;$C$8,IF(Raw!$Q39&gt;$C$8,IF(Raw!$N39&gt;$C$9,IF(Raw!$N39&lt;$A$9,IF(Raw!$X39&gt;$C$9,IF(Raw!$X39&lt;$A$9,Raw!L39,-999),-999),-999),-999),-999),-999)</f>
        <v>-999</v>
      </c>
      <c r="I39" s="9">
        <f>IF(Raw!$G39&gt;$C$8,IF(Raw!$Q39&gt;$C$8,IF(Raw!$N39&gt;$C$9,IF(Raw!$N39&lt;$A$9,IF(Raw!$X39&gt;$C$9,IF(Raw!$X39&lt;$A$9,Raw!M39,-999),-999),-999),-999),-999),-999)</f>
        <v>-999</v>
      </c>
      <c r="J39" s="9">
        <f>IF(Raw!$G39&gt;$C$8,IF(Raw!$Q39&gt;$C$8,IF(Raw!$N39&gt;$C$9,IF(Raw!$N39&lt;$A$9,IF(Raw!$X39&gt;$C$9,IF(Raw!$X39&lt;$A$9,Raw!N39,-999),-999),-999),-999),-999),-999)</f>
        <v>-999</v>
      </c>
      <c r="K39" s="9">
        <f>IF(Raw!$G39&gt;$C$8,IF(Raw!$Q39&gt;$C$8,IF(Raw!$N39&gt;$C$9,IF(Raw!$N39&lt;$A$9,IF(Raw!$X39&gt;$C$9,IF(Raw!$X39&lt;$A$9,Raw!R39,-999),-999),-999),-999),-999),-999)</f>
        <v>-999</v>
      </c>
      <c r="L39" s="9">
        <f>IF(Raw!$G39&gt;$C$8,IF(Raw!$Q39&gt;$C$8,IF(Raw!$N39&gt;$C$9,IF(Raw!$N39&lt;$A$9,IF(Raw!$X39&gt;$C$9,IF(Raw!$X39&lt;$A$9,Raw!S39,-999),-999),-999),-999),-999),-999)</f>
        <v>-999</v>
      </c>
      <c r="M39" s="9">
        <f>Raw!Q39</f>
        <v>0.108752</v>
      </c>
      <c r="N39" s="9">
        <f>IF(Raw!$G39&gt;$C$8,IF(Raw!$Q39&gt;$C$8,IF(Raw!$N39&gt;$C$9,IF(Raw!$N39&lt;$A$9,IF(Raw!$X39&gt;$C$9,IF(Raw!$X39&lt;$A$9,Raw!V39,-999),-999),-999),-999),-999),-999)</f>
        <v>-999</v>
      </c>
      <c r="O39" s="9">
        <f>IF(Raw!$G39&gt;$C$8,IF(Raw!$Q39&gt;$C$8,IF(Raw!$N39&gt;$C$9,IF(Raw!$N39&lt;$A$9,IF(Raw!$X39&gt;$C$9,IF(Raw!$X39&lt;$A$9,Raw!W39,-999),-999),-999),-999),-999),-999)</f>
        <v>-999</v>
      </c>
      <c r="P39" s="9">
        <f>IF(Raw!$G39&gt;$C$8,IF(Raw!$Q39&gt;$C$8,IF(Raw!$N39&gt;$C$9,IF(Raw!$N39&lt;$A$9,IF(Raw!$X39&gt;$C$9,IF(Raw!$X39&lt;$A$9,Raw!X39,-999),-999),-999),-999),-999),-999)</f>
        <v>-999</v>
      </c>
      <c r="R39" s="9">
        <f t="shared" si="4"/>
        <v>0</v>
      </c>
      <c r="S39" s="9">
        <f t="shared" si="5"/>
        <v>0</v>
      </c>
      <c r="T39" s="9">
        <f t="shared" si="6"/>
        <v>0</v>
      </c>
      <c r="U39" s="9">
        <f t="shared" si="7"/>
        <v>0</v>
      </c>
      <c r="V39" s="15">
        <f t="shared" si="0"/>
        <v>-999</v>
      </c>
      <c r="X39" s="11">
        <f t="shared" si="8"/>
        <v>-6.0139799999999993E+20</v>
      </c>
      <c r="Y39" s="11">
        <f t="shared" si="9"/>
        <v>-9.99E-18</v>
      </c>
      <c r="Z39" s="11">
        <f t="shared" si="10"/>
        <v>-9.9899999999999989E-4</v>
      </c>
      <c r="AA39" s="16">
        <f t="shared" si="11"/>
        <v>1</v>
      </c>
      <c r="AB39" s="9">
        <f t="shared" si="1"/>
        <v>-999</v>
      </c>
      <c r="AC39" s="9">
        <f t="shared" si="2"/>
        <v>-999</v>
      </c>
      <c r="AD39" s="15">
        <f t="shared" si="3"/>
        <v>-999</v>
      </c>
      <c r="AE39" s="3">
        <f t="shared" si="12"/>
        <v>-1202.7959999999996</v>
      </c>
      <c r="AF39" s="2">
        <f t="shared" si="13"/>
        <v>0.30099999999999988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27</v>
      </c>
      <c r="B40" s="14">
        <f>Raw!B40</f>
        <v>2.0196759259259258E-2</v>
      </c>
      <c r="C40" s="15">
        <f>Raw!C40</f>
        <v>0.2</v>
      </c>
      <c r="D40" s="15">
        <f>IF(C40&gt;0.5,Raw!D40*D$11,-999)</f>
        <v>-999</v>
      </c>
      <c r="E40" s="9">
        <f>IF(Raw!$G40&gt;$C$8,IF(Raw!$Q40&gt;$C$8,IF(Raw!$N40&gt;$C$9,IF(Raw!$N40&lt;$A$9,IF(Raw!$X40&gt;$C$9,IF(Raw!$X40&lt;$A$9,Raw!H40,-999),-999),-999),-999),-999),-999)</f>
        <v>0.487346</v>
      </c>
      <c r="F40" s="9">
        <f>IF(Raw!$G40&gt;$C$8,IF(Raw!$Q40&gt;$C$8,IF(Raw!$N40&gt;$C$9,IF(Raw!$N40&lt;$A$9,IF(Raw!$X40&gt;$C$9,IF(Raw!$X40&lt;$A$9,Raw!I40,-999),-999),-999),-999),-999),-999)</f>
        <v>0.57362400000000002</v>
      </c>
      <c r="G40" s="9">
        <f>Raw!G40</f>
        <v>0.80966199999999999</v>
      </c>
      <c r="H40" s="9">
        <f>IF(Raw!$G40&gt;$C$8,IF(Raw!$Q40&gt;$C$8,IF(Raw!$N40&gt;$C$9,IF(Raw!$N40&lt;$A$9,IF(Raw!$X40&gt;$C$9,IF(Raw!$X40&lt;$A$9,Raw!L40,-999),-999),-999),-999),-999),-999)</f>
        <v>484.5</v>
      </c>
      <c r="I40" s="9">
        <f>IF(Raw!$G40&gt;$C$8,IF(Raw!$Q40&gt;$C$8,IF(Raw!$N40&gt;$C$9,IF(Raw!$N40&lt;$A$9,IF(Raw!$X40&gt;$C$9,IF(Raw!$X40&lt;$A$9,Raw!M40,-999),-999),-999),-999),-999),-999)</f>
        <v>0.35482599999999997</v>
      </c>
      <c r="J40" s="9">
        <f>IF(Raw!$G40&gt;$C$8,IF(Raw!$Q40&gt;$C$8,IF(Raw!$N40&gt;$C$9,IF(Raw!$N40&lt;$A$9,IF(Raw!$X40&gt;$C$9,IF(Raw!$X40&lt;$A$9,Raw!N40,-999),-999),-999),-999),-999),-999)</f>
        <v>600</v>
      </c>
      <c r="K40" s="9">
        <f>IF(Raw!$G40&gt;$C$8,IF(Raw!$Q40&gt;$C$8,IF(Raw!$N40&gt;$C$9,IF(Raw!$N40&lt;$A$9,IF(Raw!$X40&gt;$C$9,IF(Raw!$X40&lt;$A$9,Raw!R40,-999),-999),-999),-999),-999),-999)</f>
        <v>0.52116799999999996</v>
      </c>
      <c r="L40" s="9">
        <f>IF(Raw!$G40&gt;$C$8,IF(Raw!$Q40&gt;$C$8,IF(Raw!$N40&gt;$C$9,IF(Raw!$N40&lt;$A$9,IF(Raw!$X40&gt;$C$9,IF(Raw!$X40&lt;$A$9,Raw!S40,-999),-999),-999),-999),-999),-999)</f>
        <v>0.66461400000000004</v>
      </c>
      <c r="M40" s="9">
        <f>Raw!Q40</f>
        <v>0.93398999999999999</v>
      </c>
      <c r="N40" s="9">
        <f>IF(Raw!$G40&gt;$C$8,IF(Raw!$Q40&gt;$C$8,IF(Raw!$N40&gt;$C$9,IF(Raw!$N40&lt;$A$9,IF(Raw!$X40&gt;$C$9,IF(Raw!$X40&lt;$A$9,Raw!V40,-999),-999),-999),-999),-999),-999)</f>
        <v>555.29999999999995</v>
      </c>
      <c r="O40" s="9">
        <f>IF(Raw!$G40&gt;$C$8,IF(Raw!$Q40&gt;$C$8,IF(Raw!$N40&gt;$C$9,IF(Raw!$N40&lt;$A$9,IF(Raw!$X40&gt;$C$9,IF(Raw!$X40&lt;$A$9,Raw!W40,-999),-999),-999),-999),-999),-999)</f>
        <v>2.3E-5</v>
      </c>
      <c r="P40" s="9">
        <f>IF(Raw!$G40&gt;$C$8,IF(Raw!$Q40&gt;$C$8,IF(Raw!$N40&gt;$C$9,IF(Raw!$N40&lt;$A$9,IF(Raw!$X40&gt;$C$9,IF(Raw!$X40&lt;$A$9,Raw!X40,-999),-999),-999),-999),-999),-999)</f>
        <v>499</v>
      </c>
      <c r="R40" s="9">
        <f t="shared" si="4"/>
        <v>8.6278000000000021E-2</v>
      </c>
      <c r="S40" s="9">
        <f t="shared" si="5"/>
        <v>0.1504086300433734</v>
      </c>
      <c r="T40" s="9">
        <f t="shared" si="6"/>
        <v>0.14344600000000007</v>
      </c>
      <c r="U40" s="9">
        <f t="shared" si="7"/>
        <v>0.21583355150508426</v>
      </c>
      <c r="V40" s="15">
        <f t="shared" si="0"/>
        <v>0.3403488294</v>
      </c>
      <c r="X40" s="11">
        <f t="shared" si="8"/>
        <v>-6.0139799999999993E+20</v>
      </c>
      <c r="Y40" s="11">
        <f t="shared" si="9"/>
        <v>4.845E-18</v>
      </c>
      <c r="Z40" s="11">
        <f t="shared" si="10"/>
        <v>5.9999999999999995E-4</v>
      </c>
      <c r="AA40" s="16">
        <f t="shared" si="11"/>
        <v>2.3364267407091277</v>
      </c>
      <c r="AB40" s="9">
        <f t="shared" si="1"/>
        <v>0.85631907024776166</v>
      </c>
      <c r="AC40" s="9">
        <f t="shared" si="2"/>
        <v>-1.3364267407091277</v>
      </c>
      <c r="AD40" s="15">
        <f t="shared" si="3"/>
        <v>-999</v>
      </c>
      <c r="AE40" s="3">
        <f t="shared" si="12"/>
        <v>583.33799999999985</v>
      </c>
      <c r="AF40" s="2">
        <f t="shared" si="13"/>
        <v>0.25</v>
      </c>
      <c r="AG40" s="9">
        <f t="shared" si="14"/>
        <v>-0.16585978304121474</v>
      </c>
      <c r="AH40" s="2">
        <f t="shared" si="15"/>
        <v>-8.025868583738065</v>
      </c>
    </row>
    <row r="41" spans="1:34">
      <c r="A41" s="1">
        <f>Raw!A41</f>
        <v>28</v>
      </c>
      <c r="B41" s="14">
        <f>Raw!B41</f>
        <v>2.0254629629629629E-2</v>
      </c>
      <c r="C41" s="15">
        <f>Raw!C41</f>
        <v>1.5</v>
      </c>
      <c r="D41" s="15">
        <f>IF(C41&gt;0.5,Raw!D41*D$11,-999)</f>
        <v>384.3</v>
      </c>
      <c r="E41" s="9">
        <f>IF(Raw!$G41&gt;$C$8,IF(Raw!$Q41&gt;$C$8,IF(Raw!$N41&gt;$C$9,IF(Raw!$N41&lt;$A$9,IF(Raw!$X41&gt;$C$9,IF(Raw!$X41&lt;$A$9,Raw!H41,-999),-999),-999),-999),-999),-999)</f>
        <v>0.54703800000000002</v>
      </c>
      <c r="F41" s="9">
        <f>IF(Raw!$G41&gt;$C$8,IF(Raw!$Q41&gt;$C$8,IF(Raw!$N41&gt;$C$9,IF(Raw!$N41&lt;$A$9,IF(Raw!$X41&gt;$C$9,IF(Raw!$X41&lt;$A$9,Raw!I41,-999),-999),-999),-999),-999),-999)</f>
        <v>0.66336899999999999</v>
      </c>
      <c r="G41" s="9">
        <f>Raw!G41</f>
        <v>0.85778200000000004</v>
      </c>
      <c r="H41" s="9">
        <f>IF(Raw!$G41&gt;$C$8,IF(Raw!$Q41&gt;$C$8,IF(Raw!$N41&gt;$C$9,IF(Raw!$N41&lt;$A$9,IF(Raw!$X41&gt;$C$9,IF(Raw!$X41&lt;$A$9,Raw!L41,-999),-999),-999),-999),-999),-999)</f>
        <v>619.6</v>
      </c>
      <c r="I41" s="9">
        <f>IF(Raw!$G41&gt;$C$8,IF(Raw!$Q41&gt;$C$8,IF(Raw!$N41&gt;$C$9,IF(Raw!$N41&lt;$A$9,IF(Raw!$X41&gt;$C$9,IF(Raw!$X41&lt;$A$9,Raw!M41,-999),-999),-999),-999),-999),-999)</f>
        <v>0.37081700000000001</v>
      </c>
      <c r="J41" s="9">
        <f>IF(Raw!$G41&gt;$C$8,IF(Raw!$Q41&gt;$C$8,IF(Raw!$N41&gt;$C$9,IF(Raw!$N41&lt;$A$9,IF(Raw!$X41&gt;$C$9,IF(Raw!$X41&lt;$A$9,Raw!N41,-999),-999),-999),-999),-999),-999)</f>
        <v>572</v>
      </c>
      <c r="K41" s="9">
        <f>IF(Raw!$G41&gt;$C$8,IF(Raw!$Q41&gt;$C$8,IF(Raw!$N41&gt;$C$9,IF(Raw!$N41&lt;$A$9,IF(Raw!$X41&gt;$C$9,IF(Raw!$X41&lt;$A$9,Raw!R41,-999),-999),-999),-999),-999),-999)</f>
        <v>0.49153599999999997</v>
      </c>
      <c r="L41" s="9">
        <f>IF(Raw!$G41&gt;$C$8,IF(Raw!$Q41&gt;$C$8,IF(Raw!$N41&gt;$C$9,IF(Raw!$N41&lt;$A$9,IF(Raw!$X41&gt;$C$9,IF(Raw!$X41&lt;$A$9,Raw!S41,-999),-999),-999),-999),-999),-999)</f>
        <v>0.66306600000000004</v>
      </c>
      <c r="M41" s="9">
        <f>Raw!Q41</f>
        <v>0.95681000000000005</v>
      </c>
      <c r="N41" s="9">
        <f>IF(Raw!$G41&gt;$C$8,IF(Raw!$Q41&gt;$C$8,IF(Raw!$N41&gt;$C$9,IF(Raw!$N41&lt;$A$9,IF(Raw!$X41&gt;$C$9,IF(Raw!$X41&lt;$A$9,Raw!V41,-999),-999),-999),-999),-999),-999)</f>
        <v>637.1</v>
      </c>
      <c r="O41" s="9">
        <f>IF(Raw!$G41&gt;$C$8,IF(Raw!$Q41&gt;$C$8,IF(Raw!$N41&gt;$C$9,IF(Raw!$N41&lt;$A$9,IF(Raw!$X41&gt;$C$9,IF(Raw!$X41&lt;$A$9,Raw!W41,-999),-999),-999),-999),-999),-999)</f>
        <v>0.222334</v>
      </c>
      <c r="P41" s="9">
        <f>IF(Raw!$G41&gt;$C$8,IF(Raw!$Q41&gt;$C$8,IF(Raw!$N41&gt;$C$9,IF(Raw!$N41&lt;$A$9,IF(Raw!$X41&gt;$C$9,IF(Raw!$X41&lt;$A$9,Raw!X41,-999),-999),-999),-999),-999),-999)</f>
        <v>635</v>
      </c>
      <c r="R41" s="9">
        <f t="shared" si="4"/>
        <v>0.11633099999999996</v>
      </c>
      <c r="S41" s="9">
        <f t="shared" si="5"/>
        <v>0.17536393771792164</v>
      </c>
      <c r="T41" s="9">
        <f t="shared" si="6"/>
        <v>0.17153000000000007</v>
      </c>
      <c r="U41" s="9">
        <f t="shared" si="7"/>
        <v>0.258692196553586</v>
      </c>
      <c r="V41" s="15">
        <f t="shared" si="0"/>
        <v>0.33955609860000002</v>
      </c>
      <c r="X41" s="11">
        <f t="shared" si="8"/>
        <v>2.3134859999999997E+20</v>
      </c>
      <c r="Y41" s="11">
        <f t="shared" si="9"/>
        <v>6.196E-18</v>
      </c>
      <c r="Z41" s="11">
        <f t="shared" si="10"/>
        <v>5.7200000000000003E-4</v>
      </c>
      <c r="AA41" s="16">
        <f t="shared" si="11"/>
        <v>0.45052691292752933</v>
      </c>
      <c r="AB41" s="9">
        <f t="shared" si="1"/>
        <v>0.56881488137445912</v>
      </c>
      <c r="AC41" s="9">
        <f t="shared" si="2"/>
        <v>0.54947308707247056</v>
      </c>
      <c r="AD41" s="15">
        <f t="shared" si="3"/>
        <v>787.63446316001614</v>
      </c>
      <c r="AE41" s="3">
        <f t="shared" si="12"/>
        <v>745.99839999999983</v>
      </c>
      <c r="AF41" s="2">
        <f t="shared" si="13"/>
        <v>0.23678445868373665</v>
      </c>
      <c r="AG41" s="9">
        <f t="shared" si="14"/>
        <v>0.14844920363189276</v>
      </c>
      <c r="AH41" s="2">
        <f t="shared" si="15"/>
        <v>7.1833797070268783</v>
      </c>
    </row>
    <row r="42" spans="1:34">
      <c r="A42" s="1">
        <f>Raw!A42</f>
        <v>29</v>
      </c>
      <c r="B42" s="14">
        <f>Raw!B42</f>
        <v>2.0312500000000001E-2</v>
      </c>
      <c r="C42" s="15">
        <f>Raw!C42</f>
        <v>2</v>
      </c>
      <c r="D42" s="15">
        <f>IF(C42&gt;0.5,Raw!D42*D$11,-999)</f>
        <v>386.1</v>
      </c>
      <c r="E42" s="9">
        <f>IF(Raw!$G42&gt;$C$8,IF(Raw!$Q42&gt;$C$8,IF(Raw!$N42&gt;$C$9,IF(Raw!$N42&lt;$A$9,IF(Raw!$X42&gt;$C$9,IF(Raw!$X42&lt;$A$9,Raw!H42,-999),-999),-999),-999),-999),-999)</f>
        <v>0.58181099999999997</v>
      </c>
      <c r="F42" s="9">
        <f>IF(Raw!$G42&gt;$C$8,IF(Raw!$Q42&gt;$C$8,IF(Raw!$N42&gt;$C$9,IF(Raw!$N42&lt;$A$9,IF(Raw!$X42&gt;$C$9,IF(Raw!$X42&lt;$A$9,Raw!I42,-999),-999),-999),-999),-999),-999)</f>
        <v>0.72628899999999996</v>
      </c>
      <c r="G42" s="9">
        <f>Raw!G42</f>
        <v>0.92010700000000001</v>
      </c>
      <c r="H42" s="9">
        <f>IF(Raw!$G42&gt;$C$8,IF(Raw!$Q42&gt;$C$8,IF(Raw!$N42&gt;$C$9,IF(Raw!$N42&lt;$A$9,IF(Raw!$X42&gt;$C$9,IF(Raw!$X42&lt;$A$9,Raw!L42,-999),-999),-999),-999),-999),-999)</f>
        <v>527.29999999999995</v>
      </c>
      <c r="I42" s="9">
        <f>IF(Raw!$G42&gt;$C$8,IF(Raw!$Q42&gt;$C$8,IF(Raw!$N42&gt;$C$9,IF(Raw!$N42&lt;$A$9,IF(Raw!$X42&gt;$C$9,IF(Raw!$X42&lt;$A$9,Raw!M42,-999),-999),-999),-999),-999),-999)</f>
        <v>0.21668000000000001</v>
      </c>
      <c r="J42" s="9">
        <f>IF(Raw!$G42&gt;$C$8,IF(Raw!$Q42&gt;$C$8,IF(Raw!$N42&gt;$C$9,IF(Raw!$N42&lt;$A$9,IF(Raw!$X42&gt;$C$9,IF(Raw!$X42&lt;$A$9,Raw!N42,-999),-999),-999),-999),-999),-999)</f>
        <v>601</v>
      </c>
      <c r="K42" s="9">
        <f>IF(Raw!$G42&gt;$C$8,IF(Raw!$Q42&gt;$C$8,IF(Raw!$N42&gt;$C$9,IF(Raw!$N42&lt;$A$9,IF(Raw!$X42&gt;$C$9,IF(Raw!$X42&lt;$A$9,Raw!R42,-999),-999),-999),-999),-999),-999)</f>
        <v>0.52594399999999997</v>
      </c>
      <c r="L42" s="9">
        <f>IF(Raw!$G42&gt;$C$8,IF(Raw!$Q42&gt;$C$8,IF(Raw!$N42&gt;$C$9,IF(Raw!$N42&lt;$A$9,IF(Raw!$X42&gt;$C$9,IF(Raw!$X42&lt;$A$9,Raw!S42,-999),-999),-999),-999),-999),-999)</f>
        <v>0.72600799999999999</v>
      </c>
      <c r="M42" s="9">
        <f>Raw!Q42</f>
        <v>0.94111599999999995</v>
      </c>
      <c r="N42" s="9">
        <f>IF(Raw!$G42&gt;$C$8,IF(Raw!$Q42&gt;$C$8,IF(Raw!$N42&gt;$C$9,IF(Raw!$N42&lt;$A$9,IF(Raw!$X42&gt;$C$9,IF(Raw!$X42&lt;$A$9,Raw!V42,-999),-999),-999),-999),-999),-999)</f>
        <v>646.20000000000005</v>
      </c>
      <c r="O42" s="9">
        <f>IF(Raw!$G42&gt;$C$8,IF(Raw!$Q42&gt;$C$8,IF(Raw!$N42&gt;$C$9,IF(Raw!$N42&lt;$A$9,IF(Raw!$X42&gt;$C$9,IF(Raw!$X42&lt;$A$9,Raw!W42,-999),-999),-999),-999),-999),-999)</f>
        <v>0.28556799999999999</v>
      </c>
      <c r="P42" s="9">
        <f>IF(Raw!$G42&gt;$C$8,IF(Raw!$Q42&gt;$C$8,IF(Raw!$N42&gt;$C$9,IF(Raw!$N42&lt;$A$9,IF(Raw!$X42&gt;$C$9,IF(Raw!$X42&lt;$A$9,Raw!X42,-999),-999),-999),-999),-999),-999)</f>
        <v>461</v>
      </c>
      <c r="R42" s="9">
        <f t="shared" si="4"/>
        <v>0.144478</v>
      </c>
      <c r="S42" s="9">
        <f t="shared" si="5"/>
        <v>0.19892632271726546</v>
      </c>
      <c r="T42" s="9">
        <f t="shared" si="6"/>
        <v>0.20006400000000002</v>
      </c>
      <c r="U42" s="9">
        <f t="shared" si="7"/>
        <v>0.27556721138059087</v>
      </c>
      <c r="V42" s="15">
        <f t="shared" si="0"/>
        <v>0.37178869679999998</v>
      </c>
      <c r="X42" s="11">
        <f t="shared" si="8"/>
        <v>2.3243219999999997E+20</v>
      </c>
      <c r="Y42" s="11">
        <f t="shared" si="9"/>
        <v>5.2729999999999996E-18</v>
      </c>
      <c r="Z42" s="11">
        <f t="shared" si="10"/>
        <v>6.0099999999999997E-4</v>
      </c>
      <c r="AA42" s="16">
        <f t="shared" si="11"/>
        <v>0.42416036845009536</v>
      </c>
      <c r="AB42" s="9">
        <f t="shared" si="1"/>
        <v>0.61080321995359987</v>
      </c>
      <c r="AC42" s="9">
        <f t="shared" si="2"/>
        <v>0.57583963154990458</v>
      </c>
      <c r="AD42" s="15">
        <f t="shared" si="3"/>
        <v>705.75768460914367</v>
      </c>
      <c r="AE42" s="3">
        <f t="shared" si="12"/>
        <v>634.86919999999975</v>
      </c>
      <c r="AF42" s="2">
        <f t="shared" si="13"/>
        <v>0.22488922680012943</v>
      </c>
      <c r="AG42" s="9">
        <f t="shared" si="14"/>
        <v>0.13457625771955889</v>
      </c>
      <c r="AH42" s="2">
        <f t="shared" si="15"/>
        <v>6.5120750741609932</v>
      </c>
    </row>
    <row r="43" spans="1:34">
      <c r="A43" s="1">
        <f>Raw!A43</f>
        <v>30</v>
      </c>
      <c r="B43" s="14">
        <f>Raw!B43</f>
        <v>2.0358796296296295E-2</v>
      </c>
      <c r="C43" s="15">
        <f>Raw!C43</f>
        <v>3.5</v>
      </c>
      <c r="D43" s="15">
        <f>IF(C43&gt;0.5,Raw!D43*D$11,-999)</f>
        <v>637.6</v>
      </c>
      <c r="E43" s="9">
        <f>IF(Raw!$G43&gt;$C$8,IF(Raw!$Q43&gt;$C$8,IF(Raw!$N43&gt;$C$9,IF(Raw!$N43&lt;$A$9,IF(Raw!$X43&gt;$C$9,IF(Raw!$X43&lt;$A$9,Raw!H43,-999),-999),-999),-999),-999),-999)</f>
        <v>0.57036500000000001</v>
      </c>
      <c r="F43" s="9">
        <f>IF(Raw!$G43&gt;$C$8,IF(Raw!$Q43&gt;$C$8,IF(Raw!$N43&gt;$C$9,IF(Raw!$N43&lt;$A$9,IF(Raw!$X43&gt;$C$9,IF(Raw!$X43&lt;$A$9,Raw!I43,-999),-999),-999),-999),-999),-999)</f>
        <v>0.68601800000000002</v>
      </c>
      <c r="G43" s="9">
        <f>Raw!G43</f>
        <v>0.82873699999999995</v>
      </c>
      <c r="H43" s="9">
        <f>IF(Raw!$G43&gt;$C$8,IF(Raw!$Q43&gt;$C$8,IF(Raw!$N43&gt;$C$9,IF(Raw!$N43&lt;$A$9,IF(Raw!$X43&gt;$C$9,IF(Raw!$X43&lt;$A$9,Raw!L43,-999),-999),-999),-999),-999),-999)</f>
        <v>498.6</v>
      </c>
      <c r="I43" s="9">
        <f>IF(Raw!$G43&gt;$C$8,IF(Raw!$Q43&gt;$C$8,IF(Raw!$N43&gt;$C$9,IF(Raw!$N43&lt;$A$9,IF(Raw!$X43&gt;$C$9,IF(Raw!$X43&lt;$A$9,Raw!M43,-999),-999),-999),-999),-999),-999)</f>
        <v>0.17949200000000001</v>
      </c>
      <c r="J43" s="9">
        <f>IF(Raw!$G43&gt;$C$8,IF(Raw!$Q43&gt;$C$8,IF(Raw!$N43&gt;$C$9,IF(Raw!$N43&lt;$A$9,IF(Raw!$X43&gt;$C$9,IF(Raw!$X43&lt;$A$9,Raw!N43,-999),-999),-999),-999),-999),-999)</f>
        <v>583</v>
      </c>
      <c r="K43" s="9">
        <f>IF(Raw!$G43&gt;$C$8,IF(Raw!$Q43&gt;$C$8,IF(Raw!$N43&gt;$C$9,IF(Raw!$N43&lt;$A$9,IF(Raw!$X43&gt;$C$9,IF(Raw!$X43&lt;$A$9,Raw!R43,-999),-999),-999),-999),-999),-999)</f>
        <v>0.519702</v>
      </c>
      <c r="L43" s="9">
        <f>IF(Raw!$G43&gt;$C$8,IF(Raw!$Q43&gt;$C$8,IF(Raw!$N43&gt;$C$9,IF(Raw!$N43&lt;$A$9,IF(Raw!$X43&gt;$C$9,IF(Raw!$X43&lt;$A$9,Raw!S43,-999),-999),-999),-999),-999),-999)</f>
        <v>0.72867099999999996</v>
      </c>
      <c r="M43" s="9">
        <f>Raw!Q43</f>
        <v>0.97283600000000003</v>
      </c>
      <c r="N43" s="9">
        <f>IF(Raw!$G43&gt;$C$8,IF(Raw!$Q43&gt;$C$8,IF(Raw!$N43&gt;$C$9,IF(Raw!$N43&lt;$A$9,IF(Raw!$X43&gt;$C$9,IF(Raw!$X43&lt;$A$9,Raw!V43,-999),-999),-999),-999),-999),-999)</f>
        <v>560.6</v>
      </c>
      <c r="O43" s="9">
        <f>IF(Raw!$G43&gt;$C$8,IF(Raw!$Q43&gt;$C$8,IF(Raw!$N43&gt;$C$9,IF(Raw!$N43&lt;$A$9,IF(Raw!$X43&gt;$C$9,IF(Raw!$X43&lt;$A$9,Raw!W43,-999),-999),-999),-999),-999),-999)</f>
        <v>4.3000999999999998E-2</v>
      </c>
      <c r="P43" s="9">
        <f>IF(Raw!$G43&gt;$C$8,IF(Raw!$Q43&gt;$C$8,IF(Raw!$N43&gt;$C$9,IF(Raw!$N43&lt;$A$9,IF(Raw!$X43&gt;$C$9,IF(Raw!$X43&lt;$A$9,Raw!X43,-999),-999),-999),-999),-999),-999)</f>
        <v>456</v>
      </c>
      <c r="R43" s="9">
        <f t="shared" si="4"/>
        <v>0.11565300000000001</v>
      </c>
      <c r="S43" s="9">
        <f t="shared" si="5"/>
        <v>0.16858595547055616</v>
      </c>
      <c r="T43" s="9">
        <f t="shared" si="6"/>
        <v>0.20896899999999996</v>
      </c>
      <c r="U43" s="9">
        <f t="shared" si="7"/>
        <v>0.28678100267473244</v>
      </c>
      <c r="V43" s="15">
        <f t="shared" si="0"/>
        <v>0.37315241909999997</v>
      </c>
      <c r="X43" s="11">
        <f t="shared" si="8"/>
        <v>3.8383519999999993E+20</v>
      </c>
      <c r="Y43" s="11">
        <f t="shared" si="9"/>
        <v>4.9860000000000003E-18</v>
      </c>
      <c r="Z43" s="11">
        <f t="shared" si="10"/>
        <v>5.8299999999999997E-4</v>
      </c>
      <c r="AA43" s="16">
        <f t="shared" si="11"/>
        <v>0.52735363893759901</v>
      </c>
      <c r="AB43" s="9">
        <f t="shared" si="1"/>
        <v>0.62990256257515109</v>
      </c>
      <c r="AC43" s="9">
        <f t="shared" si="2"/>
        <v>0.47264636106240104</v>
      </c>
      <c r="AD43" s="15">
        <f t="shared" si="3"/>
        <v>904.55169629090733</v>
      </c>
      <c r="AE43" s="3">
        <f t="shared" si="12"/>
        <v>600.31439999999986</v>
      </c>
      <c r="AF43" s="2">
        <f t="shared" si="13"/>
        <v>0.1659148953181932</v>
      </c>
      <c r="AG43" s="9">
        <f t="shared" si="14"/>
        <v>0.13242981965544642</v>
      </c>
      <c r="AH43" s="2">
        <f t="shared" si="15"/>
        <v>6.4082100532992516</v>
      </c>
    </row>
    <row r="44" spans="1:34">
      <c r="A44" s="1">
        <f>Raw!A44</f>
        <v>31</v>
      </c>
      <c r="B44" s="14">
        <f>Raw!B44</f>
        <v>2.0416666666666666E-2</v>
      </c>
      <c r="C44" s="15">
        <f>Raw!C44</f>
        <v>3.1</v>
      </c>
      <c r="D44" s="15">
        <f>IF(C44&gt;0.5,Raw!D44*D$11,-999)</f>
        <v>586.6</v>
      </c>
      <c r="E44" s="9">
        <f>IF(Raw!$G44&gt;$C$8,IF(Raw!$Q44&gt;$C$8,IF(Raw!$N44&gt;$C$9,IF(Raw!$N44&lt;$A$9,IF(Raw!$X44&gt;$C$9,IF(Raw!$X44&lt;$A$9,Raw!H44,-999),-999),-999),-999),-999),-999)</f>
        <v>0.57117099999999998</v>
      </c>
      <c r="F44" s="9">
        <f>IF(Raw!$G44&gt;$C$8,IF(Raw!$Q44&gt;$C$8,IF(Raw!$N44&gt;$C$9,IF(Raw!$N44&lt;$A$9,IF(Raw!$X44&gt;$C$9,IF(Raw!$X44&lt;$A$9,Raw!I44,-999),-999),-999),-999),-999),-999)</f>
        <v>0.72182999999999997</v>
      </c>
      <c r="G44" s="9">
        <f>Raw!G44</f>
        <v>0.91775099999999998</v>
      </c>
      <c r="H44" s="9">
        <f>IF(Raw!$G44&gt;$C$8,IF(Raw!$Q44&gt;$C$8,IF(Raw!$N44&gt;$C$9,IF(Raw!$N44&lt;$A$9,IF(Raw!$X44&gt;$C$9,IF(Raw!$X44&lt;$A$9,Raw!L44,-999),-999),-999),-999),-999),-999)</f>
        <v>510</v>
      </c>
      <c r="I44" s="9">
        <f>IF(Raw!$G44&gt;$C$8,IF(Raw!$Q44&gt;$C$8,IF(Raw!$N44&gt;$C$9,IF(Raw!$N44&lt;$A$9,IF(Raw!$X44&gt;$C$9,IF(Raw!$X44&lt;$A$9,Raw!M44,-999),-999),-999),-999),-999),-999)</f>
        <v>0.22647999999999999</v>
      </c>
      <c r="J44" s="9">
        <f>IF(Raw!$G44&gt;$C$8,IF(Raw!$Q44&gt;$C$8,IF(Raw!$N44&gt;$C$9,IF(Raw!$N44&lt;$A$9,IF(Raw!$X44&gt;$C$9,IF(Raw!$X44&lt;$A$9,Raw!N44,-999),-999),-999),-999),-999),-999)</f>
        <v>451</v>
      </c>
      <c r="K44" s="9">
        <f>IF(Raw!$G44&gt;$C$8,IF(Raw!$Q44&gt;$C$8,IF(Raw!$N44&gt;$C$9,IF(Raw!$N44&lt;$A$9,IF(Raw!$X44&gt;$C$9,IF(Raw!$X44&lt;$A$9,Raw!R44,-999),-999),-999),-999),-999),-999)</f>
        <v>0.53523799999999999</v>
      </c>
      <c r="L44" s="9">
        <f>IF(Raw!$G44&gt;$C$8,IF(Raw!$Q44&gt;$C$8,IF(Raw!$N44&gt;$C$9,IF(Raw!$N44&lt;$A$9,IF(Raw!$X44&gt;$C$9,IF(Raw!$X44&lt;$A$9,Raw!S44,-999),-999),-999),-999),-999),-999)</f>
        <v>0.72965400000000002</v>
      </c>
      <c r="M44" s="9">
        <f>Raw!Q44</f>
        <v>0.96267100000000005</v>
      </c>
      <c r="N44" s="9">
        <f>IF(Raw!$G44&gt;$C$8,IF(Raw!$Q44&gt;$C$8,IF(Raw!$N44&gt;$C$9,IF(Raw!$N44&lt;$A$9,IF(Raw!$X44&gt;$C$9,IF(Raw!$X44&lt;$A$9,Raw!V44,-999),-999),-999),-999),-999),-999)</f>
        <v>578.1</v>
      </c>
      <c r="O44" s="9">
        <f>IF(Raw!$G44&gt;$C$8,IF(Raw!$Q44&gt;$C$8,IF(Raw!$N44&gt;$C$9,IF(Raw!$N44&lt;$A$9,IF(Raw!$X44&gt;$C$9,IF(Raw!$X44&lt;$A$9,Raw!W44,-999),-999),-999),-999),-999),-999)</f>
        <v>0.21443100000000001</v>
      </c>
      <c r="P44" s="9">
        <f>IF(Raw!$G44&gt;$C$8,IF(Raw!$Q44&gt;$C$8,IF(Raw!$N44&gt;$C$9,IF(Raw!$N44&lt;$A$9,IF(Raw!$X44&gt;$C$9,IF(Raw!$X44&lt;$A$9,Raw!X44,-999),-999),-999),-999),-999),-999)</f>
        <v>420</v>
      </c>
      <c r="R44" s="9">
        <f t="shared" si="4"/>
        <v>0.15065899999999999</v>
      </c>
      <c r="S44" s="9">
        <f t="shared" si="5"/>
        <v>0.2087181192247482</v>
      </c>
      <c r="T44" s="9">
        <f t="shared" si="6"/>
        <v>0.19441600000000003</v>
      </c>
      <c r="U44" s="9">
        <f t="shared" si="7"/>
        <v>0.2664495774709657</v>
      </c>
      <c r="V44" s="15">
        <f t="shared" si="0"/>
        <v>0.37365581340000004</v>
      </c>
      <c r="X44" s="11">
        <f t="shared" si="8"/>
        <v>3.531332E+20</v>
      </c>
      <c r="Y44" s="11">
        <f t="shared" si="9"/>
        <v>5.0999999999999998E-18</v>
      </c>
      <c r="Z44" s="11">
        <f t="shared" si="10"/>
        <v>4.5099999999999996E-4</v>
      </c>
      <c r="AA44" s="16">
        <f t="shared" si="11"/>
        <v>0.44819721634145249</v>
      </c>
      <c r="AB44" s="9">
        <f t="shared" si="1"/>
        <v>0.62237471001223987</v>
      </c>
      <c r="AC44" s="9">
        <f t="shared" si="2"/>
        <v>0.55180278365854729</v>
      </c>
      <c r="AD44" s="15">
        <f t="shared" si="3"/>
        <v>993.78540208747756</v>
      </c>
      <c r="AE44" s="3">
        <f t="shared" si="12"/>
        <v>614.03999999999985</v>
      </c>
      <c r="AF44" s="2">
        <f t="shared" si="13"/>
        <v>0.15446996874531199</v>
      </c>
      <c r="AG44" s="9">
        <f t="shared" si="14"/>
        <v>0.125854383500209</v>
      </c>
      <c r="AH44" s="2">
        <f t="shared" si="15"/>
        <v>6.0900281197706052</v>
      </c>
    </row>
    <row r="45" spans="1:34">
      <c r="A45" s="1">
        <f>Raw!A45</f>
        <v>32</v>
      </c>
      <c r="B45" s="14">
        <f>Raw!B45</f>
        <v>2.0474537037037038E-2</v>
      </c>
      <c r="C45" s="15">
        <f>Raw!C45</f>
        <v>4.2</v>
      </c>
      <c r="D45" s="15">
        <f>IF(C45&gt;0.5,Raw!D45*D$11,-999)</f>
        <v>241.9</v>
      </c>
      <c r="E45" s="9">
        <f>IF(Raw!$G45&gt;$C$8,IF(Raw!$Q45&gt;$C$8,IF(Raw!$N45&gt;$C$9,IF(Raw!$N45&lt;$A$9,IF(Raw!$X45&gt;$C$9,IF(Raw!$X45&lt;$A$9,Raw!H45,-999),-999),-999),-999),-999),-999)</f>
        <v>0.59893399999999997</v>
      </c>
      <c r="F45" s="9">
        <f>IF(Raw!$G45&gt;$C$8,IF(Raw!$Q45&gt;$C$8,IF(Raw!$N45&gt;$C$9,IF(Raw!$N45&lt;$A$9,IF(Raw!$X45&gt;$C$9,IF(Raw!$X45&lt;$A$9,Raw!I45,-999),-999),-999),-999),-999),-999)</f>
        <v>0.78432199999999996</v>
      </c>
      <c r="G45" s="9">
        <f>Raw!G45</f>
        <v>0.957287</v>
      </c>
      <c r="H45" s="9">
        <f>IF(Raw!$G45&gt;$C$8,IF(Raw!$Q45&gt;$C$8,IF(Raw!$N45&gt;$C$9,IF(Raw!$N45&lt;$A$9,IF(Raw!$X45&gt;$C$9,IF(Raw!$X45&lt;$A$9,Raw!L45,-999),-999),-999),-999),-999),-999)</f>
        <v>510</v>
      </c>
      <c r="I45" s="9">
        <f>IF(Raw!$G45&gt;$C$8,IF(Raw!$Q45&gt;$C$8,IF(Raw!$N45&gt;$C$9,IF(Raw!$N45&lt;$A$9,IF(Raw!$X45&gt;$C$9,IF(Raw!$X45&lt;$A$9,Raw!M45,-999),-999),-999),-999),-999),-999)</f>
        <v>0.20619799999999999</v>
      </c>
      <c r="J45" s="9">
        <f>IF(Raw!$G45&gt;$C$8,IF(Raw!$Q45&gt;$C$8,IF(Raw!$N45&gt;$C$9,IF(Raw!$N45&lt;$A$9,IF(Raw!$X45&gt;$C$9,IF(Raw!$X45&lt;$A$9,Raw!N45,-999),-999),-999),-999),-999),-999)</f>
        <v>391</v>
      </c>
      <c r="K45" s="9">
        <f>IF(Raw!$G45&gt;$C$8,IF(Raw!$Q45&gt;$C$8,IF(Raw!$N45&gt;$C$9,IF(Raw!$N45&lt;$A$9,IF(Raw!$X45&gt;$C$9,IF(Raw!$X45&lt;$A$9,Raw!R45,-999),-999),-999),-999),-999),-999)</f>
        <v>0.54307700000000003</v>
      </c>
      <c r="L45" s="9">
        <f>IF(Raw!$G45&gt;$C$8,IF(Raw!$Q45&gt;$C$8,IF(Raw!$N45&gt;$C$9,IF(Raw!$N45&lt;$A$9,IF(Raw!$X45&gt;$C$9,IF(Raw!$X45&lt;$A$9,Raw!S45,-999),-999),-999),-999),-999),-999)</f>
        <v>0.77653799999999995</v>
      </c>
      <c r="M45" s="9">
        <f>Raw!Q45</f>
        <v>0.98008600000000001</v>
      </c>
      <c r="N45" s="9">
        <f>IF(Raw!$G45&gt;$C$8,IF(Raw!$Q45&gt;$C$8,IF(Raw!$N45&gt;$C$9,IF(Raw!$N45&lt;$A$9,IF(Raw!$X45&gt;$C$9,IF(Raw!$X45&lt;$A$9,Raw!V45,-999),-999),-999),-999),-999),-999)</f>
        <v>570.5</v>
      </c>
      <c r="O45" s="9">
        <f>IF(Raw!$G45&gt;$C$8,IF(Raw!$Q45&gt;$C$8,IF(Raw!$N45&gt;$C$9,IF(Raw!$N45&lt;$A$9,IF(Raw!$X45&gt;$C$9,IF(Raw!$X45&lt;$A$9,Raw!W45,-999),-999),-999),-999),-999),-999)</f>
        <v>3.8625E-2</v>
      </c>
      <c r="P45" s="9">
        <f>IF(Raw!$G45&gt;$C$8,IF(Raw!$Q45&gt;$C$8,IF(Raw!$N45&gt;$C$9,IF(Raw!$N45&lt;$A$9,IF(Raw!$X45&gt;$C$9,IF(Raw!$X45&lt;$A$9,Raw!X45,-999),-999),-999),-999),-999),-999)</f>
        <v>471</v>
      </c>
      <c r="R45" s="9">
        <f t="shared" si="4"/>
        <v>0.185388</v>
      </c>
      <c r="S45" s="9">
        <f t="shared" si="5"/>
        <v>0.23636720632597327</v>
      </c>
      <c r="T45" s="9">
        <f t="shared" si="6"/>
        <v>0.23346099999999992</v>
      </c>
      <c r="U45" s="9">
        <f t="shared" si="7"/>
        <v>0.30064336838635064</v>
      </c>
      <c r="V45" s="15">
        <f t="shared" si="0"/>
        <v>0.39766510979999997</v>
      </c>
      <c r="X45" s="11">
        <f t="shared" si="8"/>
        <v>1.4562379999999995E+20</v>
      </c>
      <c r="Y45" s="11">
        <f t="shared" si="9"/>
        <v>5.0999999999999998E-18</v>
      </c>
      <c r="Z45" s="11">
        <f t="shared" si="10"/>
        <v>3.9099999999999996E-4</v>
      </c>
      <c r="AA45" s="16">
        <f t="shared" si="11"/>
        <v>0.22503954249257485</v>
      </c>
      <c r="AB45" s="9">
        <f t="shared" si="1"/>
        <v>0.59561495662985908</v>
      </c>
      <c r="AC45" s="9">
        <f t="shared" si="2"/>
        <v>0.77496045750742493</v>
      </c>
      <c r="AD45" s="15">
        <f t="shared" si="3"/>
        <v>575.54870202704547</v>
      </c>
      <c r="AE45" s="3">
        <f t="shared" si="12"/>
        <v>614.03999999999985</v>
      </c>
      <c r="AF45" s="2">
        <f t="shared" si="13"/>
        <v>0.25</v>
      </c>
      <c r="AG45" s="9">
        <f t="shared" si="14"/>
        <v>0.13310376957523307</v>
      </c>
      <c r="AH45" s="2">
        <f t="shared" si="15"/>
        <v>6.4408221391771425</v>
      </c>
    </row>
    <row r="46" spans="1:34">
      <c r="A46" s="1">
        <f>Raw!A46</f>
        <v>33</v>
      </c>
      <c r="B46" s="14">
        <f>Raw!B46</f>
        <v>2.0520833333333332E-2</v>
      </c>
      <c r="C46" s="15">
        <f>Raw!C46</f>
        <v>5.5</v>
      </c>
      <c r="D46" s="15">
        <f>IF(C46&gt;0.5,Raw!D46*D$11,-999)</f>
        <v>178.5</v>
      </c>
      <c r="E46" s="9">
        <f>IF(Raw!$G46&gt;$C$8,IF(Raw!$Q46&gt;$C$8,IF(Raw!$N46&gt;$C$9,IF(Raw!$N46&lt;$A$9,IF(Raw!$X46&gt;$C$9,IF(Raw!$X46&lt;$A$9,Raw!H46,-999),-999),-999),-999),-999),-999)</f>
        <v>0.61277000000000004</v>
      </c>
      <c r="F46" s="9">
        <f>IF(Raw!$G46&gt;$C$8,IF(Raw!$Q46&gt;$C$8,IF(Raw!$N46&gt;$C$9,IF(Raw!$N46&lt;$A$9,IF(Raw!$X46&gt;$C$9,IF(Raw!$X46&lt;$A$9,Raw!I46,-999),-999),-999),-999),-999),-999)</f>
        <v>0.80567900000000003</v>
      </c>
      <c r="G46" s="9">
        <f>Raw!G46</f>
        <v>0.93959999999999999</v>
      </c>
      <c r="H46" s="9">
        <f>IF(Raw!$G46&gt;$C$8,IF(Raw!$Q46&gt;$C$8,IF(Raw!$N46&gt;$C$9,IF(Raw!$N46&lt;$A$9,IF(Raw!$X46&gt;$C$9,IF(Raw!$X46&lt;$A$9,Raw!L46,-999),-999),-999),-999),-999),-999)</f>
        <v>487.4</v>
      </c>
      <c r="I46" s="9">
        <f>IF(Raw!$G46&gt;$C$8,IF(Raw!$Q46&gt;$C$8,IF(Raw!$N46&gt;$C$9,IF(Raw!$N46&lt;$A$9,IF(Raw!$X46&gt;$C$9,IF(Raw!$X46&lt;$A$9,Raw!M46,-999),-999),-999),-999),-999),-999)</f>
        <v>0.219303</v>
      </c>
      <c r="J46" s="9">
        <f>IF(Raw!$G46&gt;$C$8,IF(Raw!$Q46&gt;$C$8,IF(Raw!$N46&gt;$C$9,IF(Raw!$N46&lt;$A$9,IF(Raw!$X46&gt;$C$9,IF(Raw!$X46&lt;$A$9,Raw!N46,-999),-999),-999),-999),-999),-999)</f>
        <v>471</v>
      </c>
      <c r="K46" s="9">
        <f>IF(Raw!$G46&gt;$C$8,IF(Raw!$Q46&gt;$C$8,IF(Raw!$N46&gt;$C$9,IF(Raw!$N46&lt;$A$9,IF(Raw!$X46&gt;$C$9,IF(Raw!$X46&lt;$A$9,Raw!R46,-999),-999),-999),-999),-999),-999)</f>
        <v>0.62046199999999996</v>
      </c>
      <c r="L46" s="9">
        <f>IF(Raw!$G46&gt;$C$8,IF(Raw!$Q46&gt;$C$8,IF(Raw!$N46&gt;$C$9,IF(Raw!$N46&lt;$A$9,IF(Raw!$X46&gt;$C$9,IF(Raw!$X46&lt;$A$9,Raw!S46,-999),-999),-999),-999),-999),-999)</f>
        <v>0.92735599999999996</v>
      </c>
      <c r="M46" s="9">
        <f>Raw!Q46</f>
        <v>0.981576</v>
      </c>
      <c r="N46" s="9">
        <f>IF(Raw!$G46&gt;$C$8,IF(Raw!$Q46&gt;$C$8,IF(Raw!$N46&gt;$C$9,IF(Raw!$N46&lt;$A$9,IF(Raw!$X46&gt;$C$9,IF(Raw!$X46&lt;$A$9,Raw!V46,-999),-999),-999),-999),-999),-999)</f>
        <v>570.5</v>
      </c>
      <c r="O46" s="9">
        <f>IF(Raw!$G46&gt;$C$8,IF(Raw!$Q46&gt;$C$8,IF(Raw!$N46&gt;$C$9,IF(Raw!$N46&lt;$A$9,IF(Raw!$X46&gt;$C$9,IF(Raw!$X46&lt;$A$9,Raw!W46,-999),-999),-999),-999),-999),-999)</f>
        <v>9.0000000000000002E-6</v>
      </c>
      <c r="P46" s="9">
        <f>IF(Raw!$G46&gt;$C$8,IF(Raw!$Q46&gt;$C$8,IF(Raw!$N46&gt;$C$9,IF(Raw!$N46&lt;$A$9,IF(Raw!$X46&gt;$C$9,IF(Raw!$X46&lt;$A$9,Raw!X46,-999),-999),-999),-999),-999),-999)</f>
        <v>351</v>
      </c>
      <c r="R46" s="9">
        <f t="shared" si="4"/>
        <v>0.192909</v>
      </c>
      <c r="S46" s="9">
        <f t="shared" si="5"/>
        <v>0.23943654979216286</v>
      </c>
      <c r="T46" s="9">
        <f t="shared" si="6"/>
        <v>0.306894</v>
      </c>
      <c r="U46" s="9">
        <f t="shared" si="7"/>
        <v>0.33093439844029693</v>
      </c>
      <c r="V46" s="15">
        <f t="shared" si="0"/>
        <v>0.47489900759999998</v>
      </c>
      <c r="X46" s="11">
        <f t="shared" si="8"/>
        <v>1.0745699999999997E+20</v>
      </c>
      <c r="Y46" s="11">
        <f t="shared" si="9"/>
        <v>4.8739999999999996E-18</v>
      </c>
      <c r="Z46" s="11">
        <f t="shared" si="10"/>
        <v>4.7099999999999996E-4</v>
      </c>
      <c r="AA46" s="16">
        <f t="shared" si="11"/>
        <v>0.19787217426220294</v>
      </c>
      <c r="AB46" s="9">
        <f t="shared" si="1"/>
        <v>0.68118778304802441</v>
      </c>
      <c r="AC46" s="9">
        <f t="shared" si="2"/>
        <v>0.80212782573779728</v>
      </c>
      <c r="AD46" s="15">
        <f t="shared" si="3"/>
        <v>420.11077338047357</v>
      </c>
      <c r="AE46" s="3">
        <f t="shared" si="12"/>
        <v>586.8295999999998</v>
      </c>
      <c r="AF46" s="2">
        <f t="shared" si="13"/>
        <v>0.25</v>
      </c>
      <c r="AG46" s="9">
        <f t="shared" si="14"/>
        <v>0.10694546620534993</v>
      </c>
      <c r="AH46" s="2">
        <f t="shared" si="15"/>
        <v>5.1750354525512146</v>
      </c>
    </row>
    <row r="47" spans="1:34">
      <c r="A47" s="1">
        <f>Raw!A47</f>
        <v>34</v>
      </c>
      <c r="B47" s="14">
        <f>Raw!B47</f>
        <v>2.0578703703703703E-2</v>
      </c>
      <c r="C47" s="15">
        <f>Raw!C47</f>
        <v>6.2</v>
      </c>
      <c r="D47" s="15">
        <f>IF(C47&gt;0.5,Raw!D47*D$11,-999)</f>
        <v>182.9</v>
      </c>
      <c r="E47" s="9">
        <f>IF(Raw!$G47&gt;$C$8,IF(Raw!$Q47&gt;$C$8,IF(Raw!$N47&gt;$C$9,IF(Raw!$N47&lt;$A$9,IF(Raw!$X47&gt;$C$9,IF(Raw!$X47&lt;$A$9,Raw!H47,-999),-999),-999),-999),-999),-999)</f>
        <v>0.63545499999999999</v>
      </c>
      <c r="F47" s="9">
        <f>IF(Raw!$G47&gt;$C$8,IF(Raw!$Q47&gt;$C$8,IF(Raw!$N47&gt;$C$9,IF(Raw!$N47&lt;$A$9,IF(Raw!$X47&gt;$C$9,IF(Raw!$X47&lt;$A$9,Raw!I47,-999),-999),-999),-999),-999),-999)</f>
        <v>0.83622600000000002</v>
      </c>
      <c r="G47" s="9">
        <f>Raw!G47</f>
        <v>0.95185699999999995</v>
      </c>
      <c r="H47" s="9">
        <f>IF(Raw!$G47&gt;$C$8,IF(Raw!$Q47&gt;$C$8,IF(Raw!$N47&gt;$C$9,IF(Raw!$N47&lt;$A$9,IF(Raw!$X47&gt;$C$9,IF(Raw!$X47&lt;$A$9,Raw!L47,-999),-999),-999),-999),-999),-999)</f>
        <v>481</v>
      </c>
      <c r="I47" s="9">
        <f>IF(Raw!$G47&gt;$C$8,IF(Raw!$Q47&gt;$C$8,IF(Raw!$N47&gt;$C$9,IF(Raw!$N47&lt;$A$9,IF(Raw!$X47&gt;$C$9,IF(Raw!$X47&lt;$A$9,Raw!M47,-999),-999),-999),-999),-999),-999)</f>
        <v>0.22917299999999999</v>
      </c>
      <c r="J47" s="9">
        <f>IF(Raw!$G47&gt;$C$8,IF(Raw!$Q47&gt;$C$8,IF(Raw!$N47&gt;$C$9,IF(Raw!$N47&lt;$A$9,IF(Raw!$X47&gt;$C$9,IF(Raw!$X47&lt;$A$9,Raw!N47,-999),-999),-999),-999),-999),-999)</f>
        <v>578</v>
      </c>
      <c r="K47" s="9">
        <f>IF(Raw!$G47&gt;$C$8,IF(Raw!$Q47&gt;$C$8,IF(Raw!$N47&gt;$C$9,IF(Raw!$N47&lt;$A$9,IF(Raw!$X47&gt;$C$9,IF(Raw!$X47&lt;$A$9,Raw!R47,-999),-999),-999),-999),-999),-999)</f>
        <v>0.58990900000000002</v>
      </c>
      <c r="L47" s="9">
        <f>IF(Raw!$G47&gt;$C$8,IF(Raw!$Q47&gt;$C$8,IF(Raw!$N47&gt;$C$9,IF(Raw!$N47&lt;$A$9,IF(Raw!$X47&gt;$C$9,IF(Raw!$X47&lt;$A$9,Raw!S47,-999),-999),-999),-999),-999),-999)</f>
        <v>0.86861999999999995</v>
      </c>
      <c r="M47" s="9">
        <f>Raw!Q47</f>
        <v>0.98001700000000003</v>
      </c>
      <c r="N47" s="9">
        <f>IF(Raw!$G47&gt;$C$8,IF(Raw!$Q47&gt;$C$8,IF(Raw!$N47&gt;$C$9,IF(Raw!$N47&lt;$A$9,IF(Raw!$X47&gt;$C$9,IF(Raw!$X47&lt;$A$9,Raw!V47,-999),-999),-999),-999),-999),-999)</f>
        <v>552.70000000000005</v>
      </c>
      <c r="O47" s="9">
        <f>IF(Raw!$G47&gt;$C$8,IF(Raw!$Q47&gt;$C$8,IF(Raw!$N47&gt;$C$9,IF(Raw!$N47&lt;$A$9,IF(Raw!$X47&gt;$C$9,IF(Raw!$X47&lt;$A$9,Raw!W47,-999),-999),-999),-999),-999),-999)</f>
        <v>1.5999999999999999E-5</v>
      </c>
      <c r="P47" s="9">
        <f>IF(Raw!$G47&gt;$C$8,IF(Raw!$Q47&gt;$C$8,IF(Raw!$N47&gt;$C$9,IF(Raw!$N47&lt;$A$9,IF(Raw!$X47&gt;$C$9,IF(Raw!$X47&lt;$A$9,Raw!X47,-999),-999),-999),-999),-999),-999)</f>
        <v>501</v>
      </c>
      <c r="R47" s="9">
        <f t="shared" si="4"/>
        <v>0.20077100000000003</v>
      </c>
      <c r="S47" s="9">
        <f t="shared" si="5"/>
        <v>0.24009179336686498</v>
      </c>
      <c r="T47" s="9">
        <f t="shared" si="6"/>
        <v>0.27871099999999993</v>
      </c>
      <c r="U47" s="9">
        <f t="shared" si="7"/>
        <v>0.32086643181137892</v>
      </c>
      <c r="V47" s="15">
        <f t="shared" si="0"/>
        <v>0.44482030199999995</v>
      </c>
      <c r="X47" s="11">
        <f t="shared" si="8"/>
        <v>1.1010579999999998E+20</v>
      </c>
      <c r="Y47" s="11">
        <f t="shared" si="9"/>
        <v>4.8099999999999998E-18</v>
      </c>
      <c r="Z47" s="11">
        <f t="shared" si="10"/>
        <v>5.7799999999999995E-4</v>
      </c>
      <c r="AA47" s="16">
        <f t="shared" si="11"/>
        <v>0.23437001394424872</v>
      </c>
      <c r="AB47" s="9">
        <f t="shared" si="1"/>
        <v>0.65523050095641555</v>
      </c>
      <c r="AC47" s="9">
        <f t="shared" si="2"/>
        <v>0.76562998605575117</v>
      </c>
      <c r="AD47" s="15">
        <f t="shared" si="3"/>
        <v>405.4844531907417</v>
      </c>
      <c r="AE47" s="3">
        <f t="shared" si="12"/>
        <v>579.1239999999998</v>
      </c>
      <c r="AF47" s="2">
        <f t="shared" si="13"/>
        <v>0.25</v>
      </c>
      <c r="AG47" s="9">
        <f t="shared" si="14"/>
        <v>0.10008180742330877</v>
      </c>
      <c r="AH47" s="2">
        <f t="shared" si="15"/>
        <v>4.8429065761098808</v>
      </c>
    </row>
    <row r="48" spans="1:34">
      <c r="A48" s="1">
        <f>Raw!A48</f>
        <v>35</v>
      </c>
      <c r="B48" s="14">
        <f>Raw!B48</f>
        <v>2.0636574074074075E-2</v>
      </c>
      <c r="C48" s="15">
        <f>Raw!C48</f>
        <v>7.5</v>
      </c>
      <c r="D48" s="15">
        <f>IF(C48&gt;0.5,Raw!D48*D$11,-999)</f>
        <v>153</v>
      </c>
      <c r="E48" s="9">
        <f>IF(Raw!$G48&gt;$C$8,IF(Raw!$Q48&gt;$C$8,IF(Raw!$N48&gt;$C$9,IF(Raw!$N48&lt;$A$9,IF(Raw!$X48&gt;$C$9,IF(Raw!$X48&lt;$A$9,Raw!H48,-999),-999),-999),-999),-999),-999)</f>
        <v>0.58627499999999999</v>
      </c>
      <c r="F48" s="9">
        <f>IF(Raw!$G48&gt;$C$8,IF(Raw!$Q48&gt;$C$8,IF(Raw!$N48&gt;$C$9,IF(Raw!$N48&lt;$A$9,IF(Raw!$X48&gt;$C$9,IF(Raw!$X48&lt;$A$9,Raw!I48,-999),-999),-999),-999),-999),-999)</f>
        <v>0.77518799999999999</v>
      </c>
      <c r="G48" s="9">
        <f>Raw!G48</f>
        <v>0.96872000000000003</v>
      </c>
      <c r="H48" s="9">
        <f>IF(Raw!$G48&gt;$C$8,IF(Raw!$Q48&gt;$C$8,IF(Raw!$N48&gt;$C$9,IF(Raw!$N48&lt;$A$9,IF(Raw!$X48&gt;$C$9,IF(Raw!$X48&lt;$A$9,Raw!L48,-999),-999),-999),-999),-999),-999)</f>
        <v>540.20000000000005</v>
      </c>
      <c r="I48" s="9">
        <f>IF(Raw!$G48&gt;$C$8,IF(Raw!$Q48&gt;$C$8,IF(Raw!$N48&gt;$C$9,IF(Raw!$N48&lt;$A$9,IF(Raw!$X48&gt;$C$9,IF(Raw!$X48&lt;$A$9,Raw!M48,-999),-999),-999),-999),-999),-999)</f>
        <v>0.335256</v>
      </c>
      <c r="J48" s="9">
        <f>IF(Raw!$G48&gt;$C$8,IF(Raw!$Q48&gt;$C$8,IF(Raw!$N48&gt;$C$9,IF(Raw!$N48&lt;$A$9,IF(Raw!$X48&gt;$C$9,IF(Raw!$X48&lt;$A$9,Raw!N48,-999),-999),-999),-999),-999),-999)</f>
        <v>467</v>
      </c>
      <c r="K48" s="9">
        <f>IF(Raw!$G48&gt;$C$8,IF(Raw!$Q48&gt;$C$8,IF(Raw!$N48&gt;$C$9,IF(Raw!$N48&lt;$A$9,IF(Raw!$X48&gt;$C$9,IF(Raw!$X48&lt;$A$9,Raw!R48,-999),-999),-999),-999),-999),-999)</f>
        <v>0.56673799999999996</v>
      </c>
      <c r="L48" s="9">
        <f>IF(Raw!$G48&gt;$C$8,IF(Raw!$Q48&gt;$C$8,IF(Raw!$N48&gt;$C$9,IF(Raw!$N48&lt;$A$9,IF(Raw!$X48&gt;$C$9,IF(Raw!$X48&lt;$A$9,Raw!S48,-999),-999),-999),-999),-999),-999)</f>
        <v>0.83110399999999995</v>
      </c>
      <c r="M48" s="9">
        <f>Raw!Q48</f>
        <v>0.973939</v>
      </c>
      <c r="N48" s="9">
        <f>IF(Raw!$G48&gt;$C$8,IF(Raw!$Q48&gt;$C$8,IF(Raw!$N48&gt;$C$9,IF(Raw!$N48&lt;$A$9,IF(Raw!$X48&gt;$C$9,IF(Raw!$X48&lt;$A$9,Raw!V48,-999),-999),-999),-999),-999),-999)</f>
        <v>538</v>
      </c>
      <c r="O48" s="9">
        <f>IF(Raw!$G48&gt;$C$8,IF(Raw!$Q48&gt;$C$8,IF(Raw!$N48&gt;$C$9,IF(Raw!$N48&lt;$A$9,IF(Raw!$X48&gt;$C$9,IF(Raw!$X48&lt;$A$9,Raw!W48,-999),-999),-999),-999),-999),-999)</f>
        <v>2.3E-5</v>
      </c>
      <c r="P48" s="9">
        <f>IF(Raw!$G48&gt;$C$8,IF(Raw!$Q48&gt;$C$8,IF(Raw!$N48&gt;$C$9,IF(Raw!$N48&lt;$A$9,IF(Raw!$X48&gt;$C$9,IF(Raw!$X48&lt;$A$9,Raw!X48,-999),-999),-999),-999),-999),-999)</f>
        <v>497</v>
      </c>
      <c r="R48" s="9">
        <f t="shared" si="4"/>
        <v>0.188913</v>
      </c>
      <c r="S48" s="9">
        <f t="shared" si="5"/>
        <v>0.2436995928729547</v>
      </c>
      <c r="T48" s="9">
        <f t="shared" si="6"/>
        <v>0.26436599999999999</v>
      </c>
      <c r="U48" s="9">
        <f t="shared" si="7"/>
        <v>0.31809015478207303</v>
      </c>
      <c r="V48" s="15">
        <f t="shared" si="0"/>
        <v>0.4256083584</v>
      </c>
      <c r="X48" s="11">
        <f t="shared" si="8"/>
        <v>9.2105999999999984E+19</v>
      </c>
      <c r="Y48" s="11">
        <f t="shared" si="9"/>
        <v>5.4020000000000002E-18</v>
      </c>
      <c r="Z48" s="11">
        <f t="shared" si="10"/>
        <v>4.6699999999999997E-4</v>
      </c>
      <c r="AA48" s="16">
        <f t="shared" si="11"/>
        <v>0.18854810126832983</v>
      </c>
      <c r="AB48" s="9">
        <f t="shared" si="1"/>
        <v>0.6165837073399032</v>
      </c>
      <c r="AC48" s="9">
        <f t="shared" si="2"/>
        <v>0.81145189873167034</v>
      </c>
      <c r="AD48" s="15">
        <f t="shared" si="3"/>
        <v>403.74325753389695</v>
      </c>
      <c r="AE48" s="3">
        <f t="shared" si="12"/>
        <v>650.40079999999989</v>
      </c>
      <c r="AF48" s="2">
        <f t="shared" si="13"/>
        <v>0.25</v>
      </c>
      <c r="AG48" s="9">
        <f t="shared" si="14"/>
        <v>9.8789811754750489E-2</v>
      </c>
      <c r="AH48" s="2">
        <f t="shared" si="15"/>
        <v>4.7803875780955707</v>
      </c>
    </row>
    <row r="49" spans="1:34">
      <c r="A49" s="1">
        <f>Raw!A49</f>
        <v>36</v>
      </c>
      <c r="B49" s="14">
        <f>Raw!B49</f>
        <v>2.0682870370370372E-2</v>
      </c>
      <c r="C49" s="15">
        <f>Raw!C49</f>
        <v>8.1999999999999993</v>
      </c>
      <c r="D49" s="15">
        <f>IF(C49&gt;0.5,Raw!D49*D$11,-999)</f>
        <v>139.80000000000001</v>
      </c>
      <c r="E49" s="9">
        <f>IF(Raw!$G49&gt;$C$8,IF(Raw!$Q49&gt;$C$8,IF(Raw!$N49&gt;$C$9,IF(Raw!$N49&lt;$A$9,IF(Raw!$X49&gt;$C$9,IF(Raw!$X49&lt;$A$9,Raw!H49,-999),-999),-999),-999),-999),-999)</f>
        <v>0.60234699999999997</v>
      </c>
      <c r="F49" s="9">
        <f>IF(Raw!$G49&gt;$C$8,IF(Raw!$Q49&gt;$C$8,IF(Raw!$N49&gt;$C$9,IF(Raw!$N49&lt;$A$9,IF(Raw!$X49&gt;$C$9,IF(Raw!$X49&lt;$A$9,Raw!I49,-999),-999),-999),-999),-999),-999)</f>
        <v>0.82782299999999998</v>
      </c>
      <c r="G49" s="9">
        <f>Raw!G49</f>
        <v>0.96716199999999997</v>
      </c>
      <c r="H49" s="9">
        <f>IF(Raw!$G49&gt;$C$8,IF(Raw!$Q49&gt;$C$8,IF(Raw!$N49&gt;$C$9,IF(Raw!$N49&lt;$A$9,IF(Raw!$X49&gt;$C$9,IF(Raw!$X49&lt;$A$9,Raw!L49,-999),-999),-999),-999),-999),-999)</f>
        <v>504</v>
      </c>
      <c r="I49" s="9">
        <f>IF(Raw!$G49&gt;$C$8,IF(Raw!$Q49&gt;$C$8,IF(Raw!$N49&gt;$C$9,IF(Raw!$N49&lt;$A$9,IF(Raw!$X49&gt;$C$9,IF(Raw!$X49&lt;$A$9,Raw!M49,-999),-999),-999),-999),-999),-999)</f>
        <v>4.505E-2</v>
      </c>
      <c r="J49" s="9">
        <f>IF(Raw!$G49&gt;$C$8,IF(Raw!$Q49&gt;$C$8,IF(Raw!$N49&gt;$C$9,IF(Raw!$N49&lt;$A$9,IF(Raw!$X49&gt;$C$9,IF(Raw!$X49&lt;$A$9,Raw!N49,-999),-999),-999),-999),-999),-999)</f>
        <v>558</v>
      </c>
      <c r="K49" s="9">
        <f>IF(Raw!$G49&gt;$C$8,IF(Raw!$Q49&gt;$C$8,IF(Raw!$N49&gt;$C$9,IF(Raw!$N49&lt;$A$9,IF(Raw!$X49&gt;$C$9,IF(Raw!$X49&lt;$A$9,Raw!R49,-999),-999),-999),-999),-999),-999)</f>
        <v>0.58631800000000001</v>
      </c>
      <c r="L49" s="9">
        <f>IF(Raw!$G49&gt;$C$8,IF(Raw!$Q49&gt;$C$8,IF(Raw!$N49&gt;$C$9,IF(Raw!$N49&lt;$A$9,IF(Raw!$X49&gt;$C$9,IF(Raw!$X49&lt;$A$9,Raw!S49,-999),-999),-999),-999),-999),-999)</f>
        <v>0.86555700000000002</v>
      </c>
      <c r="M49" s="9">
        <f>Raw!Q49</f>
        <v>0.98300699999999996</v>
      </c>
      <c r="N49" s="9">
        <f>IF(Raw!$G49&gt;$C$8,IF(Raw!$Q49&gt;$C$8,IF(Raw!$N49&gt;$C$9,IF(Raw!$N49&lt;$A$9,IF(Raw!$X49&gt;$C$9,IF(Raw!$X49&lt;$A$9,Raw!V49,-999),-999),-999),-999),-999),-999)</f>
        <v>556.1</v>
      </c>
      <c r="O49" s="9">
        <f>IF(Raw!$G49&gt;$C$8,IF(Raw!$Q49&gt;$C$8,IF(Raw!$N49&gt;$C$9,IF(Raw!$N49&lt;$A$9,IF(Raw!$X49&gt;$C$9,IF(Raw!$X49&lt;$A$9,Raw!W49,-999),-999),-999),-999),-999),-999)</f>
        <v>9.0000000000000002E-6</v>
      </c>
      <c r="P49" s="9">
        <f>IF(Raw!$G49&gt;$C$8,IF(Raw!$Q49&gt;$C$8,IF(Raw!$N49&gt;$C$9,IF(Raw!$N49&lt;$A$9,IF(Raw!$X49&gt;$C$9,IF(Raw!$X49&lt;$A$9,Raw!X49,-999),-999),-999),-999),-999),-999)</f>
        <v>339</v>
      </c>
      <c r="R49" s="9">
        <f t="shared" si="4"/>
        <v>0.22547600000000001</v>
      </c>
      <c r="S49" s="9">
        <f t="shared" si="5"/>
        <v>0.27237223416116735</v>
      </c>
      <c r="T49" s="9">
        <f t="shared" si="6"/>
        <v>0.27923900000000001</v>
      </c>
      <c r="U49" s="9">
        <f t="shared" si="7"/>
        <v>0.32261191348461166</v>
      </c>
      <c r="V49" s="15">
        <f t="shared" si="0"/>
        <v>0.44325173970000004</v>
      </c>
      <c r="X49" s="11">
        <f t="shared" si="8"/>
        <v>8.4159599999999984E+19</v>
      </c>
      <c r="Y49" s="11">
        <f t="shared" si="9"/>
        <v>5.0399999999999994E-18</v>
      </c>
      <c r="Z49" s="11">
        <f t="shared" si="10"/>
        <v>5.5800000000000001E-4</v>
      </c>
      <c r="AA49" s="16">
        <f t="shared" si="11"/>
        <v>0.19138581776723648</v>
      </c>
      <c r="AB49" s="9">
        <f t="shared" si="1"/>
        <v>0.63976038436750537</v>
      </c>
      <c r="AC49" s="9">
        <f t="shared" si="2"/>
        <v>0.80861418223276349</v>
      </c>
      <c r="AD49" s="15">
        <f t="shared" si="3"/>
        <v>342.98533650042378</v>
      </c>
      <c r="AE49" s="3">
        <f t="shared" si="12"/>
        <v>606.8159999999998</v>
      </c>
      <c r="AF49" s="2">
        <f t="shared" si="13"/>
        <v>0.25</v>
      </c>
      <c r="AG49" s="9">
        <f t="shared" si="14"/>
        <v>8.5116273619665492E-2</v>
      </c>
      <c r="AH49" s="2">
        <f t="shared" si="15"/>
        <v>4.1187321837939077</v>
      </c>
    </row>
    <row r="50" spans="1:34">
      <c r="A50" s="1">
        <f>Raw!A50</f>
        <v>37</v>
      </c>
      <c r="B50" s="14">
        <f>Raw!B50</f>
        <v>2.074074074074074E-2</v>
      </c>
      <c r="C50" s="15">
        <f>Raw!C50</f>
        <v>9.5</v>
      </c>
      <c r="D50" s="15">
        <f>IF(C50&gt;0.5,Raw!D50*D$11,-999)</f>
        <v>139.80000000000001</v>
      </c>
      <c r="E50" s="9">
        <f>IF(Raw!$G50&gt;$C$8,IF(Raw!$Q50&gt;$C$8,IF(Raw!$N50&gt;$C$9,IF(Raw!$N50&lt;$A$9,IF(Raw!$X50&gt;$C$9,IF(Raw!$X50&lt;$A$9,Raw!H50,-999),-999),-999),-999),-999),-999)</f>
        <v>0.57565599999999995</v>
      </c>
      <c r="F50" s="9">
        <f>IF(Raw!$G50&gt;$C$8,IF(Raw!$Q50&gt;$C$8,IF(Raw!$N50&gt;$C$9,IF(Raw!$N50&lt;$A$9,IF(Raw!$X50&gt;$C$9,IF(Raw!$X50&lt;$A$9,Raw!I50,-999),-999),-999),-999),-999),-999)</f>
        <v>0.80517099999999997</v>
      </c>
      <c r="G50" s="9">
        <f>Raw!G50</f>
        <v>0.973719</v>
      </c>
      <c r="H50" s="9">
        <f>IF(Raw!$G50&gt;$C$8,IF(Raw!$Q50&gt;$C$8,IF(Raw!$N50&gt;$C$9,IF(Raw!$N50&lt;$A$9,IF(Raw!$X50&gt;$C$9,IF(Raw!$X50&lt;$A$9,Raw!L50,-999),-999),-999),-999),-999),-999)</f>
        <v>541.4</v>
      </c>
      <c r="I50" s="9">
        <f>IF(Raw!$G50&gt;$C$8,IF(Raw!$Q50&gt;$C$8,IF(Raw!$N50&gt;$C$9,IF(Raw!$N50&lt;$A$9,IF(Raw!$X50&gt;$C$9,IF(Raw!$X50&lt;$A$9,Raw!M50,-999),-999),-999),-999),-999),-999)</f>
        <v>8.3824999999999997E-2</v>
      </c>
      <c r="J50" s="9">
        <f>IF(Raw!$G50&gt;$C$8,IF(Raw!$Q50&gt;$C$8,IF(Raw!$N50&gt;$C$9,IF(Raw!$N50&lt;$A$9,IF(Raw!$X50&gt;$C$9,IF(Raw!$X50&lt;$A$9,Raw!N50,-999),-999),-999),-999),-999),-999)</f>
        <v>435</v>
      </c>
      <c r="K50" s="9">
        <f>IF(Raw!$G50&gt;$C$8,IF(Raw!$Q50&gt;$C$8,IF(Raw!$N50&gt;$C$9,IF(Raw!$N50&lt;$A$9,IF(Raw!$X50&gt;$C$9,IF(Raw!$X50&lt;$A$9,Raw!R50,-999),-999),-999),-999),-999),-999)</f>
        <v>0.57769499999999996</v>
      </c>
      <c r="L50" s="9">
        <f>IF(Raw!$G50&gt;$C$8,IF(Raw!$Q50&gt;$C$8,IF(Raw!$N50&gt;$C$9,IF(Raw!$N50&lt;$A$9,IF(Raw!$X50&gt;$C$9,IF(Raw!$X50&lt;$A$9,Raw!S50,-999),-999),-999),-999),-999),-999)</f>
        <v>0.867981</v>
      </c>
      <c r="M50" s="9">
        <f>Raw!Q50</f>
        <v>0.98637699999999995</v>
      </c>
      <c r="N50" s="9">
        <f>IF(Raw!$G50&gt;$C$8,IF(Raw!$Q50&gt;$C$8,IF(Raw!$N50&gt;$C$9,IF(Raw!$N50&lt;$A$9,IF(Raw!$X50&gt;$C$9,IF(Raw!$X50&lt;$A$9,Raw!V50,-999),-999),-999),-999),-999),-999)</f>
        <v>545.29999999999995</v>
      </c>
      <c r="O50" s="9">
        <f>IF(Raw!$G50&gt;$C$8,IF(Raw!$Q50&gt;$C$8,IF(Raw!$N50&gt;$C$9,IF(Raw!$N50&lt;$A$9,IF(Raw!$X50&gt;$C$9,IF(Raw!$X50&lt;$A$9,Raw!W50,-999),-999),-999),-999),-999),-999)</f>
        <v>5.0000000000000004E-6</v>
      </c>
      <c r="P50" s="9">
        <f>IF(Raw!$G50&gt;$C$8,IF(Raw!$Q50&gt;$C$8,IF(Raw!$N50&gt;$C$9,IF(Raw!$N50&lt;$A$9,IF(Raw!$X50&gt;$C$9,IF(Raw!$X50&lt;$A$9,Raw!X50,-999),-999),-999),-999),-999),-999)</f>
        <v>375</v>
      </c>
      <c r="R50" s="9">
        <f t="shared" si="4"/>
        <v>0.22951500000000002</v>
      </c>
      <c r="S50" s="9">
        <f t="shared" si="5"/>
        <v>0.28505124998292292</v>
      </c>
      <c r="T50" s="9">
        <f t="shared" si="6"/>
        <v>0.29028600000000004</v>
      </c>
      <c r="U50" s="9">
        <f t="shared" si="7"/>
        <v>0.33443819622779769</v>
      </c>
      <c r="V50" s="15">
        <f t="shared" si="0"/>
        <v>0.4444930701</v>
      </c>
      <c r="X50" s="11">
        <f t="shared" si="8"/>
        <v>8.4159599999999984E+19</v>
      </c>
      <c r="Y50" s="11">
        <f t="shared" si="9"/>
        <v>5.4139999999999998E-18</v>
      </c>
      <c r="Z50" s="11">
        <f t="shared" si="10"/>
        <v>4.35E-4</v>
      </c>
      <c r="AA50" s="16">
        <f t="shared" si="11"/>
        <v>0.1654171795960839</v>
      </c>
      <c r="AB50" s="9">
        <f t="shared" si="1"/>
        <v>0.62571329139622878</v>
      </c>
      <c r="AC50" s="9">
        <f t="shared" si="2"/>
        <v>0.83458282040391607</v>
      </c>
      <c r="AD50" s="15">
        <f t="shared" si="3"/>
        <v>380.26937838180208</v>
      </c>
      <c r="AE50" s="3">
        <f t="shared" si="12"/>
        <v>651.84559999999976</v>
      </c>
      <c r="AF50" s="2">
        <f t="shared" si="13"/>
        <v>0.25</v>
      </c>
      <c r="AG50" s="9">
        <f t="shared" si="14"/>
        <v>9.7828157682058284E-2</v>
      </c>
      <c r="AH50" s="2">
        <f t="shared" si="15"/>
        <v>4.7338536379870977</v>
      </c>
    </row>
    <row r="51" spans="1:34">
      <c r="A51" s="1">
        <f>Raw!A51</f>
        <v>38</v>
      </c>
      <c r="B51" s="14">
        <f>Raw!B51</f>
        <v>2.0798611111111111E-2</v>
      </c>
      <c r="C51" s="15">
        <f>Raw!C51</f>
        <v>10</v>
      </c>
      <c r="D51" s="15">
        <f>IF(C51&gt;0.5,Raw!D51*D$11,-999)</f>
        <v>153.9</v>
      </c>
      <c r="E51" s="9">
        <f>IF(Raw!$G51&gt;$C$8,IF(Raw!$Q51&gt;$C$8,IF(Raw!$N51&gt;$C$9,IF(Raw!$N51&lt;$A$9,IF(Raw!$X51&gt;$C$9,IF(Raw!$X51&lt;$A$9,Raw!H51,-999),-999),-999),-999),-999),-999)</f>
        <v>0.63091200000000003</v>
      </c>
      <c r="F51" s="9">
        <f>IF(Raw!$G51&gt;$C$8,IF(Raw!$Q51&gt;$C$8,IF(Raw!$N51&gt;$C$9,IF(Raw!$N51&lt;$A$9,IF(Raw!$X51&gt;$C$9,IF(Raw!$X51&lt;$A$9,Raw!I51,-999),-999),-999),-999),-999),-999)</f>
        <v>0.85902699999999999</v>
      </c>
      <c r="G51" s="9">
        <f>Raw!G51</f>
        <v>0.97275999999999996</v>
      </c>
      <c r="H51" s="9">
        <f>IF(Raw!$G51&gt;$C$8,IF(Raw!$Q51&gt;$C$8,IF(Raw!$N51&gt;$C$9,IF(Raw!$N51&lt;$A$9,IF(Raw!$X51&gt;$C$9,IF(Raw!$X51&lt;$A$9,Raw!L51,-999),-999),-999),-999),-999),-999)</f>
        <v>480.4</v>
      </c>
      <c r="I51" s="9">
        <f>IF(Raw!$G51&gt;$C$8,IF(Raw!$Q51&gt;$C$8,IF(Raw!$N51&gt;$C$9,IF(Raw!$N51&lt;$A$9,IF(Raw!$X51&gt;$C$9,IF(Raw!$X51&lt;$A$9,Raw!M51,-999),-999),-999),-999),-999),-999)</f>
        <v>0.108181</v>
      </c>
      <c r="J51" s="9">
        <f>IF(Raw!$G51&gt;$C$8,IF(Raw!$Q51&gt;$C$8,IF(Raw!$N51&gt;$C$9,IF(Raw!$N51&lt;$A$9,IF(Raw!$X51&gt;$C$9,IF(Raw!$X51&lt;$A$9,Raw!N51,-999),-999),-999),-999),-999),-999)</f>
        <v>412</v>
      </c>
      <c r="K51" s="9">
        <f>IF(Raw!$G51&gt;$C$8,IF(Raw!$Q51&gt;$C$8,IF(Raw!$N51&gt;$C$9,IF(Raw!$N51&lt;$A$9,IF(Raw!$X51&gt;$C$9,IF(Raw!$X51&lt;$A$9,Raw!R51,-999),-999),-999),-999),-999),-999)</f>
        <v>0.58670900000000004</v>
      </c>
      <c r="L51" s="9">
        <f>IF(Raw!$G51&gt;$C$8,IF(Raw!$Q51&gt;$C$8,IF(Raw!$N51&gt;$C$9,IF(Raw!$N51&lt;$A$9,IF(Raw!$X51&gt;$C$9,IF(Raw!$X51&lt;$A$9,Raw!S51,-999),-999),-999),-999),-999),-999)</f>
        <v>0.88575700000000002</v>
      </c>
      <c r="M51" s="9">
        <f>Raw!Q51</f>
        <v>0.98772199999999999</v>
      </c>
      <c r="N51" s="9">
        <f>IF(Raw!$G51&gt;$C$8,IF(Raw!$Q51&gt;$C$8,IF(Raw!$N51&gt;$C$9,IF(Raw!$N51&lt;$A$9,IF(Raw!$X51&gt;$C$9,IF(Raw!$X51&lt;$A$9,Raw!V51,-999),-999),-999),-999),-999),-999)</f>
        <v>579.6</v>
      </c>
      <c r="O51" s="9">
        <f>IF(Raw!$G51&gt;$C$8,IF(Raw!$Q51&gt;$C$8,IF(Raw!$N51&gt;$C$9,IF(Raw!$N51&lt;$A$9,IF(Raw!$X51&gt;$C$9,IF(Raw!$X51&lt;$A$9,Raw!W51,-999),-999),-999),-999),-999),-999)</f>
        <v>0.23316999999999999</v>
      </c>
      <c r="P51" s="9">
        <f>IF(Raw!$G51&gt;$C$8,IF(Raw!$Q51&gt;$C$8,IF(Raw!$N51&gt;$C$9,IF(Raw!$N51&lt;$A$9,IF(Raw!$X51&gt;$C$9,IF(Raw!$X51&lt;$A$9,Raw!X51,-999),-999),-999),-999),-999),-999)</f>
        <v>383</v>
      </c>
      <c r="R51" s="9">
        <f t="shared" si="4"/>
        <v>0.22811499999999996</v>
      </c>
      <c r="S51" s="9">
        <f t="shared" si="5"/>
        <v>0.26555044253556637</v>
      </c>
      <c r="T51" s="9">
        <f t="shared" si="6"/>
        <v>0.29904799999999998</v>
      </c>
      <c r="U51" s="9">
        <f t="shared" si="7"/>
        <v>0.33761855678250352</v>
      </c>
      <c r="V51" s="15">
        <f t="shared" si="0"/>
        <v>0.4535961597</v>
      </c>
      <c r="X51" s="11">
        <f t="shared" si="8"/>
        <v>9.2647799999999984E+19</v>
      </c>
      <c r="Y51" s="11">
        <f t="shared" si="9"/>
        <v>4.8039999999999992E-18</v>
      </c>
      <c r="Z51" s="11">
        <f t="shared" si="10"/>
        <v>4.1199999999999999E-4</v>
      </c>
      <c r="AA51" s="16">
        <f t="shared" si="11"/>
        <v>0.15495788484343037</v>
      </c>
      <c r="AB51" s="9">
        <f t="shared" si="1"/>
        <v>0.63304884554665819</v>
      </c>
      <c r="AC51" s="9">
        <f t="shared" si="2"/>
        <v>0.84504211515656968</v>
      </c>
      <c r="AD51" s="15">
        <f t="shared" si="3"/>
        <v>376.11137097919988</v>
      </c>
      <c r="AE51" s="3">
        <f t="shared" si="12"/>
        <v>578.4015999999998</v>
      </c>
      <c r="AF51" s="2">
        <f t="shared" si="13"/>
        <v>0.25</v>
      </c>
      <c r="AG51" s="9">
        <f t="shared" si="14"/>
        <v>9.7678598661143257E-2</v>
      </c>
      <c r="AH51" s="2">
        <f t="shared" si="15"/>
        <v>4.7266165547993175</v>
      </c>
    </row>
    <row r="52" spans="1:34">
      <c r="A52" s="1">
        <f>Raw!A52</f>
        <v>39</v>
      </c>
      <c r="B52" s="14">
        <f>Raw!B52</f>
        <v>2.0844907407407406E-2</v>
      </c>
      <c r="C52" s="15">
        <f>Raw!C52</f>
        <v>11.5</v>
      </c>
      <c r="D52" s="15">
        <f>IF(C52&gt;0.5,Raw!D52*D$11,-999)</f>
        <v>121.4</v>
      </c>
      <c r="E52" s="9">
        <f>IF(Raw!$G52&gt;$C$8,IF(Raw!$Q52&gt;$C$8,IF(Raw!$N52&gt;$C$9,IF(Raw!$N52&lt;$A$9,IF(Raw!$X52&gt;$C$9,IF(Raw!$X52&lt;$A$9,Raw!H52,-999),-999),-999),-999),-999),-999)</f>
        <v>0.63001499999999999</v>
      </c>
      <c r="F52" s="9">
        <f>IF(Raw!$G52&gt;$C$8,IF(Raw!$Q52&gt;$C$8,IF(Raw!$N52&gt;$C$9,IF(Raw!$N52&lt;$A$9,IF(Raw!$X52&gt;$C$9,IF(Raw!$X52&lt;$A$9,Raw!I52,-999),-999),-999),-999),-999),-999)</f>
        <v>0.88624400000000003</v>
      </c>
      <c r="G52" s="9">
        <f>Raw!G52</f>
        <v>0.97250300000000001</v>
      </c>
      <c r="H52" s="9">
        <f>IF(Raw!$G52&gt;$C$8,IF(Raw!$Q52&gt;$C$8,IF(Raw!$N52&gt;$C$9,IF(Raw!$N52&lt;$A$9,IF(Raw!$X52&gt;$C$9,IF(Raw!$X52&lt;$A$9,Raw!L52,-999),-999),-999),-999),-999),-999)</f>
        <v>513.79999999999995</v>
      </c>
      <c r="I52" s="9">
        <f>IF(Raw!$G52&gt;$C$8,IF(Raw!$Q52&gt;$C$8,IF(Raw!$N52&gt;$C$9,IF(Raw!$N52&lt;$A$9,IF(Raw!$X52&gt;$C$9,IF(Raw!$X52&lt;$A$9,Raw!M52,-999),-999),-999),-999),-999),-999)</f>
        <v>0.15415899999999999</v>
      </c>
      <c r="J52" s="9">
        <f>IF(Raw!$G52&gt;$C$8,IF(Raw!$Q52&gt;$C$8,IF(Raw!$N52&gt;$C$9,IF(Raw!$N52&lt;$A$9,IF(Raw!$X52&gt;$C$9,IF(Raw!$X52&lt;$A$9,Raw!N52,-999),-999),-999),-999),-999),-999)</f>
        <v>522</v>
      </c>
      <c r="K52" s="9">
        <f>IF(Raw!$G52&gt;$C$8,IF(Raw!$Q52&gt;$C$8,IF(Raw!$N52&gt;$C$9,IF(Raw!$N52&lt;$A$9,IF(Raw!$X52&gt;$C$9,IF(Raw!$X52&lt;$A$9,Raw!R52,-999),-999),-999),-999),-999),-999)</f>
        <v>0.60254399999999997</v>
      </c>
      <c r="L52" s="9">
        <f>IF(Raw!$G52&gt;$C$8,IF(Raw!$Q52&gt;$C$8,IF(Raw!$N52&gt;$C$9,IF(Raw!$N52&lt;$A$9,IF(Raw!$X52&gt;$C$9,IF(Raw!$X52&lt;$A$9,Raw!S52,-999),-999),-999),-999),-999),-999)</f>
        <v>0.91828399999999999</v>
      </c>
      <c r="M52" s="9">
        <f>Raw!Q52</f>
        <v>0.98124100000000003</v>
      </c>
      <c r="N52" s="9">
        <f>IF(Raw!$G52&gt;$C$8,IF(Raw!$Q52&gt;$C$8,IF(Raw!$N52&gt;$C$9,IF(Raw!$N52&lt;$A$9,IF(Raw!$X52&gt;$C$9,IF(Raw!$X52&lt;$A$9,Raw!V52,-999),-999),-999),-999),-999),-999)</f>
        <v>540.79999999999995</v>
      </c>
      <c r="O52" s="9">
        <f>IF(Raw!$G52&gt;$C$8,IF(Raw!$Q52&gt;$C$8,IF(Raw!$N52&gt;$C$9,IF(Raw!$N52&lt;$A$9,IF(Raw!$X52&gt;$C$9,IF(Raw!$X52&lt;$A$9,Raw!W52,-999),-999),-999),-999),-999),-999)</f>
        <v>6.0000000000000002E-6</v>
      </c>
      <c r="P52" s="9">
        <f>IF(Raw!$G52&gt;$C$8,IF(Raw!$Q52&gt;$C$8,IF(Raw!$N52&gt;$C$9,IF(Raw!$N52&lt;$A$9,IF(Raw!$X52&gt;$C$9,IF(Raw!$X52&lt;$A$9,Raw!X52,-999),-999),-999),-999),-999),-999)</f>
        <v>430</v>
      </c>
      <c r="R52" s="9">
        <f t="shared" si="4"/>
        <v>0.25622900000000004</v>
      </c>
      <c r="S52" s="9">
        <f t="shared" si="5"/>
        <v>0.28911789529745763</v>
      </c>
      <c r="T52" s="9">
        <f t="shared" si="6"/>
        <v>0.31574000000000002</v>
      </c>
      <c r="U52" s="9">
        <f t="shared" si="7"/>
        <v>0.34383698289418091</v>
      </c>
      <c r="V52" s="15">
        <f t="shared" si="0"/>
        <v>0.4702532364</v>
      </c>
      <c r="X52" s="11">
        <f t="shared" si="8"/>
        <v>7.3082799999999992E+19</v>
      </c>
      <c r="Y52" s="11">
        <f t="shared" si="9"/>
        <v>5.1379999999999992E-18</v>
      </c>
      <c r="Z52" s="11">
        <f t="shared" si="10"/>
        <v>5.22E-4</v>
      </c>
      <c r="AA52" s="16">
        <f t="shared" si="11"/>
        <v>0.16388707934269681</v>
      </c>
      <c r="AB52" s="9">
        <f t="shared" si="1"/>
        <v>0.65428970643166307</v>
      </c>
      <c r="AC52" s="9">
        <f t="shared" si="2"/>
        <v>0.83611292065730314</v>
      </c>
      <c r="AD52" s="15">
        <f t="shared" si="3"/>
        <v>313.95992211244595</v>
      </c>
      <c r="AE52" s="3">
        <f t="shared" si="12"/>
        <v>618.61519999999973</v>
      </c>
      <c r="AF52" s="2">
        <f t="shared" si="13"/>
        <v>0.25</v>
      </c>
      <c r="AG52" s="9">
        <f t="shared" si="14"/>
        <v>8.3039255668334963E-2</v>
      </c>
      <c r="AH52" s="2">
        <f t="shared" si="15"/>
        <v>4.0182263660617012</v>
      </c>
    </row>
    <row r="53" spans="1:34">
      <c r="A53" s="1">
        <f>Raw!A53</f>
        <v>40</v>
      </c>
      <c r="B53" s="14">
        <f>Raw!B53</f>
        <v>2.0902777777777781E-2</v>
      </c>
      <c r="C53" s="15">
        <f>Raw!C53</f>
        <v>11.8</v>
      </c>
      <c r="D53" s="15">
        <f>IF(C53&gt;0.5,Raw!D53*D$11,-999)</f>
        <v>126.6</v>
      </c>
      <c r="E53" s="9">
        <f>IF(Raw!$G53&gt;$C$8,IF(Raw!$Q53&gt;$C$8,IF(Raw!$N53&gt;$C$9,IF(Raw!$N53&lt;$A$9,IF(Raw!$X53&gt;$C$9,IF(Raw!$X53&lt;$A$9,Raw!H53,-999),-999),-999),-999),-999),-999)</f>
        <v>0.71491800000000005</v>
      </c>
      <c r="F53" s="9">
        <f>IF(Raw!$G53&gt;$C$8,IF(Raw!$Q53&gt;$C$8,IF(Raw!$N53&gt;$C$9,IF(Raw!$N53&lt;$A$9,IF(Raw!$X53&gt;$C$9,IF(Raw!$X53&lt;$A$9,Raw!I53,-999),-999),-999),-999),-999),-999)</f>
        <v>1.0893699999999999</v>
      </c>
      <c r="G53" s="9">
        <f>Raw!G53</f>
        <v>0.98528499999999997</v>
      </c>
      <c r="H53" s="9">
        <f>IF(Raw!$G53&gt;$C$8,IF(Raw!$Q53&gt;$C$8,IF(Raw!$N53&gt;$C$9,IF(Raw!$N53&lt;$A$9,IF(Raw!$X53&gt;$C$9,IF(Raw!$X53&lt;$A$9,Raw!L53,-999),-999),-999),-999),-999),-999)</f>
        <v>509.7</v>
      </c>
      <c r="I53" s="9">
        <f>IF(Raw!$G53&gt;$C$8,IF(Raw!$Q53&gt;$C$8,IF(Raw!$N53&gt;$C$9,IF(Raw!$N53&lt;$A$9,IF(Raw!$X53&gt;$C$9,IF(Raw!$X53&lt;$A$9,Raw!M53,-999),-999),-999),-999),-999),-999)</f>
        <v>0.105352</v>
      </c>
      <c r="J53" s="9">
        <f>IF(Raw!$G53&gt;$C$8,IF(Raw!$Q53&gt;$C$8,IF(Raw!$N53&gt;$C$9,IF(Raw!$N53&lt;$A$9,IF(Raw!$X53&gt;$C$9,IF(Raw!$X53&lt;$A$9,Raw!N53,-999),-999),-999),-999),-999),-999)</f>
        <v>402</v>
      </c>
      <c r="K53" s="9">
        <f>IF(Raw!$G53&gt;$C$8,IF(Raw!$Q53&gt;$C$8,IF(Raw!$N53&gt;$C$9,IF(Raw!$N53&lt;$A$9,IF(Raw!$X53&gt;$C$9,IF(Raw!$X53&lt;$A$9,Raw!R53,-999),-999),-999),-999),-999),-999)</f>
        <v>0.71972000000000003</v>
      </c>
      <c r="L53" s="9">
        <f>IF(Raw!$G53&gt;$C$8,IF(Raw!$Q53&gt;$C$8,IF(Raw!$N53&gt;$C$9,IF(Raw!$N53&lt;$A$9,IF(Raw!$X53&gt;$C$9,IF(Raw!$X53&lt;$A$9,Raw!S53,-999),-999),-999),-999),-999),-999)</f>
        <v>1.170534</v>
      </c>
      <c r="M53" s="9">
        <f>Raw!Q53</f>
        <v>0.98861900000000003</v>
      </c>
      <c r="N53" s="9">
        <f>IF(Raw!$G53&gt;$C$8,IF(Raw!$Q53&gt;$C$8,IF(Raw!$N53&gt;$C$9,IF(Raw!$N53&lt;$A$9,IF(Raw!$X53&gt;$C$9,IF(Raw!$X53&lt;$A$9,Raw!V53,-999),-999),-999),-999),-999),-999)</f>
        <v>540.6</v>
      </c>
      <c r="O53" s="9">
        <f>IF(Raw!$G53&gt;$C$8,IF(Raw!$Q53&gt;$C$8,IF(Raw!$N53&gt;$C$9,IF(Raw!$N53&lt;$A$9,IF(Raw!$X53&gt;$C$9,IF(Raw!$X53&lt;$A$9,Raw!W53,-999),-999),-999),-999),-999),-999)</f>
        <v>2.5531999999999999E-2</v>
      </c>
      <c r="P53" s="9">
        <f>IF(Raw!$G53&gt;$C$8,IF(Raw!$Q53&gt;$C$8,IF(Raw!$N53&gt;$C$9,IF(Raw!$N53&lt;$A$9,IF(Raw!$X53&gt;$C$9,IF(Raw!$X53&lt;$A$9,Raw!X53,-999),-999),-999),-999),-999),-999)</f>
        <v>434</v>
      </c>
      <c r="R53" s="9">
        <f t="shared" si="4"/>
        <v>0.3744519999999999</v>
      </c>
      <c r="S53" s="9">
        <f t="shared" si="5"/>
        <v>0.34373261609921324</v>
      </c>
      <c r="T53" s="9">
        <f t="shared" si="6"/>
        <v>0.45081399999999994</v>
      </c>
      <c r="U53" s="9">
        <f t="shared" si="7"/>
        <v>0.38513533139575606</v>
      </c>
      <c r="V53" s="15">
        <f t="shared" si="0"/>
        <v>0.5994304614</v>
      </c>
      <c r="X53" s="11">
        <f t="shared" si="8"/>
        <v>7.6213199999999984E+19</v>
      </c>
      <c r="Y53" s="11">
        <f t="shared" si="9"/>
        <v>5.0969999999999999E-18</v>
      </c>
      <c r="Z53" s="11">
        <f t="shared" si="10"/>
        <v>4.0199999999999996E-4</v>
      </c>
      <c r="AA53" s="16">
        <f t="shared" si="11"/>
        <v>0.13506810208705089</v>
      </c>
      <c r="AB53" s="9">
        <f t="shared" si="1"/>
        <v>0.7806105913742718</v>
      </c>
      <c r="AC53" s="9">
        <f t="shared" si="2"/>
        <v>0.86493189791294911</v>
      </c>
      <c r="AD53" s="15">
        <f t="shared" si="3"/>
        <v>335.99030369913169</v>
      </c>
      <c r="AE53" s="3">
        <f t="shared" si="12"/>
        <v>613.6787999999998</v>
      </c>
      <c r="AF53" s="2">
        <f t="shared" si="13"/>
        <v>0.25</v>
      </c>
      <c r="AG53" s="9">
        <f t="shared" si="14"/>
        <v>9.9539797662250615E-2</v>
      </c>
      <c r="AH53" s="2">
        <f t="shared" si="15"/>
        <v>4.8166790058478659</v>
      </c>
    </row>
    <row r="54" spans="1:34">
      <c r="A54" s="1">
        <f>Raw!A54</f>
        <v>41</v>
      </c>
      <c r="B54" s="14">
        <f>Raw!B54</f>
        <v>2.0960648148148148E-2</v>
      </c>
      <c r="C54" s="15">
        <f>Raw!C54</f>
        <v>12.7</v>
      </c>
      <c r="D54" s="15">
        <f>IF(C54&gt;0.5,Raw!D54*D$11,-999)</f>
        <v>123.1</v>
      </c>
      <c r="E54" s="9">
        <f>IF(Raw!$G54&gt;$C$8,IF(Raw!$Q54&gt;$C$8,IF(Raw!$N54&gt;$C$9,IF(Raw!$N54&lt;$A$9,IF(Raw!$X54&gt;$C$9,IF(Raw!$X54&lt;$A$9,Raw!H54,-999),-999),-999),-999),-999),-999)</f>
        <v>0.73848000000000003</v>
      </c>
      <c r="F54" s="9">
        <f>IF(Raw!$G54&gt;$C$8,IF(Raw!$Q54&gt;$C$8,IF(Raw!$N54&gt;$C$9,IF(Raw!$N54&lt;$A$9,IF(Raw!$X54&gt;$C$9,IF(Raw!$X54&lt;$A$9,Raw!I54,-999),-999),-999),-999),-999),-999)</f>
        <v>1.1294470000000001</v>
      </c>
      <c r="G54" s="9">
        <f>Raw!G54</f>
        <v>0.98394599999999999</v>
      </c>
      <c r="H54" s="9">
        <f>IF(Raw!$G54&gt;$C$8,IF(Raw!$Q54&gt;$C$8,IF(Raw!$N54&gt;$C$9,IF(Raw!$N54&lt;$A$9,IF(Raw!$X54&gt;$C$9,IF(Raw!$X54&lt;$A$9,Raw!L54,-999),-999),-999),-999),-999),-999)</f>
        <v>503.7</v>
      </c>
      <c r="I54" s="9">
        <f>IF(Raw!$G54&gt;$C$8,IF(Raw!$Q54&gt;$C$8,IF(Raw!$N54&gt;$C$9,IF(Raw!$N54&lt;$A$9,IF(Raw!$X54&gt;$C$9,IF(Raw!$X54&lt;$A$9,Raw!M54,-999),-999),-999),-999),-999),-999)</f>
        <v>4.5707999999999999E-2</v>
      </c>
      <c r="J54" s="9">
        <f>IF(Raw!$G54&gt;$C$8,IF(Raw!$Q54&gt;$C$8,IF(Raw!$N54&gt;$C$9,IF(Raw!$N54&lt;$A$9,IF(Raw!$X54&gt;$C$9,IF(Raw!$X54&lt;$A$9,Raw!N54,-999),-999),-999),-999),-999),-999)</f>
        <v>424</v>
      </c>
      <c r="K54" s="9">
        <f>IF(Raw!$G54&gt;$C$8,IF(Raw!$Q54&gt;$C$8,IF(Raw!$N54&gt;$C$9,IF(Raw!$N54&lt;$A$9,IF(Raw!$X54&gt;$C$9,IF(Raw!$X54&lt;$A$9,Raw!R54,-999),-999),-999),-999),-999),-999)</f>
        <v>0.74377300000000002</v>
      </c>
      <c r="L54" s="9">
        <f>IF(Raw!$G54&gt;$C$8,IF(Raw!$Q54&gt;$C$8,IF(Raw!$N54&gt;$C$9,IF(Raw!$N54&lt;$A$9,IF(Raw!$X54&gt;$C$9,IF(Raw!$X54&lt;$A$9,Raw!S54,-999),-999),-999),-999),-999),-999)</f>
        <v>1.2834300000000001</v>
      </c>
      <c r="M54" s="9">
        <f>Raw!Q54</f>
        <v>0.99288699999999996</v>
      </c>
      <c r="N54" s="9">
        <f>IF(Raw!$G54&gt;$C$8,IF(Raw!$Q54&gt;$C$8,IF(Raw!$N54&gt;$C$9,IF(Raw!$N54&lt;$A$9,IF(Raw!$X54&gt;$C$9,IF(Raw!$X54&lt;$A$9,Raw!V54,-999),-999),-999),-999),-999),-999)</f>
        <v>573.6</v>
      </c>
      <c r="O54" s="9">
        <f>IF(Raw!$G54&gt;$C$8,IF(Raw!$Q54&gt;$C$8,IF(Raw!$N54&gt;$C$9,IF(Raw!$N54&lt;$A$9,IF(Raw!$X54&gt;$C$9,IF(Raw!$X54&lt;$A$9,Raw!W54,-999),-999),-999),-999),-999),-999)</f>
        <v>7.5909000000000004E-2</v>
      </c>
      <c r="P54" s="9">
        <f>IF(Raw!$G54&gt;$C$8,IF(Raw!$Q54&gt;$C$8,IF(Raw!$N54&gt;$C$9,IF(Raw!$N54&lt;$A$9,IF(Raw!$X54&gt;$C$9,IF(Raw!$X54&lt;$A$9,Raw!X54,-999),-999),-999),-999),-999),-999)</f>
        <v>310</v>
      </c>
      <c r="R54" s="9">
        <f t="shared" si="4"/>
        <v>0.39096700000000006</v>
      </c>
      <c r="S54" s="9">
        <f t="shared" si="5"/>
        <v>0.34615789851139545</v>
      </c>
      <c r="T54" s="9">
        <f t="shared" si="6"/>
        <v>0.53965700000000005</v>
      </c>
      <c r="U54" s="9">
        <f t="shared" si="7"/>
        <v>0.42048027551171474</v>
      </c>
      <c r="V54" s="15">
        <f t="shared" si="0"/>
        <v>0.65724450300000004</v>
      </c>
      <c r="X54" s="11">
        <f t="shared" si="8"/>
        <v>7.4106199999999984E+19</v>
      </c>
      <c r="Y54" s="11">
        <f t="shared" si="9"/>
        <v>5.0369999999999995E-18</v>
      </c>
      <c r="Z54" s="11">
        <f t="shared" si="10"/>
        <v>4.2400000000000001E-4</v>
      </c>
      <c r="AA54" s="16">
        <f t="shared" si="11"/>
        <v>0.1366417444348296</v>
      </c>
      <c r="AB54" s="9">
        <f t="shared" si="1"/>
        <v>0.81751267387646687</v>
      </c>
      <c r="AC54" s="9">
        <f t="shared" si="2"/>
        <v>0.86335825556517043</v>
      </c>
      <c r="AD54" s="15">
        <f t="shared" si="3"/>
        <v>322.26826517648493</v>
      </c>
      <c r="AE54" s="3">
        <f t="shared" si="12"/>
        <v>606.45479999999975</v>
      </c>
      <c r="AF54" s="2">
        <f t="shared" si="13"/>
        <v>0.25</v>
      </c>
      <c r="AG54" s="9">
        <f t="shared" si="14"/>
        <v>0.10423649917699286</v>
      </c>
      <c r="AH54" s="2">
        <f t="shared" si="15"/>
        <v>5.0439499478639771</v>
      </c>
    </row>
    <row r="55" spans="1:34">
      <c r="A55" s="1">
        <f>Raw!A55</f>
        <v>42</v>
      </c>
      <c r="B55" s="14">
        <f>Raw!B55</f>
        <v>2.1006944444444443E-2</v>
      </c>
      <c r="C55" s="15">
        <f>Raw!C55</f>
        <v>14.4</v>
      </c>
      <c r="D55" s="15">
        <f>IF(C55&gt;0.5,Raw!D55*D$11,-999)</f>
        <v>109.1</v>
      </c>
      <c r="E55" s="9">
        <f>IF(Raw!$G55&gt;$C$8,IF(Raw!$Q55&gt;$C$8,IF(Raw!$N55&gt;$C$9,IF(Raw!$N55&lt;$A$9,IF(Raw!$X55&gt;$C$9,IF(Raw!$X55&lt;$A$9,Raw!H55,-999),-999),-999),-999),-999),-999)</f>
        <v>0.73594400000000004</v>
      </c>
      <c r="F55" s="9">
        <f>IF(Raw!$G55&gt;$C$8,IF(Raw!$Q55&gt;$C$8,IF(Raw!$N55&gt;$C$9,IF(Raw!$N55&lt;$A$9,IF(Raw!$X55&gt;$C$9,IF(Raw!$X55&lt;$A$9,Raw!I55,-999),-999),-999),-999),-999),-999)</f>
        <v>1.155721</v>
      </c>
      <c r="G55" s="9">
        <f>Raw!G55</f>
        <v>0.98836199999999996</v>
      </c>
      <c r="H55" s="9">
        <f>IF(Raw!$G55&gt;$C$8,IF(Raw!$Q55&gt;$C$8,IF(Raw!$N55&gt;$C$9,IF(Raw!$N55&lt;$A$9,IF(Raw!$X55&gt;$C$9,IF(Raw!$X55&lt;$A$9,Raw!L55,-999),-999),-999),-999),-999),-999)</f>
        <v>550.20000000000005</v>
      </c>
      <c r="I55" s="9">
        <f>IF(Raw!$G55&gt;$C$8,IF(Raw!$Q55&gt;$C$8,IF(Raw!$N55&gt;$C$9,IF(Raw!$N55&lt;$A$9,IF(Raw!$X55&gt;$C$9,IF(Raw!$X55&lt;$A$9,Raw!M55,-999),-999),-999),-999),-999),-999)</f>
        <v>6.8017999999999995E-2</v>
      </c>
      <c r="J55" s="9">
        <f>IF(Raw!$G55&gt;$C$8,IF(Raw!$Q55&gt;$C$8,IF(Raw!$N55&gt;$C$9,IF(Raw!$N55&lt;$A$9,IF(Raw!$X55&gt;$C$9,IF(Raw!$X55&lt;$A$9,Raw!N55,-999),-999),-999),-999),-999),-999)</f>
        <v>447</v>
      </c>
      <c r="K55" s="9">
        <f>IF(Raw!$G55&gt;$C$8,IF(Raw!$Q55&gt;$C$8,IF(Raw!$N55&gt;$C$9,IF(Raw!$N55&lt;$A$9,IF(Raw!$X55&gt;$C$9,IF(Raw!$X55&lt;$A$9,Raw!R55,-999),-999),-999),-999),-999),-999)</f>
        <v>0.74577700000000002</v>
      </c>
      <c r="L55" s="9">
        <f>IF(Raw!$G55&gt;$C$8,IF(Raw!$Q55&gt;$C$8,IF(Raw!$N55&gt;$C$9,IF(Raw!$N55&lt;$A$9,IF(Raw!$X55&gt;$C$9,IF(Raw!$X55&lt;$A$9,Raw!S55,-999),-999),-999),-999),-999),-999)</f>
        <v>1.265063</v>
      </c>
      <c r="M55" s="9">
        <f>Raw!Q55</f>
        <v>0.99012100000000003</v>
      </c>
      <c r="N55" s="9">
        <f>IF(Raw!$G55&gt;$C$8,IF(Raw!$Q55&gt;$C$8,IF(Raw!$N55&gt;$C$9,IF(Raw!$N55&lt;$A$9,IF(Raw!$X55&gt;$C$9,IF(Raw!$X55&lt;$A$9,Raw!V55,-999),-999),-999),-999),-999),-999)</f>
        <v>543.9</v>
      </c>
      <c r="O55" s="9">
        <f>IF(Raw!$G55&gt;$C$8,IF(Raw!$Q55&gt;$C$8,IF(Raw!$N55&gt;$C$9,IF(Raw!$N55&lt;$A$9,IF(Raw!$X55&gt;$C$9,IF(Raw!$X55&lt;$A$9,Raw!W55,-999),-999),-999),-999),-999),-999)</f>
        <v>1.5E-5</v>
      </c>
      <c r="P55" s="9">
        <f>IF(Raw!$G55&gt;$C$8,IF(Raw!$Q55&gt;$C$8,IF(Raw!$N55&gt;$C$9,IF(Raw!$N55&lt;$A$9,IF(Raw!$X55&gt;$C$9,IF(Raw!$X55&lt;$A$9,Raw!X55,-999),-999),-999),-999),-999),-999)</f>
        <v>277</v>
      </c>
      <c r="R55" s="9">
        <f t="shared" si="4"/>
        <v>0.41977699999999996</v>
      </c>
      <c r="S55" s="9">
        <f t="shared" si="5"/>
        <v>0.36321655486055887</v>
      </c>
      <c r="T55" s="9">
        <f t="shared" si="6"/>
        <v>0.51928600000000003</v>
      </c>
      <c r="U55" s="9">
        <f t="shared" si="7"/>
        <v>0.4104823238052176</v>
      </c>
      <c r="V55" s="15">
        <f t="shared" si="0"/>
        <v>0.64783876230000004</v>
      </c>
      <c r="X55" s="11">
        <f t="shared" si="8"/>
        <v>6.5678199999999984E+19</v>
      </c>
      <c r="Y55" s="11">
        <f t="shared" si="9"/>
        <v>5.5020000000000005E-18</v>
      </c>
      <c r="Z55" s="11">
        <f t="shared" si="10"/>
        <v>4.4699999999999997E-4</v>
      </c>
      <c r="AA55" s="16">
        <f t="shared" si="11"/>
        <v>0.13906551680449197</v>
      </c>
      <c r="AB55" s="9">
        <f t="shared" si="1"/>
        <v>0.81799177595933747</v>
      </c>
      <c r="AC55" s="9">
        <f t="shared" si="2"/>
        <v>0.86093448319550792</v>
      </c>
      <c r="AD55" s="15">
        <f t="shared" si="3"/>
        <v>311.10853871251004</v>
      </c>
      <c r="AE55" s="3">
        <f t="shared" si="12"/>
        <v>662.44079999999985</v>
      </c>
      <c r="AF55" s="2">
        <f t="shared" si="13"/>
        <v>0.25</v>
      </c>
      <c r="AG55" s="9">
        <f t="shared" si="14"/>
        <v>9.8234273789505097E-2</v>
      </c>
      <c r="AH55" s="2">
        <f t="shared" si="15"/>
        <v>4.7535053850733542</v>
      </c>
    </row>
    <row r="56" spans="1:34">
      <c r="A56" s="1">
        <f>Raw!A56</f>
        <v>43</v>
      </c>
      <c r="B56" s="14">
        <f>Raw!B56</f>
        <v>2.1064814814814814E-2</v>
      </c>
      <c r="C56" s="15">
        <f>Raw!C56</f>
        <v>14.2</v>
      </c>
      <c r="D56" s="15">
        <f>IF(C56&gt;0.5,Raw!D56*D$11,-999)</f>
        <v>117</v>
      </c>
      <c r="E56" s="9">
        <f>IF(Raw!$G56&gt;$C$8,IF(Raw!$Q56&gt;$C$8,IF(Raw!$N56&gt;$C$9,IF(Raw!$N56&lt;$A$9,IF(Raw!$X56&gt;$C$9,IF(Raw!$X56&lt;$A$9,Raw!H56,-999),-999),-999),-999),-999),-999)</f>
        <v>0.90674500000000002</v>
      </c>
      <c r="F56" s="9">
        <f>IF(Raw!$G56&gt;$C$8,IF(Raw!$Q56&gt;$C$8,IF(Raw!$N56&gt;$C$9,IF(Raw!$N56&lt;$A$9,IF(Raw!$X56&gt;$C$9,IF(Raw!$X56&lt;$A$9,Raw!I56,-999),-999),-999),-999),-999),-999)</f>
        <v>1.418696</v>
      </c>
      <c r="G56" s="9">
        <f>Raw!G56</f>
        <v>0.98927900000000002</v>
      </c>
      <c r="H56" s="9">
        <f>IF(Raw!$G56&gt;$C$8,IF(Raw!$Q56&gt;$C$8,IF(Raw!$N56&gt;$C$9,IF(Raw!$N56&lt;$A$9,IF(Raw!$X56&gt;$C$9,IF(Raw!$X56&lt;$A$9,Raw!L56,-999),-999),-999),-999),-999),-999)</f>
        <v>480.6</v>
      </c>
      <c r="I56" s="9">
        <f>IF(Raw!$G56&gt;$C$8,IF(Raw!$Q56&gt;$C$8,IF(Raw!$N56&gt;$C$9,IF(Raw!$N56&lt;$A$9,IF(Raw!$X56&gt;$C$9,IF(Raw!$X56&lt;$A$9,Raw!M56,-999),-999),-999),-999),-999),-999)</f>
        <v>6.9786000000000001E-2</v>
      </c>
      <c r="J56" s="9">
        <f>IF(Raw!$G56&gt;$C$8,IF(Raw!$Q56&gt;$C$8,IF(Raw!$N56&gt;$C$9,IF(Raw!$N56&lt;$A$9,IF(Raw!$X56&gt;$C$9,IF(Raw!$X56&lt;$A$9,Raw!N56,-999),-999),-999),-999),-999),-999)</f>
        <v>388</v>
      </c>
      <c r="K56" s="9">
        <f>IF(Raw!$G56&gt;$C$8,IF(Raw!$Q56&gt;$C$8,IF(Raw!$N56&gt;$C$9,IF(Raw!$N56&lt;$A$9,IF(Raw!$X56&gt;$C$9,IF(Raw!$X56&lt;$A$9,Raw!R56,-999),-999),-999),-999),-999),-999)</f>
        <v>0.71682699999999999</v>
      </c>
      <c r="L56" s="9">
        <f>IF(Raw!$G56&gt;$C$8,IF(Raw!$Q56&gt;$C$8,IF(Raw!$N56&gt;$C$9,IF(Raw!$N56&lt;$A$9,IF(Raw!$X56&gt;$C$9,IF(Raw!$X56&lt;$A$9,Raw!S56,-999),-999),-999),-999),-999),-999)</f>
        <v>1.241214</v>
      </c>
      <c r="M56" s="9">
        <f>Raw!Q56</f>
        <v>0.98872700000000002</v>
      </c>
      <c r="N56" s="9">
        <f>IF(Raw!$G56&gt;$C$8,IF(Raw!$Q56&gt;$C$8,IF(Raw!$N56&gt;$C$9,IF(Raw!$N56&lt;$A$9,IF(Raw!$X56&gt;$C$9,IF(Raw!$X56&lt;$A$9,Raw!V56,-999),-999),-999),-999),-999),-999)</f>
        <v>554.9</v>
      </c>
      <c r="O56" s="9">
        <f>IF(Raw!$G56&gt;$C$8,IF(Raw!$Q56&gt;$C$8,IF(Raw!$N56&gt;$C$9,IF(Raw!$N56&lt;$A$9,IF(Raw!$X56&gt;$C$9,IF(Raw!$X56&lt;$A$9,Raw!W56,-999),-999),-999),-999),-999),-999)</f>
        <v>7.9999999999999996E-6</v>
      </c>
      <c r="P56" s="9">
        <f>IF(Raw!$G56&gt;$C$8,IF(Raw!$Q56&gt;$C$8,IF(Raw!$N56&gt;$C$9,IF(Raw!$N56&lt;$A$9,IF(Raw!$X56&gt;$C$9,IF(Raw!$X56&lt;$A$9,Raw!X56,-999),-999),-999),-999),-999),-999)</f>
        <v>420</v>
      </c>
      <c r="R56" s="9">
        <f t="shared" si="4"/>
        <v>0.51195099999999993</v>
      </c>
      <c r="S56" s="9">
        <f t="shared" si="5"/>
        <v>0.36086025476916828</v>
      </c>
      <c r="T56" s="9">
        <f t="shared" si="6"/>
        <v>0.52438700000000005</v>
      </c>
      <c r="U56" s="9">
        <f t="shared" si="7"/>
        <v>0.42247912124742393</v>
      </c>
      <c r="V56" s="15">
        <f t="shared" si="0"/>
        <v>0.63562568939999997</v>
      </c>
      <c r="X56" s="11">
        <f t="shared" si="8"/>
        <v>7.0433999999999984E+19</v>
      </c>
      <c r="Y56" s="11">
        <f t="shared" si="9"/>
        <v>4.8059999999999997E-18</v>
      </c>
      <c r="Z56" s="11">
        <f t="shared" si="10"/>
        <v>3.88E-4</v>
      </c>
      <c r="AA56" s="16">
        <f t="shared" si="11"/>
        <v>0.11609261822461207</v>
      </c>
      <c r="AB56" s="9">
        <f t="shared" si="1"/>
        <v>0.77770445979294966</v>
      </c>
      <c r="AC56" s="9">
        <f t="shared" si="2"/>
        <v>0.88390738177538786</v>
      </c>
      <c r="AD56" s="15">
        <f t="shared" si="3"/>
        <v>299.20777892941254</v>
      </c>
      <c r="AE56" s="3">
        <f t="shared" si="12"/>
        <v>578.64239999999984</v>
      </c>
      <c r="AF56" s="2">
        <f t="shared" si="13"/>
        <v>0.25</v>
      </c>
      <c r="AG56" s="9">
        <f t="shared" si="14"/>
        <v>9.7237722701916676E-2</v>
      </c>
      <c r="AH56" s="2">
        <f t="shared" si="15"/>
        <v>4.7052827965753439</v>
      </c>
    </row>
    <row r="57" spans="1:34">
      <c r="A57" s="1">
        <f>Raw!A57</f>
        <v>44</v>
      </c>
      <c r="B57" s="14">
        <f>Raw!B57</f>
        <v>2.1122685185185185E-2</v>
      </c>
      <c r="C57" s="15">
        <f>Raw!C57</f>
        <v>16.2</v>
      </c>
      <c r="D57" s="15">
        <f>IF(C57&gt;0.5,Raw!D57*D$11,-999)</f>
        <v>100.3</v>
      </c>
      <c r="E57" s="9">
        <f>IF(Raw!$G57&gt;$C$8,IF(Raw!$Q57&gt;$C$8,IF(Raw!$N57&gt;$C$9,IF(Raw!$N57&lt;$A$9,IF(Raw!$X57&gt;$C$9,IF(Raw!$X57&lt;$A$9,Raw!H57,-999),-999),-999),-999),-999),-999)</f>
        <v>0.83461700000000005</v>
      </c>
      <c r="F57" s="9">
        <f>IF(Raw!$G57&gt;$C$8,IF(Raw!$Q57&gt;$C$8,IF(Raw!$N57&gt;$C$9,IF(Raw!$N57&lt;$A$9,IF(Raw!$X57&gt;$C$9,IF(Raw!$X57&lt;$A$9,Raw!I57,-999),-999),-999),-999),-999),-999)</f>
        <v>1.2881359999999999</v>
      </c>
      <c r="G57" s="9">
        <f>Raw!G57</f>
        <v>0.98642300000000005</v>
      </c>
      <c r="H57" s="9">
        <f>IF(Raw!$G57&gt;$C$8,IF(Raw!$Q57&gt;$C$8,IF(Raw!$N57&gt;$C$9,IF(Raw!$N57&lt;$A$9,IF(Raw!$X57&gt;$C$9,IF(Raw!$X57&lt;$A$9,Raw!L57,-999),-999),-999),-999),-999),-999)</f>
        <v>513.29999999999995</v>
      </c>
      <c r="I57" s="9">
        <f>IF(Raw!$G57&gt;$C$8,IF(Raw!$Q57&gt;$C$8,IF(Raw!$N57&gt;$C$9,IF(Raw!$N57&lt;$A$9,IF(Raw!$X57&gt;$C$9,IF(Raw!$X57&lt;$A$9,Raw!M57,-999),-999),-999),-999),-999),-999)</f>
        <v>8.9491000000000001E-2</v>
      </c>
      <c r="J57" s="9">
        <f>IF(Raw!$G57&gt;$C$8,IF(Raw!$Q57&gt;$C$8,IF(Raw!$N57&gt;$C$9,IF(Raw!$N57&lt;$A$9,IF(Raw!$X57&gt;$C$9,IF(Raw!$X57&lt;$A$9,Raw!N57,-999),-999),-999),-999),-999),-999)</f>
        <v>394</v>
      </c>
      <c r="K57" s="9">
        <f>IF(Raw!$G57&gt;$C$8,IF(Raw!$Q57&gt;$C$8,IF(Raw!$N57&gt;$C$9,IF(Raw!$N57&lt;$A$9,IF(Raw!$X57&gt;$C$9,IF(Raw!$X57&lt;$A$9,Raw!R57,-999),-999),-999),-999),-999),-999)</f>
        <v>0.73824800000000002</v>
      </c>
      <c r="L57" s="9">
        <f>IF(Raw!$G57&gt;$C$8,IF(Raw!$Q57&gt;$C$8,IF(Raw!$N57&gt;$C$9,IF(Raw!$N57&lt;$A$9,IF(Raw!$X57&gt;$C$9,IF(Raw!$X57&lt;$A$9,Raw!S57,-999),-999),-999),-999),-999),-999)</f>
        <v>1.3027040000000001</v>
      </c>
      <c r="M57" s="9">
        <f>Raw!Q57</f>
        <v>0.99100200000000005</v>
      </c>
      <c r="N57" s="9">
        <f>IF(Raw!$G57&gt;$C$8,IF(Raw!$Q57&gt;$C$8,IF(Raw!$N57&gt;$C$9,IF(Raw!$N57&lt;$A$9,IF(Raw!$X57&gt;$C$9,IF(Raw!$X57&lt;$A$9,Raw!V57,-999),-999),-999),-999),-999),-999)</f>
        <v>551.79999999999995</v>
      </c>
      <c r="O57" s="9">
        <f>IF(Raw!$G57&gt;$C$8,IF(Raw!$Q57&gt;$C$8,IF(Raw!$N57&gt;$C$9,IF(Raw!$N57&lt;$A$9,IF(Raw!$X57&gt;$C$9,IF(Raw!$X57&lt;$A$9,Raw!W57,-999),-999),-999),-999),-999),-999)</f>
        <v>2.8E-5</v>
      </c>
      <c r="P57" s="9">
        <f>IF(Raw!$G57&gt;$C$8,IF(Raw!$Q57&gt;$C$8,IF(Raw!$N57&gt;$C$9,IF(Raw!$N57&lt;$A$9,IF(Raw!$X57&gt;$C$9,IF(Raw!$X57&lt;$A$9,Raw!X57,-999),-999),-999),-999),-999),-999)</f>
        <v>470</v>
      </c>
      <c r="R57" s="9">
        <f t="shared" si="4"/>
        <v>0.45351899999999989</v>
      </c>
      <c r="S57" s="9">
        <f t="shared" si="5"/>
        <v>0.35207384934510016</v>
      </c>
      <c r="T57" s="9">
        <f t="shared" si="6"/>
        <v>0.56445600000000007</v>
      </c>
      <c r="U57" s="9">
        <f t="shared" si="7"/>
        <v>0.43329566808730152</v>
      </c>
      <c r="V57" s="15">
        <f t="shared" si="0"/>
        <v>0.66711471840000003</v>
      </c>
      <c r="X57" s="11">
        <f t="shared" si="8"/>
        <v>6.0380599999999984E+19</v>
      </c>
      <c r="Y57" s="11">
        <f t="shared" si="9"/>
        <v>5.1329999999999996E-18</v>
      </c>
      <c r="Z57" s="11">
        <f t="shared" si="10"/>
        <v>3.9399999999999998E-4</v>
      </c>
      <c r="AA57" s="16">
        <f t="shared" si="11"/>
        <v>0.10882482790369598</v>
      </c>
      <c r="AB57" s="9">
        <f t="shared" si="1"/>
        <v>0.79967482705920867</v>
      </c>
      <c r="AC57" s="9">
        <f t="shared" si="2"/>
        <v>0.89117517209630392</v>
      </c>
      <c r="AD57" s="15">
        <f t="shared" si="3"/>
        <v>276.20514696369537</v>
      </c>
      <c r="AE57" s="3">
        <f t="shared" si="12"/>
        <v>618.01319999999976</v>
      </c>
      <c r="AF57" s="2">
        <f t="shared" si="13"/>
        <v>0.25</v>
      </c>
      <c r="AG57" s="9">
        <f t="shared" si="14"/>
        <v>9.2060379755988991E-2</v>
      </c>
      <c r="AH57" s="2">
        <f t="shared" si="15"/>
        <v>4.4547538658421262</v>
      </c>
    </row>
    <row r="58" spans="1:34">
      <c r="A58" s="1">
        <f>Raw!A58</f>
        <v>45</v>
      </c>
      <c r="B58" s="14">
        <f>Raw!B58</f>
        <v>2.1168981481481483E-2</v>
      </c>
      <c r="C58" s="15">
        <f>Raw!C58</f>
        <v>15.8</v>
      </c>
      <c r="D58" s="15">
        <f>IF(C58&gt;0.5,Raw!D58*D$11,-999)</f>
        <v>130.19999999999999</v>
      </c>
      <c r="E58" s="9">
        <f>IF(Raw!$G58&gt;$C$8,IF(Raw!$Q58&gt;$C$8,IF(Raw!$N58&gt;$C$9,IF(Raw!$N58&lt;$A$9,IF(Raw!$X58&gt;$C$9,IF(Raw!$X58&lt;$A$9,Raw!H58,-999),-999),-999),-999),-999),-999)</f>
        <v>0.84454300000000004</v>
      </c>
      <c r="F58" s="9">
        <f>IF(Raw!$G58&gt;$C$8,IF(Raw!$Q58&gt;$C$8,IF(Raw!$N58&gt;$C$9,IF(Raw!$N58&lt;$A$9,IF(Raw!$X58&gt;$C$9,IF(Raw!$X58&lt;$A$9,Raw!I58,-999),-999),-999),-999),-999),-999)</f>
        <v>1.3215680000000001</v>
      </c>
      <c r="G58" s="9">
        <f>Raw!G58</f>
        <v>0.98809499999999995</v>
      </c>
      <c r="H58" s="9">
        <f>IF(Raw!$G58&gt;$C$8,IF(Raw!$Q58&gt;$C$8,IF(Raw!$N58&gt;$C$9,IF(Raw!$N58&lt;$A$9,IF(Raw!$X58&gt;$C$9,IF(Raw!$X58&lt;$A$9,Raw!L58,-999),-999),-999),-999),-999),-999)</f>
        <v>547.70000000000005</v>
      </c>
      <c r="I58" s="9">
        <f>IF(Raw!$G58&gt;$C$8,IF(Raw!$Q58&gt;$C$8,IF(Raw!$N58&gt;$C$9,IF(Raw!$N58&lt;$A$9,IF(Raw!$X58&gt;$C$9,IF(Raw!$X58&lt;$A$9,Raw!M58,-999),-999),-999),-999),-999),-999)</f>
        <v>8.7539000000000006E-2</v>
      </c>
      <c r="J58" s="9">
        <f>IF(Raw!$G58&gt;$C$8,IF(Raw!$Q58&gt;$C$8,IF(Raw!$N58&gt;$C$9,IF(Raw!$N58&lt;$A$9,IF(Raw!$X58&gt;$C$9,IF(Raw!$X58&lt;$A$9,Raw!N58,-999),-999),-999),-999),-999),-999)</f>
        <v>525</v>
      </c>
      <c r="K58" s="9">
        <f>IF(Raw!$G58&gt;$C$8,IF(Raw!$Q58&gt;$C$8,IF(Raw!$N58&gt;$C$9,IF(Raw!$N58&lt;$A$9,IF(Raw!$X58&gt;$C$9,IF(Raw!$X58&lt;$A$9,Raw!R58,-999),-999),-999),-999),-999),-999)</f>
        <v>0.68051899999999999</v>
      </c>
      <c r="L58" s="9">
        <f>IF(Raw!$G58&gt;$C$8,IF(Raw!$Q58&gt;$C$8,IF(Raw!$N58&gt;$C$9,IF(Raw!$N58&lt;$A$9,IF(Raw!$X58&gt;$C$9,IF(Raw!$X58&lt;$A$9,Raw!S58,-999),-999),-999),-999),-999),-999)</f>
        <v>1.181678</v>
      </c>
      <c r="M58" s="9">
        <f>Raw!Q58</f>
        <v>0.98993799999999998</v>
      </c>
      <c r="N58" s="9">
        <f>IF(Raw!$G58&gt;$C$8,IF(Raw!$Q58&gt;$C$8,IF(Raw!$N58&gt;$C$9,IF(Raw!$N58&lt;$A$9,IF(Raw!$X58&gt;$C$9,IF(Raw!$X58&lt;$A$9,Raw!V58,-999),-999),-999),-999),-999),-999)</f>
        <v>570.6</v>
      </c>
      <c r="O58" s="9">
        <f>IF(Raw!$G58&gt;$C$8,IF(Raw!$Q58&gt;$C$8,IF(Raw!$N58&gt;$C$9,IF(Raw!$N58&lt;$A$9,IF(Raw!$X58&gt;$C$9,IF(Raw!$X58&lt;$A$9,Raw!W58,-999),-999),-999),-999),-999),-999)</f>
        <v>7.2295999999999999E-2</v>
      </c>
      <c r="P58" s="9">
        <f>IF(Raw!$G58&gt;$C$8,IF(Raw!$Q58&gt;$C$8,IF(Raw!$N58&gt;$C$9,IF(Raw!$N58&lt;$A$9,IF(Raw!$X58&gt;$C$9,IF(Raw!$X58&lt;$A$9,Raw!X58,-999),-999),-999),-999),-999),-999)</f>
        <v>262</v>
      </c>
      <c r="R58" s="9">
        <f t="shared" si="4"/>
        <v>0.47702500000000003</v>
      </c>
      <c r="S58" s="9">
        <f t="shared" si="5"/>
        <v>0.36095380638756386</v>
      </c>
      <c r="T58" s="9">
        <f t="shared" si="6"/>
        <v>0.50115900000000002</v>
      </c>
      <c r="U58" s="9">
        <f t="shared" si="7"/>
        <v>0.42410792110879614</v>
      </c>
      <c r="V58" s="15">
        <f t="shared" si="0"/>
        <v>0.60513730379999997</v>
      </c>
      <c r="X58" s="11">
        <f t="shared" si="8"/>
        <v>7.8380399999999984E+19</v>
      </c>
      <c r="Y58" s="11">
        <f t="shared" si="9"/>
        <v>5.4770000000000002E-18</v>
      </c>
      <c r="Z58" s="11">
        <f t="shared" si="10"/>
        <v>5.2499999999999997E-4</v>
      </c>
      <c r="AA58" s="16">
        <f t="shared" si="11"/>
        <v>0.18392459522239255</v>
      </c>
      <c r="AB58" s="9">
        <f t="shared" si="1"/>
        <v>0.77269446621705906</v>
      </c>
      <c r="AC58" s="9">
        <f t="shared" si="2"/>
        <v>0.81607540477760732</v>
      </c>
      <c r="AD58" s="15">
        <f t="shared" si="3"/>
        <v>350.33256232836669</v>
      </c>
      <c r="AE58" s="3">
        <f t="shared" si="12"/>
        <v>659.43079999999986</v>
      </c>
      <c r="AF58" s="2">
        <f t="shared" si="13"/>
        <v>0.25</v>
      </c>
      <c r="AG58" s="9">
        <f t="shared" si="14"/>
        <v>0.11429139592753948</v>
      </c>
      <c r="AH58" s="2">
        <f t="shared" si="15"/>
        <v>5.5305011688003329</v>
      </c>
    </row>
    <row r="59" spans="1:34">
      <c r="A59" s="1">
        <f>Raw!A59</f>
        <v>46</v>
      </c>
      <c r="B59" s="14">
        <f>Raw!B59</f>
        <v>2.1226851851851854E-2</v>
      </c>
      <c r="C59" s="15">
        <f>Raw!C59</f>
        <v>17.8</v>
      </c>
      <c r="D59" s="15">
        <f>IF(C59&gt;0.5,Raw!D59*D$11,-999)</f>
        <v>187.3</v>
      </c>
      <c r="E59" s="9">
        <f>IF(Raw!$G59&gt;$C$8,IF(Raw!$Q59&gt;$C$8,IF(Raw!$N59&gt;$C$9,IF(Raw!$N59&lt;$A$9,IF(Raw!$X59&gt;$C$9,IF(Raw!$X59&lt;$A$9,Raw!H59,-999),-999),-999),-999),-999),-999)</f>
        <v>0.81506599999999996</v>
      </c>
      <c r="F59" s="9">
        <f>IF(Raw!$G59&gt;$C$8,IF(Raw!$Q59&gt;$C$8,IF(Raw!$N59&gt;$C$9,IF(Raw!$N59&lt;$A$9,IF(Raw!$X59&gt;$C$9,IF(Raw!$X59&lt;$A$9,Raw!I59,-999),-999),-999),-999),-999),-999)</f>
        <v>1.2377480000000001</v>
      </c>
      <c r="G59" s="9">
        <f>Raw!G59</f>
        <v>0.98722500000000002</v>
      </c>
      <c r="H59" s="9">
        <f>IF(Raw!$G59&gt;$C$8,IF(Raw!$Q59&gt;$C$8,IF(Raw!$N59&gt;$C$9,IF(Raw!$N59&lt;$A$9,IF(Raw!$X59&gt;$C$9,IF(Raw!$X59&lt;$A$9,Raw!L59,-999),-999),-999),-999),-999),-999)</f>
        <v>526.29999999999995</v>
      </c>
      <c r="I59" s="9">
        <f>IF(Raw!$G59&gt;$C$8,IF(Raw!$Q59&gt;$C$8,IF(Raw!$N59&gt;$C$9,IF(Raw!$N59&lt;$A$9,IF(Raw!$X59&gt;$C$9,IF(Raw!$X59&lt;$A$9,Raw!M59,-999),-999),-999),-999),-999),-999)</f>
        <v>0.118315</v>
      </c>
      <c r="J59" s="9">
        <f>IF(Raw!$G59&gt;$C$8,IF(Raw!$Q59&gt;$C$8,IF(Raw!$N59&gt;$C$9,IF(Raw!$N59&lt;$A$9,IF(Raw!$X59&gt;$C$9,IF(Raw!$X59&lt;$A$9,Raw!N59,-999),-999),-999),-999),-999),-999)</f>
        <v>379</v>
      </c>
      <c r="K59" s="9">
        <f>IF(Raw!$G59&gt;$C$8,IF(Raw!$Q59&gt;$C$8,IF(Raw!$N59&gt;$C$9,IF(Raw!$N59&lt;$A$9,IF(Raw!$X59&gt;$C$9,IF(Raw!$X59&lt;$A$9,Raw!R59,-999),-999),-999),-999),-999),-999)</f>
        <v>0.74762700000000004</v>
      </c>
      <c r="L59" s="9">
        <f>IF(Raw!$G59&gt;$C$8,IF(Raw!$Q59&gt;$C$8,IF(Raw!$N59&gt;$C$9,IF(Raw!$N59&lt;$A$9,IF(Raw!$X59&gt;$C$9,IF(Raw!$X59&lt;$A$9,Raw!S59,-999),-999),-999),-999),-999),-999)</f>
        <v>1.330079</v>
      </c>
      <c r="M59" s="9">
        <f>Raw!Q59</f>
        <v>0.99235300000000004</v>
      </c>
      <c r="N59" s="9">
        <f>IF(Raw!$G59&gt;$C$8,IF(Raw!$Q59&gt;$C$8,IF(Raw!$N59&gt;$C$9,IF(Raw!$N59&lt;$A$9,IF(Raw!$X59&gt;$C$9,IF(Raw!$X59&lt;$A$9,Raw!V59,-999),-999),-999),-999),-999),-999)</f>
        <v>565.9</v>
      </c>
      <c r="O59" s="9">
        <f>IF(Raw!$G59&gt;$C$8,IF(Raw!$Q59&gt;$C$8,IF(Raw!$N59&gt;$C$9,IF(Raw!$N59&lt;$A$9,IF(Raw!$X59&gt;$C$9,IF(Raw!$X59&lt;$A$9,Raw!W59,-999),-999),-999),-999),-999),-999)</f>
        <v>3.8149999999999998E-3</v>
      </c>
      <c r="P59" s="9">
        <f>IF(Raw!$G59&gt;$C$8,IF(Raw!$Q59&gt;$C$8,IF(Raw!$N59&gt;$C$9,IF(Raw!$N59&lt;$A$9,IF(Raw!$X59&gt;$C$9,IF(Raw!$X59&lt;$A$9,Raw!X59,-999),-999),-999),-999),-999),-999)</f>
        <v>383</v>
      </c>
      <c r="R59" s="9">
        <f t="shared" si="4"/>
        <v>0.42268200000000011</v>
      </c>
      <c r="S59" s="9">
        <f t="shared" si="5"/>
        <v>0.34149277558921531</v>
      </c>
      <c r="T59" s="9">
        <f t="shared" si="6"/>
        <v>0.58245199999999997</v>
      </c>
      <c r="U59" s="9">
        <f t="shared" si="7"/>
        <v>0.43790782352025703</v>
      </c>
      <c r="V59" s="15">
        <f t="shared" si="0"/>
        <v>0.68113345589999996</v>
      </c>
      <c r="X59" s="11">
        <f t="shared" si="8"/>
        <v>1.127546E+20</v>
      </c>
      <c r="Y59" s="11">
        <f t="shared" si="9"/>
        <v>5.2629999999999989E-18</v>
      </c>
      <c r="Z59" s="11">
        <f t="shared" si="10"/>
        <v>3.79E-4</v>
      </c>
      <c r="AA59" s="16">
        <f t="shared" si="11"/>
        <v>0.18361282832471609</v>
      </c>
      <c r="AB59" s="9">
        <f t="shared" si="1"/>
        <v>0.85457265908338753</v>
      </c>
      <c r="AC59" s="9">
        <f t="shared" si="2"/>
        <v>0.81638717167528396</v>
      </c>
      <c r="AD59" s="15">
        <f t="shared" si="3"/>
        <v>484.46656550057014</v>
      </c>
      <c r="AE59" s="3">
        <f t="shared" si="12"/>
        <v>633.66519999999969</v>
      </c>
      <c r="AF59" s="2">
        <f t="shared" si="13"/>
        <v>0.25</v>
      </c>
      <c r="AG59" s="9">
        <f t="shared" si="14"/>
        <v>0.16319361482052977</v>
      </c>
      <c r="AH59" s="2">
        <f t="shared" si="15"/>
        <v>7.8968540910804981</v>
      </c>
    </row>
    <row r="60" spans="1:34">
      <c r="A60" s="1">
        <f>Raw!A60</f>
        <v>47</v>
      </c>
      <c r="B60" s="14">
        <f>Raw!B60</f>
        <v>2.1284722222222222E-2</v>
      </c>
      <c r="C60" s="15">
        <f>Raw!C60</f>
        <v>18.2</v>
      </c>
      <c r="D60" s="15">
        <f>IF(C60&gt;0.5,Raw!D60*D$11,-999)</f>
        <v>275.3</v>
      </c>
      <c r="E60" s="9">
        <f>IF(Raw!$G60&gt;$C$8,IF(Raw!$Q60&gt;$C$8,IF(Raw!$N60&gt;$C$9,IF(Raw!$N60&lt;$A$9,IF(Raw!$X60&gt;$C$9,IF(Raw!$X60&lt;$A$9,Raw!H60,-999),-999),-999),-999),-999),-999)</f>
        <v>0.756768</v>
      </c>
      <c r="F60" s="9">
        <f>IF(Raw!$G60&gt;$C$8,IF(Raw!$Q60&gt;$C$8,IF(Raw!$N60&gt;$C$9,IF(Raw!$N60&lt;$A$9,IF(Raw!$X60&gt;$C$9,IF(Raw!$X60&lt;$A$9,Raw!I60,-999),-999),-999),-999),-999),-999)</f>
        <v>1.1619699999999999</v>
      </c>
      <c r="G60" s="9">
        <f>Raw!G60</f>
        <v>0.98468500000000003</v>
      </c>
      <c r="H60" s="9">
        <f>IF(Raw!$G60&gt;$C$8,IF(Raw!$Q60&gt;$C$8,IF(Raw!$N60&gt;$C$9,IF(Raw!$N60&lt;$A$9,IF(Raw!$X60&gt;$C$9,IF(Raw!$X60&lt;$A$9,Raw!L60,-999),-999),-999),-999),-999),-999)</f>
        <v>516</v>
      </c>
      <c r="I60" s="9">
        <f>IF(Raw!$G60&gt;$C$8,IF(Raw!$Q60&gt;$C$8,IF(Raw!$N60&gt;$C$9,IF(Raw!$N60&lt;$A$9,IF(Raw!$X60&gt;$C$9,IF(Raw!$X60&lt;$A$9,Raw!M60,-999),-999),-999),-999),-999),-999)</f>
        <v>6.1968000000000002E-2</v>
      </c>
      <c r="J60" s="9">
        <f>IF(Raw!$G60&gt;$C$8,IF(Raw!$Q60&gt;$C$8,IF(Raw!$N60&gt;$C$9,IF(Raw!$N60&lt;$A$9,IF(Raw!$X60&gt;$C$9,IF(Raw!$X60&lt;$A$9,Raw!N60,-999),-999),-999),-999),-999),-999)</f>
        <v>383</v>
      </c>
      <c r="K60" s="9">
        <f>IF(Raw!$G60&gt;$C$8,IF(Raw!$Q60&gt;$C$8,IF(Raw!$N60&gt;$C$9,IF(Raw!$N60&lt;$A$9,IF(Raw!$X60&gt;$C$9,IF(Raw!$X60&lt;$A$9,Raw!R60,-999),-999),-999),-999),-999),-999)</f>
        <v>0.70738500000000004</v>
      </c>
      <c r="L60" s="9">
        <f>IF(Raw!$G60&gt;$C$8,IF(Raw!$Q60&gt;$C$8,IF(Raw!$N60&gt;$C$9,IF(Raw!$N60&lt;$A$9,IF(Raw!$X60&gt;$C$9,IF(Raw!$X60&lt;$A$9,Raw!S60,-999),-999),-999),-999),-999),-999)</f>
        <v>1.2548250000000001</v>
      </c>
      <c r="M60" s="9">
        <f>Raw!Q60</f>
        <v>0.99329500000000004</v>
      </c>
      <c r="N60" s="9">
        <f>IF(Raw!$G60&gt;$C$8,IF(Raw!$Q60&gt;$C$8,IF(Raw!$N60&gt;$C$9,IF(Raw!$N60&lt;$A$9,IF(Raw!$X60&gt;$C$9,IF(Raw!$X60&lt;$A$9,Raw!V60,-999),-999),-999),-999),-999),-999)</f>
        <v>552.9</v>
      </c>
      <c r="O60" s="9">
        <f>IF(Raw!$G60&gt;$C$8,IF(Raw!$Q60&gt;$C$8,IF(Raw!$N60&gt;$C$9,IF(Raw!$N60&lt;$A$9,IF(Raw!$X60&gt;$C$9,IF(Raw!$X60&lt;$A$9,Raw!W60,-999),-999),-999),-999),-999),-999)</f>
        <v>1.0399999999999999E-4</v>
      </c>
      <c r="P60" s="9">
        <f>IF(Raw!$G60&gt;$C$8,IF(Raw!$Q60&gt;$C$8,IF(Raw!$N60&gt;$C$9,IF(Raw!$N60&lt;$A$9,IF(Raw!$X60&gt;$C$9,IF(Raw!$X60&lt;$A$9,Raw!X60,-999),-999),-999),-999),-999),-999)</f>
        <v>352</v>
      </c>
      <c r="R60" s="9">
        <f t="shared" si="4"/>
        <v>0.40520199999999995</v>
      </c>
      <c r="S60" s="9">
        <f t="shared" si="5"/>
        <v>0.34871984646763682</v>
      </c>
      <c r="T60" s="9">
        <f t="shared" si="6"/>
        <v>0.54744000000000004</v>
      </c>
      <c r="U60" s="9">
        <f t="shared" si="7"/>
        <v>0.43626800549877476</v>
      </c>
      <c r="V60" s="15">
        <f t="shared" si="0"/>
        <v>0.64259588249999999</v>
      </c>
      <c r="X60" s="11">
        <f t="shared" si="8"/>
        <v>1.6573059999999997E+20</v>
      </c>
      <c r="Y60" s="11">
        <f t="shared" si="9"/>
        <v>5.1599999999999995E-18</v>
      </c>
      <c r="Z60" s="11">
        <f t="shared" si="10"/>
        <v>3.8299999999999999E-4</v>
      </c>
      <c r="AA60" s="16">
        <f t="shared" si="11"/>
        <v>0.24672139451165179</v>
      </c>
      <c r="AB60" s="9">
        <f t="shared" si="1"/>
        <v>0.84245016021145869</v>
      </c>
      <c r="AC60" s="9">
        <f t="shared" si="2"/>
        <v>0.75327860548834824</v>
      </c>
      <c r="AD60" s="15">
        <f t="shared" si="3"/>
        <v>644.18118671449565</v>
      </c>
      <c r="AE60" s="3">
        <f t="shared" si="12"/>
        <v>621.26399999999978</v>
      </c>
      <c r="AF60" s="2">
        <f t="shared" si="13"/>
        <v>0.24110607885361418</v>
      </c>
      <c r="AG60" s="9">
        <f t="shared" si="14"/>
        <v>0.20849046628322362</v>
      </c>
      <c r="AH60" s="2">
        <f t="shared" si="15"/>
        <v>10.088745159733023</v>
      </c>
    </row>
    <row r="61" spans="1:34">
      <c r="A61" s="1">
        <f>Raw!A61</f>
        <v>48</v>
      </c>
      <c r="B61" s="14">
        <f>Raw!B61</f>
        <v>2.1331018518518517E-2</v>
      </c>
      <c r="C61" s="15">
        <f>Raw!C61</f>
        <v>19.5</v>
      </c>
      <c r="D61" s="15">
        <f>IF(C61&gt;0.5,Raw!D61*D$11,-999)</f>
        <v>116.1</v>
      </c>
      <c r="E61" s="9">
        <f>IF(Raw!$G61&gt;$C$8,IF(Raw!$Q61&gt;$C$8,IF(Raw!$N61&gt;$C$9,IF(Raw!$N61&lt;$A$9,IF(Raw!$X61&gt;$C$9,IF(Raw!$X61&lt;$A$9,Raw!H61,-999),-999),-999),-999),-999),-999)</f>
        <v>0.77253000000000005</v>
      </c>
      <c r="F61" s="9">
        <f>IF(Raw!$G61&gt;$C$8,IF(Raw!$Q61&gt;$C$8,IF(Raw!$N61&gt;$C$9,IF(Raw!$N61&lt;$A$9,IF(Raw!$X61&gt;$C$9,IF(Raw!$X61&lt;$A$9,Raw!I61,-999),-999),-999),-999),-999),-999)</f>
        <v>1.2661929999999999</v>
      </c>
      <c r="G61" s="9">
        <f>Raw!G61</f>
        <v>0.99017699999999997</v>
      </c>
      <c r="H61" s="9">
        <f>IF(Raw!$G61&gt;$C$8,IF(Raw!$Q61&gt;$C$8,IF(Raw!$N61&gt;$C$9,IF(Raw!$N61&lt;$A$9,IF(Raw!$X61&gt;$C$9,IF(Raw!$X61&lt;$A$9,Raw!L61,-999),-999),-999),-999),-999),-999)</f>
        <v>531.79999999999995</v>
      </c>
      <c r="I61" s="9">
        <f>IF(Raw!$G61&gt;$C$8,IF(Raw!$Q61&gt;$C$8,IF(Raw!$N61&gt;$C$9,IF(Raw!$N61&lt;$A$9,IF(Raw!$X61&gt;$C$9,IF(Raw!$X61&lt;$A$9,Raw!M61,-999),-999),-999),-999),-999),-999)</f>
        <v>1.13E-4</v>
      </c>
      <c r="J61" s="9">
        <f>IF(Raw!$G61&gt;$C$8,IF(Raw!$Q61&gt;$C$8,IF(Raw!$N61&gt;$C$9,IF(Raw!$N61&lt;$A$9,IF(Raw!$X61&gt;$C$9,IF(Raw!$X61&lt;$A$9,Raw!N61,-999),-999),-999),-999),-999),-999)</f>
        <v>381</v>
      </c>
      <c r="K61" s="9">
        <f>IF(Raw!$G61&gt;$C$8,IF(Raw!$Q61&gt;$C$8,IF(Raw!$N61&gt;$C$9,IF(Raw!$N61&lt;$A$9,IF(Raw!$X61&gt;$C$9,IF(Raw!$X61&lt;$A$9,Raw!R61,-999),-999),-999),-999),-999),-999)</f>
        <v>0.76195800000000002</v>
      </c>
      <c r="L61" s="9">
        <f>IF(Raw!$G61&gt;$C$8,IF(Raw!$Q61&gt;$C$8,IF(Raw!$N61&gt;$C$9,IF(Raw!$N61&lt;$A$9,IF(Raw!$X61&gt;$C$9,IF(Raw!$X61&lt;$A$9,Raw!S61,-999),-999),-999),-999),-999),-999)</f>
        <v>1.3720399999999999</v>
      </c>
      <c r="M61" s="9">
        <f>Raw!Q61</f>
        <v>0.99290299999999998</v>
      </c>
      <c r="N61" s="9">
        <f>IF(Raw!$G61&gt;$C$8,IF(Raw!$Q61&gt;$C$8,IF(Raw!$N61&gt;$C$9,IF(Raw!$N61&lt;$A$9,IF(Raw!$X61&gt;$C$9,IF(Raw!$X61&lt;$A$9,Raw!V61,-999),-999),-999),-999),-999),-999)</f>
        <v>567.1</v>
      </c>
      <c r="O61" s="9">
        <f>IF(Raw!$G61&gt;$C$8,IF(Raw!$Q61&gt;$C$8,IF(Raw!$N61&gt;$C$9,IF(Raw!$N61&lt;$A$9,IF(Raw!$X61&gt;$C$9,IF(Raw!$X61&lt;$A$9,Raw!W61,-999),-999),-999),-999),-999),-999)</f>
        <v>1.07E-4</v>
      </c>
      <c r="P61" s="9">
        <f>IF(Raw!$G61&gt;$C$8,IF(Raw!$Q61&gt;$C$8,IF(Raw!$N61&gt;$C$9,IF(Raw!$N61&lt;$A$9,IF(Raw!$X61&gt;$C$9,IF(Raw!$X61&lt;$A$9,Raw!X61,-999),-999),-999),-999),-999),-999)</f>
        <v>367</v>
      </c>
      <c r="R61" s="9">
        <f t="shared" si="4"/>
        <v>0.49366299999999985</v>
      </c>
      <c r="S61" s="9">
        <f t="shared" si="5"/>
        <v>0.38987974187189461</v>
      </c>
      <c r="T61" s="9">
        <f t="shared" si="6"/>
        <v>0.6100819999999999</v>
      </c>
      <c r="U61" s="9">
        <f t="shared" si="7"/>
        <v>0.44465321710737293</v>
      </c>
      <c r="V61" s="15">
        <f t="shared" si="0"/>
        <v>0.70262168399999991</v>
      </c>
      <c r="X61" s="11">
        <f t="shared" si="8"/>
        <v>6.9892199999999984E+19</v>
      </c>
      <c r="Y61" s="11">
        <f t="shared" si="9"/>
        <v>5.317999999999999E-18</v>
      </c>
      <c r="Z61" s="11">
        <f t="shared" si="10"/>
        <v>3.8099999999999999E-4</v>
      </c>
      <c r="AA61" s="16">
        <f t="shared" si="11"/>
        <v>0.12404613893098609</v>
      </c>
      <c r="AB61" s="9">
        <f t="shared" si="1"/>
        <v>0.83763631653129389</v>
      </c>
      <c r="AC61" s="9">
        <f t="shared" si="2"/>
        <v>0.87595386106901385</v>
      </c>
      <c r="AD61" s="15">
        <f t="shared" si="3"/>
        <v>325.58041714169576</v>
      </c>
      <c r="AE61" s="3">
        <f t="shared" si="12"/>
        <v>640.28719999999976</v>
      </c>
      <c r="AF61" s="2">
        <f t="shared" si="13"/>
        <v>0.25</v>
      </c>
      <c r="AG61" s="9">
        <f t="shared" si="14"/>
        <v>0.11136183069939652</v>
      </c>
      <c r="AH61" s="2">
        <f t="shared" si="15"/>
        <v>5.3887410320303388</v>
      </c>
    </row>
    <row r="62" spans="1:34">
      <c r="A62" s="1">
        <f>Raw!A62</f>
        <v>49</v>
      </c>
      <c r="B62" s="14">
        <f>Raw!B62</f>
        <v>2.1388888888888888E-2</v>
      </c>
      <c r="C62" s="15">
        <f>Raw!C62</f>
        <v>20.2</v>
      </c>
      <c r="D62" s="15">
        <f>IF(C62&gt;0.5,Raw!D62*D$11,-999)</f>
        <v>131.9</v>
      </c>
      <c r="E62" s="9">
        <f>IF(Raw!$G62&gt;$C$8,IF(Raw!$Q62&gt;$C$8,IF(Raw!$N62&gt;$C$9,IF(Raw!$N62&lt;$A$9,IF(Raw!$X62&gt;$C$9,IF(Raw!$X62&lt;$A$9,Raw!H62,-999),-999),-999),-999),-999),-999)</f>
        <v>0.79970799999999997</v>
      </c>
      <c r="F62" s="9">
        <f>IF(Raw!$G62&gt;$C$8,IF(Raw!$Q62&gt;$C$8,IF(Raw!$N62&gt;$C$9,IF(Raw!$N62&lt;$A$9,IF(Raw!$X62&gt;$C$9,IF(Raw!$X62&lt;$A$9,Raw!I62,-999),-999),-999),-999),-999),-999)</f>
        <v>1.3105690000000001</v>
      </c>
      <c r="G62" s="9">
        <f>Raw!G62</f>
        <v>0.99092199999999997</v>
      </c>
      <c r="H62" s="9">
        <f>IF(Raw!$G62&gt;$C$8,IF(Raw!$Q62&gt;$C$8,IF(Raw!$N62&gt;$C$9,IF(Raw!$N62&lt;$A$9,IF(Raw!$X62&gt;$C$9,IF(Raw!$X62&lt;$A$9,Raw!L62,-999),-999),-999),-999),-999),-999)</f>
        <v>552.70000000000005</v>
      </c>
      <c r="I62" s="9">
        <f>IF(Raw!$G62&gt;$C$8,IF(Raw!$Q62&gt;$C$8,IF(Raw!$N62&gt;$C$9,IF(Raw!$N62&lt;$A$9,IF(Raw!$X62&gt;$C$9,IF(Raw!$X62&lt;$A$9,Raw!M62,-999),-999),-999),-999),-999),-999)</f>
        <v>0.13630400000000001</v>
      </c>
      <c r="J62" s="9">
        <f>IF(Raw!$G62&gt;$C$8,IF(Raw!$Q62&gt;$C$8,IF(Raw!$N62&gt;$C$9,IF(Raw!$N62&lt;$A$9,IF(Raw!$X62&gt;$C$9,IF(Raw!$X62&lt;$A$9,Raw!N62,-999),-999),-999),-999),-999),-999)</f>
        <v>344</v>
      </c>
      <c r="K62" s="9">
        <f>IF(Raw!$G62&gt;$C$8,IF(Raw!$Q62&gt;$C$8,IF(Raw!$N62&gt;$C$9,IF(Raw!$N62&lt;$A$9,IF(Raw!$X62&gt;$C$9,IF(Raw!$X62&lt;$A$9,Raw!R62,-999),-999),-999),-999),-999),-999)</f>
        <v>0.72888900000000001</v>
      </c>
      <c r="L62" s="9">
        <f>IF(Raw!$G62&gt;$C$8,IF(Raw!$Q62&gt;$C$8,IF(Raw!$N62&gt;$C$9,IF(Raw!$N62&lt;$A$9,IF(Raw!$X62&gt;$C$9,IF(Raw!$X62&lt;$A$9,Raw!S62,-999),-999),-999),-999),-999),-999)</f>
        <v>1.341547</v>
      </c>
      <c r="M62" s="9">
        <f>Raw!Q62</f>
        <v>0.993784</v>
      </c>
      <c r="N62" s="9">
        <f>IF(Raw!$G62&gt;$C$8,IF(Raw!$Q62&gt;$C$8,IF(Raw!$N62&gt;$C$9,IF(Raw!$N62&lt;$A$9,IF(Raw!$X62&gt;$C$9,IF(Raw!$X62&lt;$A$9,Raw!V62,-999),-999),-999),-999),-999),-999)</f>
        <v>595.4</v>
      </c>
      <c r="O62" s="9">
        <f>IF(Raw!$G62&gt;$C$8,IF(Raw!$Q62&gt;$C$8,IF(Raw!$N62&gt;$C$9,IF(Raw!$N62&lt;$A$9,IF(Raw!$X62&gt;$C$9,IF(Raw!$X62&lt;$A$9,Raw!W62,-999),-999),-999),-999),-999),-999)</f>
        <v>2.6690999999999999E-2</v>
      </c>
      <c r="P62" s="9">
        <f>IF(Raw!$G62&gt;$C$8,IF(Raw!$Q62&gt;$C$8,IF(Raw!$N62&gt;$C$9,IF(Raw!$N62&lt;$A$9,IF(Raw!$X62&gt;$C$9,IF(Raw!$X62&lt;$A$9,Raw!X62,-999),-999),-999),-999),-999),-999)</f>
        <v>411</v>
      </c>
      <c r="R62" s="9">
        <f t="shared" si="4"/>
        <v>0.51086100000000012</v>
      </c>
      <c r="S62" s="9">
        <f t="shared" si="5"/>
        <v>0.38980091853233223</v>
      </c>
      <c r="T62" s="9">
        <f t="shared" si="6"/>
        <v>0.61265800000000004</v>
      </c>
      <c r="U62" s="9">
        <f t="shared" si="7"/>
        <v>0.45668023557877585</v>
      </c>
      <c r="V62" s="15">
        <f t="shared" si="0"/>
        <v>0.6870062187</v>
      </c>
      <c r="X62" s="11">
        <f t="shared" si="8"/>
        <v>7.9403799999999984E+19</v>
      </c>
      <c r="Y62" s="11">
        <f t="shared" si="9"/>
        <v>5.5269999999999999E-18</v>
      </c>
      <c r="Z62" s="11">
        <f t="shared" si="10"/>
        <v>3.4399999999999996E-4</v>
      </c>
      <c r="AA62" s="16">
        <f t="shared" si="11"/>
        <v>0.13116724042761835</v>
      </c>
      <c r="AB62" s="9">
        <f t="shared" si="1"/>
        <v>0.80924965918590386</v>
      </c>
      <c r="AC62" s="9">
        <f t="shared" si="2"/>
        <v>0.8688327595723816</v>
      </c>
      <c r="AD62" s="15">
        <f t="shared" si="3"/>
        <v>381.30011752214642</v>
      </c>
      <c r="AE62" s="3">
        <f t="shared" si="12"/>
        <v>665.45079999999984</v>
      </c>
      <c r="AF62" s="2">
        <f t="shared" si="13"/>
        <v>0.25</v>
      </c>
      <c r="AG62" s="9">
        <f t="shared" si="14"/>
        <v>0.13394786730479136</v>
      </c>
      <c r="AH62" s="2">
        <f t="shared" si="15"/>
        <v>6.4816675890206588</v>
      </c>
    </row>
    <row r="63" spans="1:34">
      <c r="A63" s="1">
        <f>Raw!A63</f>
        <v>50</v>
      </c>
      <c r="B63" s="14">
        <f>Raw!B63</f>
        <v>2.1446759259259259E-2</v>
      </c>
      <c r="C63" s="15">
        <f>Raw!C63</f>
        <v>21.1</v>
      </c>
      <c r="D63" s="15">
        <f>IF(C63&gt;0.5,Raw!D63*D$11,-999)</f>
        <v>97.6</v>
      </c>
      <c r="E63" s="9">
        <f>IF(Raw!$G63&gt;$C$8,IF(Raw!$Q63&gt;$C$8,IF(Raw!$N63&gt;$C$9,IF(Raw!$N63&lt;$A$9,IF(Raw!$X63&gt;$C$9,IF(Raw!$X63&lt;$A$9,Raw!H63,-999),-999),-999),-999),-999),-999)</f>
        <v>0.81061099999999997</v>
      </c>
      <c r="F63" s="9">
        <f>IF(Raw!$G63&gt;$C$8,IF(Raw!$Q63&gt;$C$8,IF(Raw!$N63&gt;$C$9,IF(Raw!$N63&lt;$A$9,IF(Raw!$X63&gt;$C$9,IF(Raw!$X63&lt;$A$9,Raw!I63,-999),-999),-999),-999),-999),-999)</f>
        <v>1.3597300000000001</v>
      </c>
      <c r="G63" s="9">
        <f>Raw!G63</f>
        <v>0.99009800000000003</v>
      </c>
      <c r="H63" s="9">
        <f>IF(Raw!$G63&gt;$C$8,IF(Raw!$Q63&gt;$C$8,IF(Raw!$N63&gt;$C$9,IF(Raw!$N63&lt;$A$9,IF(Raw!$X63&gt;$C$9,IF(Raw!$X63&lt;$A$9,Raw!L63,-999),-999),-999),-999),-999),-999)</f>
        <v>549.5</v>
      </c>
      <c r="I63" s="9">
        <f>IF(Raw!$G63&gt;$C$8,IF(Raw!$Q63&gt;$C$8,IF(Raw!$N63&gt;$C$9,IF(Raw!$N63&lt;$A$9,IF(Raw!$X63&gt;$C$9,IF(Raw!$X63&lt;$A$9,Raw!M63,-999),-999),-999),-999),-999),-999)</f>
        <v>6.6248000000000001E-2</v>
      </c>
      <c r="J63" s="9">
        <f>IF(Raw!$G63&gt;$C$8,IF(Raw!$Q63&gt;$C$8,IF(Raw!$N63&gt;$C$9,IF(Raw!$N63&lt;$A$9,IF(Raw!$X63&gt;$C$9,IF(Raw!$X63&lt;$A$9,Raw!N63,-999),-999),-999),-999),-999),-999)</f>
        <v>462</v>
      </c>
      <c r="K63" s="9">
        <f>IF(Raw!$G63&gt;$C$8,IF(Raw!$Q63&gt;$C$8,IF(Raw!$N63&gt;$C$9,IF(Raw!$N63&lt;$A$9,IF(Raw!$X63&gt;$C$9,IF(Raw!$X63&lt;$A$9,Raw!R63,-999),-999),-999),-999),-999),-999)</f>
        <v>0.81255299999999997</v>
      </c>
      <c r="L63" s="9">
        <f>IF(Raw!$G63&gt;$C$8,IF(Raw!$Q63&gt;$C$8,IF(Raw!$N63&gt;$C$9,IF(Raw!$N63&lt;$A$9,IF(Raw!$X63&gt;$C$9,IF(Raw!$X63&lt;$A$9,Raw!S63,-999),-999),-999),-999),-999),-999)</f>
        <v>1.4496199999999999</v>
      </c>
      <c r="M63" s="9">
        <f>Raw!Q63</f>
        <v>0.99377400000000005</v>
      </c>
      <c r="N63" s="9">
        <f>IF(Raw!$G63&gt;$C$8,IF(Raw!$Q63&gt;$C$8,IF(Raw!$N63&gt;$C$9,IF(Raw!$N63&lt;$A$9,IF(Raw!$X63&gt;$C$9,IF(Raw!$X63&lt;$A$9,Raw!V63,-999),-999),-999),-999),-999),-999)</f>
        <v>562.5</v>
      </c>
      <c r="O63" s="9">
        <f>IF(Raw!$G63&gt;$C$8,IF(Raw!$Q63&gt;$C$8,IF(Raw!$N63&gt;$C$9,IF(Raw!$N63&lt;$A$9,IF(Raw!$X63&gt;$C$9,IF(Raw!$X63&lt;$A$9,Raw!W63,-999),-999),-999),-999),-999),-999)</f>
        <v>5.4142999999999997E-2</v>
      </c>
      <c r="P63" s="9">
        <f>IF(Raw!$G63&gt;$C$8,IF(Raw!$Q63&gt;$C$8,IF(Raw!$N63&gt;$C$9,IF(Raw!$N63&lt;$A$9,IF(Raw!$X63&gt;$C$9,IF(Raw!$X63&lt;$A$9,Raw!X63,-999),-999),-999),-999),-999),-999)</f>
        <v>461</v>
      </c>
      <c r="R63" s="9">
        <f t="shared" si="4"/>
        <v>0.54911900000000013</v>
      </c>
      <c r="S63" s="9">
        <f t="shared" si="5"/>
        <v>0.40384414552889181</v>
      </c>
      <c r="T63" s="9">
        <f t="shared" si="6"/>
        <v>0.63706699999999994</v>
      </c>
      <c r="U63" s="9">
        <f t="shared" si="7"/>
        <v>0.43947172362412218</v>
      </c>
      <c r="V63" s="15">
        <f t="shared" si="0"/>
        <v>0.74235040199999991</v>
      </c>
      <c r="X63" s="11">
        <f t="shared" si="8"/>
        <v>5.8755199999999984E+19</v>
      </c>
      <c r="Y63" s="11">
        <f t="shared" si="9"/>
        <v>5.4949999999999996E-18</v>
      </c>
      <c r="Z63" s="11">
        <f t="shared" si="10"/>
        <v>4.6199999999999995E-4</v>
      </c>
      <c r="AA63" s="16">
        <f t="shared" si="11"/>
        <v>0.12980009564044961</v>
      </c>
      <c r="AB63" s="9">
        <f t="shared" si="1"/>
        <v>0.89524435752937426</v>
      </c>
      <c r="AC63" s="9">
        <f t="shared" si="2"/>
        <v>0.87019990435955041</v>
      </c>
      <c r="AD63" s="15">
        <f t="shared" si="3"/>
        <v>280.95258796634118</v>
      </c>
      <c r="AE63" s="3">
        <f t="shared" si="12"/>
        <v>661.59799999999973</v>
      </c>
      <c r="AF63" s="2">
        <f t="shared" si="13"/>
        <v>0.25</v>
      </c>
      <c r="AG63" s="9">
        <f t="shared" si="14"/>
        <v>9.4977475454019827E-2</v>
      </c>
      <c r="AH63" s="2">
        <f t="shared" si="15"/>
        <v>4.5959106085394534</v>
      </c>
    </row>
    <row r="64" spans="1:34">
      <c r="A64" s="1">
        <f>Raw!A64</f>
        <v>51</v>
      </c>
      <c r="B64" s="14">
        <f>Raw!B64</f>
        <v>2.1504629629629627E-2</v>
      </c>
      <c r="C64" s="15">
        <f>Raw!C64</f>
        <v>22.2</v>
      </c>
      <c r="D64" s="15">
        <f>IF(C64&gt;0.5,Raw!D64*D$11,-999)</f>
        <v>66.8</v>
      </c>
      <c r="E64" s="9">
        <f>IF(Raw!$G64&gt;$C$8,IF(Raw!$Q64&gt;$C$8,IF(Raw!$N64&gt;$C$9,IF(Raw!$N64&lt;$A$9,IF(Raw!$X64&gt;$C$9,IF(Raw!$X64&lt;$A$9,Raw!H64,-999),-999),-999),-999),-999),-999)</f>
        <v>0.76057300000000005</v>
      </c>
      <c r="F64" s="9">
        <f>IF(Raw!$G64&gt;$C$8,IF(Raw!$Q64&gt;$C$8,IF(Raw!$N64&gt;$C$9,IF(Raw!$N64&lt;$A$9,IF(Raw!$X64&gt;$C$9,IF(Raw!$X64&lt;$A$9,Raw!I64,-999),-999),-999),-999),-999),-999)</f>
        <v>1.283968</v>
      </c>
      <c r="G64" s="9">
        <f>Raw!G64</f>
        <v>0.988201</v>
      </c>
      <c r="H64" s="9">
        <f>IF(Raw!$G64&gt;$C$8,IF(Raw!$Q64&gt;$C$8,IF(Raw!$N64&gt;$C$9,IF(Raw!$N64&lt;$A$9,IF(Raw!$X64&gt;$C$9,IF(Raw!$X64&lt;$A$9,Raw!L64,-999),-999),-999),-999),-999),-999)</f>
        <v>548.1</v>
      </c>
      <c r="I64" s="9">
        <f>IF(Raw!$G64&gt;$C$8,IF(Raw!$Q64&gt;$C$8,IF(Raw!$N64&gt;$C$9,IF(Raw!$N64&lt;$A$9,IF(Raw!$X64&gt;$C$9,IF(Raw!$X64&lt;$A$9,Raw!M64,-999),-999),-999),-999),-999),-999)</f>
        <v>8.7539000000000006E-2</v>
      </c>
      <c r="J64" s="9">
        <f>IF(Raw!$G64&gt;$C$8,IF(Raw!$Q64&gt;$C$8,IF(Raw!$N64&gt;$C$9,IF(Raw!$N64&lt;$A$9,IF(Raw!$X64&gt;$C$9,IF(Raw!$X64&lt;$A$9,Raw!N64,-999),-999),-999),-999),-999),-999)</f>
        <v>358</v>
      </c>
      <c r="K64" s="9">
        <f>IF(Raw!$G64&gt;$C$8,IF(Raw!$Q64&gt;$C$8,IF(Raw!$N64&gt;$C$9,IF(Raw!$N64&lt;$A$9,IF(Raw!$X64&gt;$C$9,IF(Raw!$X64&lt;$A$9,Raw!R64,-999),-999),-999),-999),-999),-999)</f>
        <v>0.76667700000000005</v>
      </c>
      <c r="L64" s="9">
        <f>IF(Raw!$G64&gt;$C$8,IF(Raw!$Q64&gt;$C$8,IF(Raw!$N64&gt;$C$9,IF(Raw!$N64&lt;$A$9,IF(Raw!$X64&gt;$C$9,IF(Raw!$X64&lt;$A$9,Raw!S64,-999),-999),-999),-999),-999),-999)</f>
        <v>1.3911340000000001</v>
      </c>
      <c r="M64" s="9">
        <f>Raw!Q64</f>
        <v>0.99177599999999999</v>
      </c>
      <c r="N64" s="9">
        <f>IF(Raw!$G64&gt;$C$8,IF(Raw!$Q64&gt;$C$8,IF(Raw!$N64&gt;$C$9,IF(Raw!$N64&lt;$A$9,IF(Raw!$X64&gt;$C$9,IF(Raw!$X64&lt;$A$9,Raw!V64,-999),-999),-999),-999),-999),-999)</f>
        <v>622.29999999999995</v>
      </c>
      <c r="O64" s="9">
        <f>IF(Raw!$G64&gt;$C$8,IF(Raw!$Q64&gt;$C$8,IF(Raw!$N64&gt;$C$9,IF(Raw!$N64&lt;$A$9,IF(Raw!$X64&gt;$C$9,IF(Raw!$X64&lt;$A$9,Raw!W64,-999),-999),-999),-999),-999),-999)</f>
        <v>9.2585000000000001E-2</v>
      </c>
      <c r="P64" s="9">
        <f>IF(Raw!$G64&gt;$C$8,IF(Raw!$Q64&gt;$C$8,IF(Raw!$N64&gt;$C$9,IF(Raw!$N64&lt;$A$9,IF(Raw!$X64&gt;$C$9,IF(Raw!$X64&lt;$A$9,Raw!X64,-999),-999),-999),-999),-999),-999)</f>
        <v>284</v>
      </c>
      <c r="R64" s="9">
        <f t="shared" si="4"/>
        <v>0.52339499999999994</v>
      </c>
      <c r="S64" s="9">
        <f t="shared" si="5"/>
        <v>0.40763866389193498</v>
      </c>
      <c r="T64" s="9">
        <f t="shared" si="6"/>
        <v>0.62445700000000004</v>
      </c>
      <c r="U64" s="9">
        <f t="shared" si="7"/>
        <v>0.44888342891482774</v>
      </c>
      <c r="V64" s="15">
        <f t="shared" si="0"/>
        <v>0.71239972140000007</v>
      </c>
      <c r="X64" s="11">
        <f t="shared" si="8"/>
        <v>4.0213599999999992E+19</v>
      </c>
      <c r="Y64" s="11">
        <f t="shared" si="9"/>
        <v>5.4809999999999996E-18</v>
      </c>
      <c r="Z64" s="11">
        <f t="shared" si="10"/>
        <v>3.5799999999999997E-4</v>
      </c>
      <c r="AA64" s="16">
        <f t="shared" si="11"/>
        <v>7.3136092513659059E-2</v>
      </c>
      <c r="AB64" s="9">
        <f t="shared" si="1"/>
        <v>0.81234734492280203</v>
      </c>
      <c r="AC64" s="9">
        <f t="shared" si="2"/>
        <v>0.92686390748634095</v>
      </c>
      <c r="AD64" s="15">
        <f t="shared" si="3"/>
        <v>204.29076121133815</v>
      </c>
      <c r="AE64" s="3">
        <f t="shared" si="12"/>
        <v>659.91239999999982</v>
      </c>
      <c r="AF64" s="2">
        <f t="shared" si="13"/>
        <v>0.25</v>
      </c>
      <c r="AG64" s="9">
        <f t="shared" si="14"/>
        <v>7.0540567221665962E-2</v>
      </c>
      <c r="AH64" s="2">
        <f t="shared" si="15"/>
        <v>3.4134213367609956</v>
      </c>
    </row>
    <row r="65" spans="1:34">
      <c r="A65" s="1">
        <f>Raw!A65</f>
        <v>52</v>
      </c>
      <c r="B65" s="14">
        <f>Raw!B65</f>
        <v>2.1550925925925928E-2</v>
      </c>
      <c r="C65" s="15">
        <f>Raw!C65</f>
        <v>22.8</v>
      </c>
      <c r="D65" s="15">
        <f>IF(C65&gt;0.5,Raw!D65*D$11,-999)</f>
        <v>62.4</v>
      </c>
      <c r="E65" s="9">
        <f>IF(Raw!$G65&gt;$C$8,IF(Raw!$Q65&gt;$C$8,IF(Raw!$N65&gt;$C$9,IF(Raw!$N65&lt;$A$9,IF(Raw!$X65&gt;$C$9,IF(Raw!$X65&lt;$A$9,Raw!H65,-999),-999),-999),-999),-999),-999)</f>
        <v>-999</v>
      </c>
      <c r="F65" s="9">
        <f>IF(Raw!$G65&gt;$C$8,IF(Raw!$Q65&gt;$C$8,IF(Raw!$N65&gt;$C$9,IF(Raw!$N65&lt;$A$9,IF(Raw!$X65&gt;$C$9,IF(Raw!$X65&lt;$A$9,Raw!I65,-999),-999),-999),-999),-999),-999)</f>
        <v>-999</v>
      </c>
      <c r="G65" s="9">
        <f>Raw!G65</f>
        <v>0.98921199999999998</v>
      </c>
      <c r="H65" s="9">
        <f>IF(Raw!$G65&gt;$C$8,IF(Raw!$Q65&gt;$C$8,IF(Raw!$N65&gt;$C$9,IF(Raw!$N65&lt;$A$9,IF(Raw!$X65&gt;$C$9,IF(Raw!$X65&lt;$A$9,Raw!L65,-999),-999),-999),-999),-999),-999)</f>
        <v>-999</v>
      </c>
      <c r="I65" s="9">
        <f>IF(Raw!$G65&gt;$C$8,IF(Raw!$Q65&gt;$C$8,IF(Raw!$N65&gt;$C$9,IF(Raw!$N65&lt;$A$9,IF(Raw!$X65&gt;$C$9,IF(Raw!$X65&lt;$A$9,Raw!M65,-999),-999),-999),-999),-999),-999)</f>
        <v>-999</v>
      </c>
      <c r="J65" s="9">
        <f>IF(Raw!$G65&gt;$C$8,IF(Raw!$Q65&gt;$C$8,IF(Raw!$N65&gt;$C$9,IF(Raw!$N65&lt;$A$9,IF(Raw!$X65&gt;$C$9,IF(Raw!$X65&lt;$A$9,Raw!N65,-999),-999),-999),-999),-999),-999)</f>
        <v>-999</v>
      </c>
      <c r="K65" s="9">
        <f>IF(Raw!$G65&gt;$C$8,IF(Raw!$Q65&gt;$C$8,IF(Raw!$N65&gt;$C$9,IF(Raw!$N65&lt;$A$9,IF(Raw!$X65&gt;$C$9,IF(Raw!$X65&lt;$A$9,Raw!R65,-999),-999),-999),-999),-999),-999)</f>
        <v>-999</v>
      </c>
      <c r="L65" s="9">
        <f>IF(Raw!$G65&gt;$C$8,IF(Raw!$Q65&gt;$C$8,IF(Raw!$N65&gt;$C$9,IF(Raw!$N65&lt;$A$9,IF(Raw!$X65&gt;$C$9,IF(Raw!$X65&lt;$A$9,Raw!S65,-999),-999),-999),-999),-999),-999)</f>
        <v>-999</v>
      </c>
      <c r="M65" s="9">
        <f>Raw!Q65</f>
        <v>0.96319999999999995</v>
      </c>
      <c r="N65" s="9">
        <f>IF(Raw!$G65&gt;$C$8,IF(Raw!$Q65&gt;$C$8,IF(Raw!$N65&gt;$C$9,IF(Raw!$N65&lt;$A$9,IF(Raw!$X65&gt;$C$9,IF(Raw!$X65&lt;$A$9,Raw!V65,-999),-999),-999),-999),-999),-999)</f>
        <v>-999</v>
      </c>
      <c r="O65" s="9">
        <f>IF(Raw!$G65&gt;$C$8,IF(Raw!$Q65&gt;$C$8,IF(Raw!$N65&gt;$C$9,IF(Raw!$N65&lt;$A$9,IF(Raw!$X65&gt;$C$9,IF(Raw!$X65&lt;$A$9,Raw!W65,-999),-999),-999),-999),-999),-999)</f>
        <v>-999</v>
      </c>
      <c r="P65" s="9">
        <f>IF(Raw!$G65&gt;$C$8,IF(Raw!$Q65&gt;$C$8,IF(Raw!$N65&gt;$C$9,IF(Raw!$N65&lt;$A$9,IF(Raw!$X65&gt;$C$9,IF(Raw!$X65&lt;$A$9,Raw!X65,-999),-999),-999),-999),-999),-999)</f>
        <v>-999</v>
      </c>
      <c r="R65" s="9">
        <f t="shared" si="4"/>
        <v>0</v>
      </c>
      <c r="S65" s="9">
        <f t="shared" si="5"/>
        <v>0</v>
      </c>
      <c r="T65" s="9">
        <f t="shared" si="6"/>
        <v>0</v>
      </c>
      <c r="U65" s="9">
        <f t="shared" si="7"/>
        <v>0</v>
      </c>
      <c r="V65" s="15">
        <f t="shared" si="0"/>
        <v>-999</v>
      </c>
      <c r="X65" s="11">
        <f t="shared" si="8"/>
        <v>3.7564799999999992E+19</v>
      </c>
      <c r="Y65" s="11">
        <f t="shared" si="9"/>
        <v>-9.99E-18</v>
      </c>
      <c r="Z65" s="11">
        <f t="shared" si="10"/>
        <v>-9.9899999999999989E-4</v>
      </c>
      <c r="AA65" s="16">
        <f t="shared" si="11"/>
        <v>1</v>
      </c>
      <c r="AB65" s="9">
        <f t="shared" si="1"/>
        <v>-999</v>
      </c>
      <c r="AC65" s="9">
        <f t="shared" si="2"/>
        <v>-999</v>
      </c>
      <c r="AD65" s="15">
        <f t="shared" si="3"/>
        <v>-999</v>
      </c>
      <c r="AE65" s="3">
        <f t="shared" si="12"/>
        <v>-1202.7959999999996</v>
      </c>
      <c r="AF65" s="2">
        <f t="shared" si="13"/>
        <v>0.30099999999999988</v>
      </c>
      <c r="AG65" s="9">
        <f t="shared" si="14"/>
        <v>0</v>
      </c>
      <c r="AH65" s="2">
        <f t="shared" si="15"/>
        <v>0</v>
      </c>
    </row>
    <row r="66" spans="1:34">
      <c r="A66" s="1">
        <f>Raw!A66</f>
        <v>53</v>
      </c>
      <c r="B66" s="14">
        <f>Raw!B66</f>
        <v>2.1608796296296296E-2</v>
      </c>
      <c r="C66" s="15">
        <f>Raw!C66</f>
        <v>24.4</v>
      </c>
      <c r="D66" s="15">
        <f>IF(C66&gt;0.5,Raw!D66*D$11,-999)</f>
        <v>58</v>
      </c>
      <c r="E66" s="9">
        <f>IF(Raw!$G66&gt;$C$8,IF(Raw!$Q66&gt;$C$8,IF(Raw!$N66&gt;$C$9,IF(Raw!$N66&lt;$A$9,IF(Raw!$X66&gt;$C$9,IF(Raw!$X66&lt;$A$9,Raw!H66,-999),-999),-999),-999),-999),-999)</f>
        <v>0.723858</v>
      </c>
      <c r="F66" s="9">
        <f>IF(Raw!$G66&gt;$C$8,IF(Raw!$Q66&gt;$C$8,IF(Raw!$N66&gt;$C$9,IF(Raw!$N66&lt;$A$9,IF(Raw!$X66&gt;$C$9,IF(Raw!$X66&lt;$A$9,Raw!I66,-999),-999),-999),-999),-999),-999)</f>
        <v>1.2165760000000001</v>
      </c>
      <c r="G66" s="9">
        <f>Raw!G66</f>
        <v>0.98955499999999996</v>
      </c>
      <c r="H66" s="9">
        <f>IF(Raw!$G66&gt;$C$8,IF(Raw!$Q66&gt;$C$8,IF(Raw!$N66&gt;$C$9,IF(Raw!$N66&lt;$A$9,IF(Raw!$X66&gt;$C$9,IF(Raw!$X66&lt;$A$9,Raw!L66,-999),-999),-999),-999),-999),-999)</f>
        <v>542.6</v>
      </c>
      <c r="I66" s="9">
        <f>IF(Raw!$G66&gt;$C$8,IF(Raw!$Q66&gt;$C$8,IF(Raw!$N66&gt;$C$9,IF(Raw!$N66&lt;$A$9,IF(Raw!$X66&gt;$C$9,IF(Raw!$X66&lt;$A$9,Raw!M66,-999),-999),-999),-999),-999),-999)</f>
        <v>0.15223600000000001</v>
      </c>
      <c r="J66" s="9">
        <f>IF(Raw!$G66&gt;$C$8,IF(Raw!$Q66&gt;$C$8,IF(Raw!$N66&gt;$C$9,IF(Raw!$N66&lt;$A$9,IF(Raw!$X66&gt;$C$9,IF(Raw!$X66&lt;$A$9,Raw!N66,-999),-999),-999),-999),-999),-999)</f>
        <v>364</v>
      </c>
      <c r="K66" s="9">
        <f>IF(Raw!$G66&gt;$C$8,IF(Raw!$Q66&gt;$C$8,IF(Raw!$N66&gt;$C$9,IF(Raw!$N66&lt;$A$9,IF(Raw!$X66&gt;$C$9,IF(Raw!$X66&lt;$A$9,Raw!R66,-999),-999),-999),-999),-999),-999)</f>
        <v>0.69056499999999998</v>
      </c>
      <c r="L66" s="9">
        <f>IF(Raw!$G66&gt;$C$8,IF(Raw!$Q66&gt;$C$8,IF(Raw!$N66&gt;$C$9,IF(Raw!$N66&lt;$A$9,IF(Raw!$X66&gt;$C$9,IF(Raw!$X66&lt;$A$9,Raw!S66,-999),-999),-999),-999),-999),-999)</f>
        <v>1.2727390000000001</v>
      </c>
      <c r="M66" s="9">
        <f>Raw!Q66</f>
        <v>0.99301899999999999</v>
      </c>
      <c r="N66" s="9">
        <f>IF(Raw!$G66&gt;$C$8,IF(Raw!$Q66&gt;$C$8,IF(Raw!$N66&gt;$C$9,IF(Raw!$N66&lt;$A$9,IF(Raw!$X66&gt;$C$9,IF(Raw!$X66&lt;$A$9,Raw!V66,-999),-999),-999),-999),-999),-999)</f>
        <v>599.70000000000005</v>
      </c>
      <c r="O66" s="9">
        <f>IF(Raw!$G66&gt;$C$8,IF(Raw!$Q66&gt;$C$8,IF(Raw!$N66&gt;$C$9,IF(Raw!$N66&lt;$A$9,IF(Raw!$X66&gt;$C$9,IF(Raw!$X66&lt;$A$9,Raw!W66,-999),-999),-999),-999),-999),-999)</f>
        <v>0.139713</v>
      </c>
      <c r="P66" s="9">
        <f>IF(Raw!$G66&gt;$C$8,IF(Raw!$Q66&gt;$C$8,IF(Raw!$N66&gt;$C$9,IF(Raw!$N66&lt;$A$9,IF(Raw!$X66&gt;$C$9,IF(Raw!$X66&lt;$A$9,Raw!X66,-999),-999),-999),-999),-999),-999)</f>
        <v>397</v>
      </c>
      <c r="R66" s="9">
        <f t="shared" si="4"/>
        <v>0.4927180000000001</v>
      </c>
      <c r="S66" s="9">
        <f t="shared" si="5"/>
        <v>0.4050038797411753</v>
      </c>
      <c r="T66" s="9">
        <f t="shared" si="6"/>
        <v>0.58217400000000008</v>
      </c>
      <c r="U66" s="9">
        <f t="shared" si="7"/>
        <v>0.45741821378931585</v>
      </c>
      <c r="V66" s="15">
        <f t="shared" si="0"/>
        <v>0.65176964190000009</v>
      </c>
      <c r="X66" s="11">
        <f t="shared" si="8"/>
        <v>3.4915999999999996E+19</v>
      </c>
      <c r="Y66" s="11">
        <f t="shared" si="9"/>
        <v>5.4260000000000002E-18</v>
      </c>
      <c r="Z66" s="11">
        <f t="shared" si="10"/>
        <v>3.6399999999999996E-4</v>
      </c>
      <c r="AA66" s="16">
        <f t="shared" si="11"/>
        <v>6.4512468683684113E-2</v>
      </c>
      <c r="AB66" s="9">
        <f t="shared" si="1"/>
        <v>0.72812248194345508</v>
      </c>
      <c r="AC66" s="9">
        <f t="shared" si="2"/>
        <v>0.9354875313163159</v>
      </c>
      <c r="AD66" s="15">
        <f t="shared" si="3"/>
        <v>177.23205682330806</v>
      </c>
      <c r="AE66" s="3">
        <f t="shared" si="12"/>
        <v>653.29039999999986</v>
      </c>
      <c r="AF66" s="2">
        <f t="shared" si="13"/>
        <v>0.25</v>
      </c>
      <c r="AG66" s="9">
        <f t="shared" si="14"/>
        <v>6.236090066024931E-2</v>
      </c>
      <c r="AH66" s="2">
        <f t="shared" si="15"/>
        <v>3.0176115287594167</v>
      </c>
    </row>
    <row r="67" spans="1:34">
      <c r="A67" s="1">
        <f>Raw!A67</f>
        <v>54</v>
      </c>
      <c r="B67" s="14">
        <f>Raw!B67</f>
        <v>2.1666666666666667E-2</v>
      </c>
      <c r="C67" s="15">
        <f>Raw!C67</f>
        <v>25</v>
      </c>
      <c r="D67" s="15">
        <f>IF(C67&gt;0.5,Raw!D67*D$11,-999)</f>
        <v>58.9</v>
      </c>
      <c r="E67" s="9">
        <f>IF(Raw!$G67&gt;$C$8,IF(Raw!$Q67&gt;$C$8,IF(Raw!$N67&gt;$C$9,IF(Raw!$N67&lt;$A$9,IF(Raw!$X67&gt;$C$9,IF(Raw!$X67&lt;$A$9,Raw!H67,-999),-999),-999),-999),-999),-999)</f>
        <v>0.73380100000000004</v>
      </c>
      <c r="F67" s="9">
        <f>IF(Raw!$G67&gt;$C$8,IF(Raw!$Q67&gt;$C$8,IF(Raw!$N67&gt;$C$9,IF(Raw!$N67&lt;$A$9,IF(Raw!$X67&gt;$C$9,IF(Raw!$X67&lt;$A$9,Raw!I67,-999),-999),-999),-999),-999),-999)</f>
        <v>1.223994</v>
      </c>
      <c r="G67" s="9">
        <f>Raw!G67</f>
        <v>0.99224400000000001</v>
      </c>
      <c r="H67" s="9">
        <f>IF(Raw!$G67&gt;$C$8,IF(Raw!$Q67&gt;$C$8,IF(Raw!$N67&gt;$C$9,IF(Raw!$N67&lt;$A$9,IF(Raw!$X67&gt;$C$9,IF(Raw!$X67&lt;$A$9,Raw!L67,-999),-999),-999),-999),-999),-999)</f>
        <v>555.70000000000005</v>
      </c>
      <c r="I67" s="9">
        <f>IF(Raw!$G67&gt;$C$8,IF(Raw!$Q67&gt;$C$8,IF(Raw!$N67&gt;$C$9,IF(Raw!$N67&lt;$A$9,IF(Raw!$X67&gt;$C$9,IF(Raw!$X67&lt;$A$9,Raw!M67,-999),-999),-999),-999),-999),-999)</f>
        <v>0.2261</v>
      </c>
      <c r="J67" s="9">
        <f>IF(Raw!$G67&gt;$C$8,IF(Raw!$Q67&gt;$C$8,IF(Raw!$N67&gt;$C$9,IF(Raw!$N67&lt;$A$9,IF(Raw!$X67&gt;$C$9,IF(Raw!$X67&lt;$A$9,Raw!N67,-999),-999),-999),-999),-999),-999)</f>
        <v>433</v>
      </c>
      <c r="K67" s="9">
        <f>IF(Raw!$G67&gt;$C$8,IF(Raw!$Q67&gt;$C$8,IF(Raw!$N67&gt;$C$9,IF(Raw!$N67&lt;$A$9,IF(Raw!$X67&gt;$C$9,IF(Raw!$X67&lt;$A$9,Raw!R67,-999),-999),-999),-999),-999),-999)</f>
        <v>0.69494</v>
      </c>
      <c r="L67" s="9">
        <f>IF(Raw!$G67&gt;$C$8,IF(Raw!$Q67&gt;$C$8,IF(Raw!$N67&gt;$C$9,IF(Raw!$N67&lt;$A$9,IF(Raw!$X67&gt;$C$9,IF(Raw!$X67&lt;$A$9,Raw!S67,-999),-999),-999),-999),-999),-999)</f>
        <v>1.280975</v>
      </c>
      <c r="M67" s="9">
        <f>Raw!Q67</f>
        <v>0.99535799999999997</v>
      </c>
      <c r="N67" s="9">
        <f>IF(Raw!$G67&gt;$C$8,IF(Raw!$Q67&gt;$C$8,IF(Raw!$N67&gt;$C$9,IF(Raw!$N67&lt;$A$9,IF(Raw!$X67&gt;$C$9,IF(Raw!$X67&lt;$A$9,Raw!V67,-999),-999),-999),-999),-999),-999)</f>
        <v>621.79999999999995</v>
      </c>
      <c r="O67" s="9">
        <f>IF(Raw!$G67&gt;$C$8,IF(Raw!$Q67&gt;$C$8,IF(Raw!$N67&gt;$C$9,IF(Raw!$N67&lt;$A$9,IF(Raw!$X67&gt;$C$9,IF(Raw!$X67&lt;$A$9,Raw!W67,-999),-999),-999),-999),-999),-999)</f>
        <v>0.14164099999999999</v>
      </c>
      <c r="P67" s="9">
        <f>IF(Raw!$G67&gt;$C$8,IF(Raw!$Q67&gt;$C$8,IF(Raw!$N67&gt;$C$9,IF(Raw!$N67&lt;$A$9,IF(Raw!$X67&gt;$C$9,IF(Raw!$X67&lt;$A$9,Raw!X67,-999),-999),-999),-999),-999),-999)</f>
        <v>351</v>
      </c>
      <c r="R67" s="9">
        <f t="shared" si="4"/>
        <v>0.49019299999999999</v>
      </c>
      <c r="S67" s="9">
        <f t="shared" si="5"/>
        <v>0.40048644029300795</v>
      </c>
      <c r="T67" s="9">
        <f t="shared" si="6"/>
        <v>0.58603499999999997</v>
      </c>
      <c r="U67" s="9">
        <f t="shared" si="7"/>
        <v>0.45749136400007806</v>
      </c>
      <c r="V67" s="15">
        <f t="shared" si="0"/>
        <v>0.65598729749999996</v>
      </c>
      <c r="X67" s="11">
        <f t="shared" si="8"/>
        <v>3.5457799999999992E+19</v>
      </c>
      <c r="Y67" s="11">
        <f t="shared" si="9"/>
        <v>5.5569999999999998E-18</v>
      </c>
      <c r="Z67" s="11">
        <f t="shared" si="10"/>
        <v>4.3299999999999995E-4</v>
      </c>
      <c r="AA67" s="16">
        <f t="shared" si="11"/>
        <v>7.861096354123584E-2</v>
      </c>
      <c r="AB67" s="9">
        <f t="shared" si="1"/>
        <v>0.74100877601888815</v>
      </c>
      <c r="AC67" s="9">
        <f t="shared" si="2"/>
        <v>0.92138903645876413</v>
      </c>
      <c r="AD67" s="15">
        <f t="shared" si="3"/>
        <v>181.54956937929757</v>
      </c>
      <c r="AE67" s="3">
        <f t="shared" si="12"/>
        <v>669.06279999999981</v>
      </c>
      <c r="AF67" s="2">
        <f t="shared" si="13"/>
        <v>0.25</v>
      </c>
      <c r="AG67" s="9">
        <f t="shared" si="14"/>
        <v>6.3890277022278189E-2</v>
      </c>
      <c r="AH67" s="2">
        <f t="shared" si="15"/>
        <v>3.0916172549918519</v>
      </c>
    </row>
    <row r="68" spans="1:34">
      <c r="A68" s="1">
        <f>Raw!A68</f>
        <v>55</v>
      </c>
      <c r="B68" s="14">
        <f>Raw!B68</f>
        <v>2.1712962962962962E-2</v>
      </c>
      <c r="C68" s="15">
        <f>Raw!C68</f>
        <v>25.9</v>
      </c>
      <c r="D68" s="15">
        <f>IF(C68&gt;0.5,Raw!D68*D$11,-999)</f>
        <v>59.8</v>
      </c>
      <c r="E68" s="9">
        <f>IF(Raw!$G68&gt;$C$8,IF(Raw!$Q68&gt;$C$8,IF(Raw!$N68&gt;$C$9,IF(Raw!$N68&lt;$A$9,IF(Raw!$X68&gt;$C$9,IF(Raw!$X68&lt;$A$9,Raw!H68,-999),-999),-999),-999),-999),-999)</f>
        <v>0.74689799999999995</v>
      </c>
      <c r="F68" s="9">
        <f>IF(Raw!$G68&gt;$C$8,IF(Raw!$Q68&gt;$C$8,IF(Raw!$N68&gt;$C$9,IF(Raw!$N68&lt;$A$9,IF(Raw!$X68&gt;$C$9,IF(Raw!$X68&lt;$A$9,Raw!I68,-999),-999),-999),-999),-999),-999)</f>
        <v>1.249476</v>
      </c>
      <c r="G68" s="9">
        <f>Raw!G68</f>
        <v>0.992197</v>
      </c>
      <c r="H68" s="9">
        <f>IF(Raw!$G68&gt;$C$8,IF(Raw!$Q68&gt;$C$8,IF(Raw!$N68&gt;$C$9,IF(Raw!$N68&lt;$A$9,IF(Raw!$X68&gt;$C$9,IF(Raw!$X68&lt;$A$9,Raw!L68,-999),-999),-999),-999),-999),-999)</f>
        <v>573.4</v>
      </c>
      <c r="I68" s="9">
        <f>IF(Raw!$G68&gt;$C$8,IF(Raw!$Q68&gt;$C$8,IF(Raw!$N68&gt;$C$9,IF(Raw!$N68&lt;$A$9,IF(Raw!$X68&gt;$C$9,IF(Raw!$X68&lt;$A$9,Raw!M68,-999),-999),-999),-999),-999),-999)</f>
        <v>0.21820500000000001</v>
      </c>
      <c r="J68" s="9">
        <f>IF(Raw!$G68&gt;$C$8,IF(Raw!$Q68&gt;$C$8,IF(Raw!$N68&gt;$C$9,IF(Raw!$N68&lt;$A$9,IF(Raw!$X68&gt;$C$9,IF(Raw!$X68&lt;$A$9,Raw!N68,-999),-999),-999),-999),-999),-999)</f>
        <v>402</v>
      </c>
      <c r="K68" s="9">
        <f>IF(Raw!$G68&gt;$C$8,IF(Raw!$Q68&gt;$C$8,IF(Raw!$N68&gt;$C$9,IF(Raw!$N68&lt;$A$9,IF(Raw!$X68&gt;$C$9,IF(Raw!$X68&lt;$A$9,Raw!R68,-999),-999),-999),-999),-999),-999)</f>
        <v>0.71147000000000005</v>
      </c>
      <c r="L68" s="9">
        <f>IF(Raw!$G68&gt;$C$8,IF(Raw!$Q68&gt;$C$8,IF(Raw!$N68&gt;$C$9,IF(Raw!$N68&lt;$A$9,IF(Raw!$X68&gt;$C$9,IF(Raw!$X68&lt;$A$9,Raw!S68,-999),-999),-999),-999),-999),-999)</f>
        <v>1.2799529999999999</v>
      </c>
      <c r="M68" s="9">
        <f>Raw!Q68</f>
        <v>0.99452300000000005</v>
      </c>
      <c r="N68" s="9">
        <f>IF(Raw!$G68&gt;$C$8,IF(Raw!$Q68&gt;$C$8,IF(Raw!$N68&gt;$C$9,IF(Raw!$N68&lt;$A$9,IF(Raw!$X68&gt;$C$9,IF(Raw!$X68&lt;$A$9,Raw!V68,-999),-999),-999),-999),-999),-999)</f>
        <v>613</v>
      </c>
      <c r="O68" s="9">
        <f>IF(Raw!$G68&gt;$C$8,IF(Raw!$Q68&gt;$C$8,IF(Raw!$N68&gt;$C$9,IF(Raw!$N68&lt;$A$9,IF(Raw!$X68&gt;$C$9,IF(Raw!$X68&lt;$A$9,Raw!W68,-999),-999),-999),-999),-999),-999)</f>
        <v>0.18297099999999999</v>
      </c>
      <c r="P68" s="9">
        <f>IF(Raw!$G68&gt;$C$8,IF(Raw!$Q68&gt;$C$8,IF(Raw!$N68&gt;$C$9,IF(Raw!$N68&lt;$A$9,IF(Raw!$X68&gt;$C$9,IF(Raw!$X68&lt;$A$9,Raw!X68,-999),-999),-999),-999),-999),-999)</f>
        <v>323</v>
      </c>
      <c r="R68" s="9">
        <f t="shared" si="4"/>
        <v>0.50257800000000008</v>
      </c>
      <c r="S68" s="9">
        <f t="shared" si="5"/>
        <v>0.40223101524158933</v>
      </c>
      <c r="T68" s="9">
        <f t="shared" si="6"/>
        <v>0.56848299999999985</v>
      </c>
      <c r="U68" s="9">
        <f t="shared" si="7"/>
        <v>0.44414365214972729</v>
      </c>
      <c r="V68" s="15">
        <f t="shared" si="0"/>
        <v>0.65546393129999991</v>
      </c>
      <c r="X68" s="11">
        <f t="shared" si="8"/>
        <v>3.5999599999999992E+19</v>
      </c>
      <c r="Y68" s="11">
        <f t="shared" si="9"/>
        <v>5.7339999999999997E-18</v>
      </c>
      <c r="Z68" s="11">
        <f t="shared" si="10"/>
        <v>4.0199999999999996E-4</v>
      </c>
      <c r="AA68" s="16">
        <f t="shared" si="11"/>
        <v>7.6623214692661451E-2</v>
      </c>
      <c r="AB68" s="9">
        <f t="shared" si="1"/>
        <v>0.75502899495812825</v>
      </c>
      <c r="AC68" s="9">
        <f t="shared" si="2"/>
        <v>0.92337678530733858</v>
      </c>
      <c r="AD68" s="15">
        <f t="shared" si="3"/>
        <v>190.60501167328724</v>
      </c>
      <c r="AE68" s="3">
        <f t="shared" si="12"/>
        <v>690.37359999999978</v>
      </c>
      <c r="AF68" s="2">
        <f t="shared" si="13"/>
        <v>0.25</v>
      </c>
      <c r="AG68" s="9">
        <f t="shared" si="14"/>
        <v>6.512000461739631E-2</v>
      </c>
      <c r="AH68" s="2">
        <f t="shared" si="15"/>
        <v>3.151123133338273</v>
      </c>
    </row>
    <row r="69" spans="1:34">
      <c r="A69" s="1">
        <f>Raw!A69</f>
        <v>56</v>
      </c>
      <c r="B69" s="14">
        <f>Raw!B69</f>
        <v>2.1770833333333336E-2</v>
      </c>
      <c r="C69" s="15">
        <f>Raw!C69</f>
        <v>26.6</v>
      </c>
      <c r="D69" s="15">
        <f>IF(C69&gt;0.5,Raw!D69*D$11,-999)</f>
        <v>65.099999999999994</v>
      </c>
      <c r="E69" s="9">
        <f>IF(Raw!$G69&gt;$C$8,IF(Raw!$Q69&gt;$C$8,IF(Raw!$N69&gt;$C$9,IF(Raw!$N69&lt;$A$9,IF(Raw!$X69&gt;$C$9,IF(Raw!$X69&lt;$A$9,Raw!H69,-999),-999),-999),-999),-999),-999)</f>
        <v>0.80861499999999997</v>
      </c>
      <c r="F69" s="9">
        <f>IF(Raw!$G69&gt;$C$8,IF(Raw!$Q69&gt;$C$8,IF(Raw!$N69&gt;$C$9,IF(Raw!$N69&lt;$A$9,IF(Raw!$X69&gt;$C$9,IF(Raw!$X69&lt;$A$9,Raw!I69,-999),-999),-999),-999),-999),-999)</f>
        <v>1.362976</v>
      </c>
      <c r="G69" s="9">
        <f>Raw!G69</f>
        <v>0.99276799999999998</v>
      </c>
      <c r="H69" s="9">
        <f>IF(Raw!$G69&gt;$C$8,IF(Raw!$Q69&gt;$C$8,IF(Raw!$N69&gt;$C$9,IF(Raw!$N69&lt;$A$9,IF(Raw!$X69&gt;$C$9,IF(Raw!$X69&lt;$A$9,Raw!L69,-999),-999),-999),-999),-999),-999)</f>
        <v>571</v>
      </c>
      <c r="I69" s="9">
        <f>IF(Raw!$G69&gt;$C$8,IF(Raw!$Q69&gt;$C$8,IF(Raw!$N69&gt;$C$9,IF(Raw!$N69&lt;$A$9,IF(Raw!$X69&gt;$C$9,IF(Raw!$X69&lt;$A$9,Raw!M69,-999),-999),-999),-999),-999),-999)</f>
        <v>0.19314000000000001</v>
      </c>
      <c r="J69" s="9">
        <f>IF(Raw!$G69&gt;$C$8,IF(Raw!$Q69&gt;$C$8,IF(Raw!$N69&gt;$C$9,IF(Raw!$N69&lt;$A$9,IF(Raw!$X69&gt;$C$9,IF(Raw!$X69&lt;$A$9,Raw!N69,-999),-999),-999),-999),-999),-999)</f>
        <v>454</v>
      </c>
      <c r="K69" s="9">
        <f>IF(Raw!$G69&gt;$C$8,IF(Raw!$Q69&gt;$C$8,IF(Raw!$N69&gt;$C$9,IF(Raw!$N69&lt;$A$9,IF(Raw!$X69&gt;$C$9,IF(Raw!$X69&lt;$A$9,Raw!R69,-999),-999),-999),-999),-999),-999)</f>
        <v>0.73615299999999995</v>
      </c>
      <c r="L69" s="9">
        <f>IF(Raw!$G69&gt;$C$8,IF(Raw!$Q69&gt;$C$8,IF(Raw!$N69&gt;$C$9,IF(Raw!$N69&lt;$A$9,IF(Raw!$X69&gt;$C$9,IF(Raw!$X69&lt;$A$9,Raw!S69,-999),-999),-999),-999),-999),-999)</f>
        <v>1.324044</v>
      </c>
      <c r="M69" s="9">
        <f>Raw!Q69</f>
        <v>0.99534199999999995</v>
      </c>
      <c r="N69" s="9">
        <f>IF(Raw!$G69&gt;$C$8,IF(Raw!$Q69&gt;$C$8,IF(Raw!$N69&gt;$C$9,IF(Raw!$N69&lt;$A$9,IF(Raw!$X69&gt;$C$9,IF(Raw!$X69&lt;$A$9,Raw!V69,-999),-999),-999),-999),-999),-999)</f>
        <v>613.70000000000005</v>
      </c>
      <c r="O69" s="9">
        <f>IF(Raw!$G69&gt;$C$8,IF(Raw!$Q69&gt;$C$8,IF(Raw!$N69&gt;$C$9,IF(Raw!$N69&lt;$A$9,IF(Raw!$X69&gt;$C$9,IF(Raw!$X69&lt;$A$9,Raw!W69,-999),-999),-999),-999),-999),-999)</f>
        <v>0.19412099999999999</v>
      </c>
      <c r="P69" s="9">
        <f>IF(Raw!$G69&gt;$C$8,IF(Raw!$Q69&gt;$C$8,IF(Raw!$N69&gt;$C$9,IF(Raw!$N69&lt;$A$9,IF(Raw!$X69&gt;$C$9,IF(Raw!$X69&lt;$A$9,Raw!X69,-999),-999),-999),-999),-999),-999)</f>
        <v>399</v>
      </c>
      <c r="R69" s="9">
        <f t="shared" si="4"/>
        <v>0.55436099999999999</v>
      </c>
      <c r="S69" s="9">
        <f t="shared" si="5"/>
        <v>0.40672836498955228</v>
      </c>
      <c r="T69" s="9">
        <f t="shared" si="6"/>
        <v>0.58789100000000005</v>
      </c>
      <c r="U69" s="9">
        <f t="shared" si="7"/>
        <v>0.44401167937017205</v>
      </c>
      <c r="V69" s="15">
        <f t="shared" si="0"/>
        <v>0.67804293240000002</v>
      </c>
      <c r="X69" s="11">
        <f t="shared" si="8"/>
        <v>3.9190199999999992E+19</v>
      </c>
      <c r="Y69" s="11">
        <f t="shared" si="9"/>
        <v>5.7099999999999997E-18</v>
      </c>
      <c r="Z69" s="11">
        <f t="shared" si="10"/>
        <v>4.5399999999999998E-4</v>
      </c>
      <c r="AA69" s="16">
        <f t="shared" si="11"/>
        <v>9.2224806301701212E-2</v>
      </c>
      <c r="AB69" s="9">
        <f t="shared" si="1"/>
        <v>0.79037113360151334</v>
      </c>
      <c r="AC69" s="9">
        <f t="shared" si="2"/>
        <v>0.90777519369829884</v>
      </c>
      <c r="AD69" s="15">
        <f t="shared" si="3"/>
        <v>203.13833987158858</v>
      </c>
      <c r="AE69" s="3">
        <f t="shared" si="12"/>
        <v>687.48399999999981</v>
      </c>
      <c r="AF69" s="2">
        <f t="shared" si="13"/>
        <v>0.25</v>
      </c>
      <c r="AG69" s="9">
        <f t="shared" si="14"/>
        <v>6.9381381100656017E-2</v>
      </c>
      <c r="AH69" s="2">
        <f t="shared" si="15"/>
        <v>3.357328923635102</v>
      </c>
    </row>
    <row r="70" spans="1:34">
      <c r="A70" s="1">
        <f>Raw!A70</f>
        <v>57</v>
      </c>
      <c r="B70" s="14">
        <f>Raw!B70</f>
        <v>2.1828703703703701E-2</v>
      </c>
      <c r="C70" s="15">
        <f>Raw!C70</f>
        <v>28.4</v>
      </c>
      <c r="D70" s="15">
        <f>IF(C70&gt;0.5,Raw!D70*D$11,-999)</f>
        <v>72.099999999999994</v>
      </c>
      <c r="E70" s="9">
        <f>IF(Raw!$G70&gt;$C$8,IF(Raw!$Q70&gt;$C$8,IF(Raw!$N70&gt;$C$9,IF(Raw!$N70&lt;$A$9,IF(Raw!$X70&gt;$C$9,IF(Raw!$X70&lt;$A$9,Raw!H70,-999),-999),-999),-999),-999),-999)</f>
        <v>0.83364499999999997</v>
      </c>
      <c r="F70" s="9">
        <f>IF(Raw!$G70&gt;$C$8,IF(Raw!$Q70&gt;$C$8,IF(Raw!$N70&gt;$C$9,IF(Raw!$N70&lt;$A$9,IF(Raw!$X70&gt;$C$9,IF(Raw!$X70&lt;$A$9,Raw!I70,-999),-999),-999),-999),-999),-999)</f>
        <v>1.397923</v>
      </c>
      <c r="G70" s="9">
        <f>Raw!G70</f>
        <v>0.99165000000000003</v>
      </c>
      <c r="H70" s="9">
        <f>IF(Raw!$G70&gt;$C$8,IF(Raw!$Q70&gt;$C$8,IF(Raw!$N70&gt;$C$9,IF(Raw!$N70&lt;$A$9,IF(Raw!$X70&gt;$C$9,IF(Raw!$X70&lt;$A$9,Raw!L70,-999),-999),-999),-999),-999),-999)</f>
        <v>566.4</v>
      </c>
      <c r="I70" s="9">
        <f>IF(Raw!$G70&gt;$C$8,IF(Raw!$Q70&gt;$C$8,IF(Raw!$N70&gt;$C$9,IF(Raw!$N70&lt;$A$9,IF(Raw!$X70&gt;$C$9,IF(Raw!$X70&lt;$A$9,Raw!M70,-999),-999),-999),-999),-999),-999)</f>
        <v>9.3564999999999995E-2</v>
      </c>
      <c r="J70" s="9">
        <f>IF(Raw!$G70&gt;$C$8,IF(Raw!$Q70&gt;$C$8,IF(Raw!$N70&gt;$C$9,IF(Raw!$N70&lt;$A$9,IF(Raw!$X70&gt;$C$9,IF(Raw!$X70&lt;$A$9,Raw!N70,-999),-999),-999),-999),-999),-999)</f>
        <v>292</v>
      </c>
      <c r="K70" s="9">
        <f>IF(Raw!$G70&gt;$C$8,IF(Raw!$Q70&gt;$C$8,IF(Raw!$N70&gt;$C$9,IF(Raw!$N70&lt;$A$9,IF(Raw!$X70&gt;$C$9,IF(Raw!$X70&lt;$A$9,Raw!R70,-999),-999),-999),-999),-999),-999)</f>
        <v>0.74284600000000001</v>
      </c>
      <c r="L70" s="9">
        <f>IF(Raw!$G70&gt;$C$8,IF(Raw!$Q70&gt;$C$8,IF(Raw!$N70&gt;$C$9,IF(Raw!$N70&lt;$A$9,IF(Raw!$X70&gt;$C$9,IF(Raw!$X70&lt;$A$9,Raw!S70,-999),-999),-999),-999),-999),-999)</f>
        <v>1.3274840000000001</v>
      </c>
      <c r="M70" s="9">
        <f>Raw!Q70</f>
        <v>0.99317100000000003</v>
      </c>
      <c r="N70" s="9">
        <f>IF(Raw!$G70&gt;$C$8,IF(Raw!$Q70&gt;$C$8,IF(Raw!$N70&gt;$C$9,IF(Raw!$N70&lt;$A$9,IF(Raw!$X70&gt;$C$9,IF(Raw!$X70&lt;$A$9,Raw!V70,-999),-999),-999),-999),-999),-999)</f>
        <v>609</v>
      </c>
      <c r="O70" s="9">
        <f>IF(Raw!$G70&gt;$C$8,IF(Raw!$Q70&gt;$C$8,IF(Raw!$N70&gt;$C$9,IF(Raw!$N70&lt;$A$9,IF(Raw!$X70&gt;$C$9,IF(Raw!$X70&lt;$A$9,Raw!W70,-999),-999),-999),-999),-999),-999)</f>
        <v>0.22670199999999999</v>
      </c>
      <c r="P70" s="9">
        <f>IF(Raw!$G70&gt;$C$8,IF(Raw!$Q70&gt;$C$8,IF(Raw!$N70&gt;$C$9,IF(Raw!$N70&lt;$A$9,IF(Raw!$X70&gt;$C$9,IF(Raw!$X70&lt;$A$9,Raw!X70,-999),-999),-999),-999),-999),-999)</f>
        <v>384</v>
      </c>
      <c r="R70" s="9">
        <f t="shared" si="4"/>
        <v>0.56427800000000006</v>
      </c>
      <c r="S70" s="9">
        <f t="shared" si="5"/>
        <v>0.40365456466486355</v>
      </c>
      <c r="T70" s="9">
        <f t="shared" si="6"/>
        <v>0.5846380000000001</v>
      </c>
      <c r="U70" s="9">
        <f t="shared" si="7"/>
        <v>0.44041058121981136</v>
      </c>
      <c r="V70" s="15">
        <f t="shared" si="0"/>
        <v>0.67980455640000004</v>
      </c>
      <c r="X70" s="11">
        <f t="shared" si="8"/>
        <v>4.3404199999999992E+19</v>
      </c>
      <c r="Y70" s="11">
        <f t="shared" si="9"/>
        <v>5.6639999999999993E-18</v>
      </c>
      <c r="Z70" s="11">
        <f t="shared" si="10"/>
        <v>2.92E-4</v>
      </c>
      <c r="AA70" s="16">
        <f t="shared" si="11"/>
        <v>6.6977649075550594E-2</v>
      </c>
      <c r="AB70" s="9">
        <f t="shared" si="1"/>
        <v>0.78200367880023181</v>
      </c>
      <c r="AC70" s="9">
        <f t="shared" si="2"/>
        <v>0.9330223509244493</v>
      </c>
      <c r="AD70" s="15">
        <f t="shared" si="3"/>
        <v>229.37551053270749</v>
      </c>
      <c r="AE70" s="3">
        <f t="shared" si="12"/>
        <v>681.94559999999979</v>
      </c>
      <c r="AF70" s="2">
        <f t="shared" si="13"/>
        <v>0.25</v>
      </c>
      <c r="AG70" s="9">
        <f t="shared" si="14"/>
        <v>7.7707232239462048E-2</v>
      </c>
      <c r="AH70" s="2">
        <f t="shared" si="15"/>
        <v>3.760212527258401</v>
      </c>
    </row>
    <row r="71" spans="1:34">
      <c r="A71" s="1">
        <f>Raw!A71</f>
        <v>58</v>
      </c>
      <c r="B71" s="14">
        <f>Raw!B71</f>
        <v>2.1886574074074072E-2</v>
      </c>
      <c r="C71" s="15">
        <f>Raw!C71</f>
        <v>29</v>
      </c>
      <c r="D71" s="15">
        <f>IF(C71&gt;0.5,Raw!D71*D$11,-999)</f>
        <v>102.9</v>
      </c>
      <c r="E71" s="9">
        <f>IF(Raw!$G71&gt;$C$8,IF(Raw!$Q71&gt;$C$8,IF(Raw!$N71&gt;$C$9,IF(Raw!$N71&lt;$A$9,IF(Raw!$X71&gt;$C$9,IF(Raw!$X71&lt;$A$9,Raw!H71,-999),-999),-999),-999),-999),-999)</f>
        <v>0.78701900000000002</v>
      </c>
      <c r="F71" s="9">
        <f>IF(Raw!$G71&gt;$C$8,IF(Raw!$Q71&gt;$C$8,IF(Raw!$N71&gt;$C$9,IF(Raw!$N71&lt;$A$9,IF(Raw!$X71&gt;$C$9,IF(Raw!$X71&lt;$A$9,Raw!I71,-999),-999),-999),-999),-999),-999)</f>
        <v>1.3683369999999999</v>
      </c>
      <c r="G71" s="9">
        <f>Raw!G71</f>
        <v>0.98979300000000003</v>
      </c>
      <c r="H71" s="9">
        <f>IF(Raw!$G71&gt;$C$8,IF(Raw!$Q71&gt;$C$8,IF(Raw!$N71&gt;$C$9,IF(Raw!$N71&lt;$A$9,IF(Raw!$X71&gt;$C$9,IF(Raw!$X71&lt;$A$9,Raw!L71,-999),-999),-999),-999),-999),-999)</f>
        <v>537.5</v>
      </c>
      <c r="I71" s="9">
        <f>IF(Raw!$G71&gt;$C$8,IF(Raw!$Q71&gt;$C$8,IF(Raw!$N71&gt;$C$9,IF(Raw!$N71&lt;$A$9,IF(Raw!$X71&gt;$C$9,IF(Raw!$X71&lt;$A$9,Raw!M71,-999),-999),-999),-999),-999),-999)</f>
        <v>3.4570999999999998E-2</v>
      </c>
      <c r="J71" s="9">
        <f>IF(Raw!$G71&gt;$C$8,IF(Raw!$Q71&gt;$C$8,IF(Raw!$N71&gt;$C$9,IF(Raw!$N71&lt;$A$9,IF(Raw!$X71&gt;$C$9,IF(Raw!$X71&lt;$A$9,Raw!N71,-999),-999),-999),-999),-999),-999)</f>
        <v>487</v>
      </c>
      <c r="K71" s="9">
        <f>IF(Raw!$G71&gt;$C$8,IF(Raw!$Q71&gt;$C$8,IF(Raw!$N71&gt;$C$9,IF(Raw!$N71&lt;$A$9,IF(Raw!$X71&gt;$C$9,IF(Raw!$X71&lt;$A$9,Raw!R71,-999),-999),-999),-999),-999),-999)</f>
        <v>0.80393599999999998</v>
      </c>
      <c r="L71" s="9">
        <f>IF(Raw!$G71&gt;$C$8,IF(Raw!$Q71&gt;$C$8,IF(Raw!$N71&gt;$C$9,IF(Raw!$N71&lt;$A$9,IF(Raw!$X71&gt;$C$9,IF(Raw!$X71&lt;$A$9,Raw!S71,-999),-999),-999),-999),-999),-999)</f>
        <v>1.465911</v>
      </c>
      <c r="M71" s="9">
        <f>Raw!Q71</f>
        <v>0.994224</v>
      </c>
      <c r="N71" s="9">
        <f>IF(Raw!$G71&gt;$C$8,IF(Raw!$Q71&gt;$C$8,IF(Raw!$N71&gt;$C$9,IF(Raw!$N71&lt;$A$9,IF(Raw!$X71&gt;$C$9,IF(Raw!$X71&lt;$A$9,Raw!V71,-999),-999),-999),-999),-999),-999)</f>
        <v>601.6</v>
      </c>
      <c r="O71" s="9">
        <f>IF(Raw!$G71&gt;$C$8,IF(Raw!$Q71&gt;$C$8,IF(Raw!$N71&gt;$C$9,IF(Raw!$N71&lt;$A$9,IF(Raw!$X71&gt;$C$9,IF(Raw!$X71&lt;$A$9,Raw!W71,-999),-999),-999),-999),-999),-999)</f>
        <v>9.2397000000000007E-2</v>
      </c>
      <c r="P71" s="9">
        <f>IF(Raw!$G71&gt;$C$8,IF(Raw!$Q71&gt;$C$8,IF(Raw!$N71&gt;$C$9,IF(Raw!$N71&lt;$A$9,IF(Raw!$X71&gt;$C$9,IF(Raw!$X71&lt;$A$9,Raw!X71,-999),-999),-999),-999),-999),-999)</f>
        <v>434</v>
      </c>
      <c r="R71" s="9">
        <f t="shared" si="4"/>
        <v>0.58131799999999989</v>
      </c>
      <c r="S71" s="9">
        <f t="shared" si="5"/>
        <v>0.4248354023899083</v>
      </c>
      <c r="T71" s="9">
        <f t="shared" si="6"/>
        <v>0.66197499999999998</v>
      </c>
      <c r="U71" s="9">
        <f t="shared" si="7"/>
        <v>0.45157925685802208</v>
      </c>
      <c r="V71" s="15">
        <f t="shared" si="0"/>
        <v>0.75069302309999997</v>
      </c>
      <c r="X71" s="11">
        <f t="shared" si="8"/>
        <v>6.1945799999999992E+19</v>
      </c>
      <c r="Y71" s="11">
        <f t="shared" si="9"/>
        <v>5.3749999999999995E-18</v>
      </c>
      <c r="Z71" s="11">
        <f t="shared" si="10"/>
        <v>4.8699999999999997E-4</v>
      </c>
      <c r="AA71" s="16">
        <f t="shared" si="11"/>
        <v>0.13952652641884364</v>
      </c>
      <c r="AB71" s="9">
        <f t="shared" si="1"/>
        <v>0.89629907232611394</v>
      </c>
      <c r="AC71" s="9">
        <f t="shared" si="2"/>
        <v>0.86047347358115645</v>
      </c>
      <c r="AD71" s="15">
        <f t="shared" si="3"/>
        <v>286.50210763622925</v>
      </c>
      <c r="AE71" s="3">
        <f t="shared" si="12"/>
        <v>647.14999999999975</v>
      </c>
      <c r="AF71" s="2">
        <f t="shared" si="13"/>
        <v>0.25</v>
      </c>
      <c r="AG71" s="9">
        <f t="shared" si="14"/>
        <v>9.9521852965096497E-2</v>
      </c>
      <c r="AH71" s="2">
        <f t="shared" si="15"/>
        <v>4.8158106712914517</v>
      </c>
    </row>
    <row r="72" spans="1:34">
      <c r="A72" s="1">
        <f>Raw!A72</f>
        <v>59</v>
      </c>
      <c r="B72" s="14">
        <f>Raw!B72</f>
        <v>2.193287037037037E-2</v>
      </c>
      <c r="C72" s="15">
        <f>Raw!C72</f>
        <v>30.1</v>
      </c>
      <c r="D72" s="15">
        <f>IF(C72&gt;0.5,Raw!D72*D$11,-999)</f>
        <v>52.8</v>
      </c>
      <c r="E72" s="9">
        <f>IF(Raw!$G72&gt;$C$8,IF(Raw!$Q72&gt;$C$8,IF(Raw!$N72&gt;$C$9,IF(Raw!$N72&lt;$A$9,IF(Raw!$X72&gt;$C$9,IF(Raw!$X72&lt;$A$9,Raw!H72,-999),-999),-999),-999),-999),-999)</f>
        <v>0.72576799999999997</v>
      </c>
      <c r="F72" s="9">
        <f>IF(Raw!$G72&gt;$C$8,IF(Raw!$Q72&gt;$C$8,IF(Raw!$N72&gt;$C$9,IF(Raw!$N72&lt;$A$9,IF(Raw!$X72&gt;$C$9,IF(Raw!$X72&lt;$A$9,Raw!I72,-999),-999),-999),-999),-999),-999)</f>
        <v>1.2685439999999999</v>
      </c>
      <c r="G72" s="9">
        <f>Raw!G72</f>
        <v>0.989201</v>
      </c>
      <c r="H72" s="9">
        <f>IF(Raw!$G72&gt;$C$8,IF(Raw!$Q72&gt;$C$8,IF(Raw!$N72&gt;$C$9,IF(Raw!$N72&lt;$A$9,IF(Raw!$X72&gt;$C$9,IF(Raw!$X72&lt;$A$9,Raw!L72,-999),-999),-999),-999),-999),-999)</f>
        <v>529.70000000000005</v>
      </c>
      <c r="I72" s="9">
        <f>IF(Raw!$G72&gt;$C$8,IF(Raw!$Q72&gt;$C$8,IF(Raw!$N72&gt;$C$9,IF(Raw!$N72&lt;$A$9,IF(Raw!$X72&gt;$C$9,IF(Raw!$X72&lt;$A$9,Raw!M72,-999),-999),-999),-999),-999),-999)</f>
        <v>0.25256899999999999</v>
      </c>
      <c r="J72" s="9">
        <f>IF(Raw!$G72&gt;$C$8,IF(Raw!$Q72&gt;$C$8,IF(Raw!$N72&gt;$C$9,IF(Raw!$N72&lt;$A$9,IF(Raw!$X72&gt;$C$9,IF(Raw!$X72&lt;$A$9,Raw!N72,-999),-999),-999),-999),-999),-999)</f>
        <v>300</v>
      </c>
      <c r="K72" s="9">
        <f>IF(Raw!$G72&gt;$C$8,IF(Raw!$Q72&gt;$C$8,IF(Raw!$N72&gt;$C$9,IF(Raw!$N72&lt;$A$9,IF(Raw!$X72&gt;$C$9,IF(Raw!$X72&lt;$A$9,Raw!R72,-999),-999),-999),-999),-999),-999)</f>
        <v>0.76227599999999995</v>
      </c>
      <c r="L72" s="9">
        <f>IF(Raw!$G72&gt;$C$8,IF(Raw!$Q72&gt;$C$8,IF(Raw!$N72&gt;$C$9,IF(Raw!$N72&lt;$A$9,IF(Raw!$X72&gt;$C$9,IF(Raw!$X72&lt;$A$9,Raw!S72,-999),-999),-999),-999),-999),-999)</f>
        <v>1.428085</v>
      </c>
      <c r="M72" s="9">
        <f>Raw!Q72</f>
        <v>0.99523399999999995</v>
      </c>
      <c r="N72" s="9">
        <f>IF(Raw!$G72&gt;$C$8,IF(Raw!$Q72&gt;$C$8,IF(Raw!$N72&gt;$C$9,IF(Raw!$N72&lt;$A$9,IF(Raw!$X72&gt;$C$9,IF(Raw!$X72&lt;$A$9,Raw!V72,-999),-999),-999),-999),-999),-999)</f>
        <v>580.9</v>
      </c>
      <c r="O72" s="9">
        <f>IF(Raw!$G72&gt;$C$8,IF(Raw!$Q72&gt;$C$8,IF(Raw!$N72&gt;$C$9,IF(Raw!$N72&lt;$A$9,IF(Raw!$X72&gt;$C$9,IF(Raw!$X72&lt;$A$9,Raw!W72,-999),-999),-999),-999),-999),-999)</f>
        <v>4.6517000000000003E-2</v>
      </c>
      <c r="P72" s="9">
        <f>IF(Raw!$G72&gt;$C$8,IF(Raw!$Q72&gt;$C$8,IF(Raw!$N72&gt;$C$9,IF(Raw!$N72&lt;$A$9,IF(Raw!$X72&gt;$C$9,IF(Raw!$X72&lt;$A$9,Raw!X72,-999),-999),-999),-999),-999),-999)</f>
        <v>282</v>
      </c>
      <c r="R72" s="9">
        <f t="shared" si="4"/>
        <v>0.54277599999999993</v>
      </c>
      <c r="S72" s="9">
        <f t="shared" si="5"/>
        <v>0.42787321527672667</v>
      </c>
      <c r="T72" s="9">
        <f t="shared" si="6"/>
        <v>0.6658090000000001</v>
      </c>
      <c r="U72" s="9">
        <f t="shared" si="7"/>
        <v>0.46622504962939887</v>
      </c>
      <c r="V72" s="15">
        <f t="shared" si="0"/>
        <v>0.73132232850000001</v>
      </c>
      <c r="X72" s="11">
        <f t="shared" si="8"/>
        <v>3.1785599999999988E+19</v>
      </c>
      <c r="Y72" s="11">
        <f t="shared" si="9"/>
        <v>5.2970000000000004E-18</v>
      </c>
      <c r="Z72" s="11">
        <f t="shared" si="10"/>
        <v>2.9999999999999997E-4</v>
      </c>
      <c r="AA72" s="16">
        <f t="shared" si="11"/>
        <v>4.8081858397577969E-2</v>
      </c>
      <c r="AB72" s="9">
        <f t="shared" si="1"/>
        <v>0.79428933405783297</v>
      </c>
      <c r="AC72" s="9">
        <f t="shared" si="2"/>
        <v>0.95191814160242194</v>
      </c>
      <c r="AD72" s="15">
        <f t="shared" si="3"/>
        <v>160.27286132525987</v>
      </c>
      <c r="AE72" s="3">
        <f t="shared" si="12"/>
        <v>637.75879999999984</v>
      </c>
      <c r="AF72" s="2">
        <f t="shared" si="13"/>
        <v>0.25</v>
      </c>
      <c r="AG72" s="9">
        <f t="shared" si="14"/>
        <v>5.7479402096626955E-2</v>
      </c>
      <c r="AH72" s="2">
        <f t="shared" si="15"/>
        <v>2.7813983537210554</v>
      </c>
    </row>
    <row r="73" spans="1:34">
      <c r="A73" s="1">
        <f>Raw!A73</f>
        <v>60</v>
      </c>
      <c r="B73" s="14">
        <f>Raw!B73</f>
        <v>2.1990740740740741E-2</v>
      </c>
      <c r="C73" s="15">
        <f>Raw!C73</f>
        <v>31.3</v>
      </c>
      <c r="D73" s="15">
        <f>IF(C73&gt;0.5,Raw!D73*D$11,-999)</f>
        <v>58</v>
      </c>
      <c r="E73" s="9">
        <f>IF(Raw!$G73&gt;$C$8,IF(Raw!$Q73&gt;$C$8,IF(Raw!$N73&gt;$C$9,IF(Raw!$N73&lt;$A$9,IF(Raw!$X73&gt;$C$9,IF(Raw!$X73&lt;$A$9,Raw!H73,-999),-999),-999),-999),-999),-999)</f>
        <v>0.83726400000000001</v>
      </c>
      <c r="F73" s="9">
        <f>IF(Raw!$G73&gt;$C$8,IF(Raw!$Q73&gt;$C$8,IF(Raw!$N73&gt;$C$9,IF(Raw!$N73&lt;$A$9,IF(Raw!$X73&gt;$C$9,IF(Raw!$X73&lt;$A$9,Raw!I73,-999),-999),-999),-999),-999),-999)</f>
        <v>1.4221299999999999</v>
      </c>
      <c r="G73" s="9">
        <f>Raw!G73</f>
        <v>0.99070100000000005</v>
      </c>
      <c r="H73" s="9">
        <f>IF(Raw!$G73&gt;$C$8,IF(Raw!$Q73&gt;$C$8,IF(Raw!$N73&gt;$C$9,IF(Raw!$N73&lt;$A$9,IF(Raw!$X73&gt;$C$9,IF(Raw!$X73&lt;$A$9,Raw!L73,-999),-999),-999),-999),-999),-999)</f>
        <v>514.6</v>
      </c>
      <c r="I73" s="9">
        <f>IF(Raw!$G73&gt;$C$8,IF(Raw!$Q73&gt;$C$8,IF(Raw!$N73&gt;$C$9,IF(Raw!$N73&lt;$A$9,IF(Raw!$X73&gt;$C$9,IF(Raw!$X73&lt;$A$9,Raw!M73,-999),-999),-999),-999),-999),-999)</f>
        <v>0.21194299999999999</v>
      </c>
      <c r="J73" s="9">
        <f>IF(Raw!$G73&gt;$C$8,IF(Raw!$Q73&gt;$C$8,IF(Raw!$N73&gt;$C$9,IF(Raw!$N73&lt;$A$9,IF(Raw!$X73&gt;$C$9,IF(Raw!$X73&lt;$A$9,Raw!N73,-999),-999),-999),-999),-999),-999)</f>
        <v>349</v>
      </c>
      <c r="K73" s="9">
        <f>IF(Raw!$G73&gt;$C$8,IF(Raw!$Q73&gt;$C$8,IF(Raw!$N73&gt;$C$9,IF(Raw!$N73&lt;$A$9,IF(Raw!$X73&gt;$C$9,IF(Raw!$X73&lt;$A$9,Raw!R73,-999),-999),-999),-999),-999),-999)</f>
        <v>0.75898299999999996</v>
      </c>
      <c r="L73" s="9">
        <f>IF(Raw!$G73&gt;$C$8,IF(Raw!$Q73&gt;$C$8,IF(Raw!$N73&gt;$C$9,IF(Raw!$N73&lt;$A$9,IF(Raw!$X73&gt;$C$9,IF(Raw!$X73&lt;$A$9,Raw!S73,-999),-999),-999),-999),-999),-999)</f>
        <v>1.42275</v>
      </c>
      <c r="M73" s="9">
        <f>Raw!Q73</f>
        <v>0.99496499999999999</v>
      </c>
      <c r="N73" s="9">
        <f>IF(Raw!$G73&gt;$C$8,IF(Raw!$Q73&gt;$C$8,IF(Raw!$N73&gt;$C$9,IF(Raw!$N73&lt;$A$9,IF(Raw!$X73&gt;$C$9,IF(Raw!$X73&lt;$A$9,Raw!V73,-999),-999),-999),-999),-999),-999)</f>
        <v>593.6</v>
      </c>
      <c r="O73" s="9">
        <f>IF(Raw!$G73&gt;$C$8,IF(Raw!$Q73&gt;$C$8,IF(Raw!$N73&gt;$C$9,IF(Raw!$N73&lt;$A$9,IF(Raw!$X73&gt;$C$9,IF(Raw!$X73&lt;$A$9,Raw!W73,-999),-999),-999),-999),-999),-999)</f>
        <v>0.14163300000000001</v>
      </c>
      <c r="P73" s="9">
        <f>IF(Raw!$G73&gt;$C$8,IF(Raw!$Q73&gt;$C$8,IF(Raw!$N73&gt;$C$9,IF(Raw!$N73&lt;$A$9,IF(Raw!$X73&gt;$C$9,IF(Raw!$X73&lt;$A$9,Raw!X73,-999),-999),-999),-999),-999),-999)</f>
        <v>357</v>
      </c>
      <c r="R73" s="9">
        <f t="shared" si="4"/>
        <v>0.58486599999999989</v>
      </c>
      <c r="S73" s="9">
        <f t="shared" si="5"/>
        <v>0.4112605739278406</v>
      </c>
      <c r="T73" s="9">
        <f t="shared" si="6"/>
        <v>0.663767</v>
      </c>
      <c r="U73" s="9">
        <f t="shared" si="7"/>
        <v>0.4665380425232824</v>
      </c>
      <c r="V73" s="15">
        <f t="shared" si="0"/>
        <v>0.72859027499999995</v>
      </c>
      <c r="X73" s="11">
        <f t="shared" si="8"/>
        <v>3.4915999999999996E+19</v>
      </c>
      <c r="Y73" s="11">
        <f t="shared" si="9"/>
        <v>5.1460000000000002E-18</v>
      </c>
      <c r="Z73" s="11">
        <f t="shared" si="10"/>
        <v>3.4899999999999997E-4</v>
      </c>
      <c r="AA73" s="16">
        <f t="shared" si="11"/>
        <v>5.9007326194465734E-2</v>
      </c>
      <c r="AB73" s="9">
        <f t="shared" si="1"/>
        <v>0.79815011588612195</v>
      </c>
      <c r="AC73" s="9">
        <f t="shared" si="2"/>
        <v>0.9409926738055342</v>
      </c>
      <c r="AD73" s="15">
        <f t="shared" si="3"/>
        <v>169.07543322196486</v>
      </c>
      <c r="AE73" s="3">
        <f t="shared" si="12"/>
        <v>619.57839999999987</v>
      </c>
      <c r="AF73" s="2">
        <f t="shared" si="13"/>
        <v>0.25</v>
      </c>
      <c r="AG73" s="9">
        <f t="shared" si="14"/>
        <v>6.0677016657039569E-2</v>
      </c>
      <c r="AH73" s="2">
        <f t="shared" si="15"/>
        <v>2.9361292581799248</v>
      </c>
    </row>
    <row r="74" spans="1:34">
      <c r="A74" s="1">
        <f>Raw!A74</f>
        <v>61</v>
      </c>
      <c r="B74" s="14">
        <f>Raw!B74</f>
        <v>2.2048611111111113E-2</v>
      </c>
      <c r="C74" s="15">
        <f>Raw!C74</f>
        <v>32.1</v>
      </c>
      <c r="D74" s="15">
        <f>IF(C74&gt;0.5,Raw!D74*D$11,-999)</f>
        <v>53.6</v>
      </c>
      <c r="E74" s="9">
        <f>IF(Raw!$G74&gt;$C$8,IF(Raw!$Q74&gt;$C$8,IF(Raw!$N74&gt;$C$9,IF(Raw!$N74&lt;$A$9,IF(Raw!$X74&gt;$C$9,IF(Raw!$X74&lt;$A$9,Raw!H74,-999),-999),-999),-999),-999),-999)</f>
        <v>0.89780599999999999</v>
      </c>
      <c r="F74" s="9">
        <f>IF(Raw!$G74&gt;$C$8,IF(Raw!$Q74&gt;$C$8,IF(Raw!$N74&gt;$C$9,IF(Raw!$N74&lt;$A$9,IF(Raw!$X74&gt;$C$9,IF(Raw!$X74&lt;$A$9,Raw!I74,-999),-999),-999),-999),-999),-999)</f>
        <v>1.514921</v>
      </c>
      <c r="G74" s="9">
        <f>Raw!G74</f>
        <v>0.99464900000000001</v>
      </c>
      <c r="H74" s="9">
        <f>IF(Raw!$G74&gt;$C$8,IF(Raw!$Q74&gt;$C$8,IF(Raw!$N74&gt;$C$9,IF(Raw!$N74&lt;$A$9,IF(Raw!$X74&gt;$C$9,IF(Raw!$X74&lt;$A$9,Raw!L74,-999),-999),-999),-999),-999),-999)</f>
        <v>584.29999999999995</v>
      </c>
      <c r="I74" s="9">
        <f>IF(Raw!$G74&gt;$C$8,IF(Raw!$Q74&gt;$C$8,IF(Raw!$N74&gt;$C$9,IF(Raw!$N74&lt;$A$9,IF(Raw!$X74&gt;$C$9,IF(Raw!$X74&lt;$A$9,Raw!M74,-999),-999),-999),-999),-999),-999)</f>
        <v>0.25065599999999999</v>
      </c>
      <c r="J74" s="9">
        <f>IF(Raw!$G74&gt;$C$8,IF(Raw!$Q74&gt;$C$8,IF(Raw!$N74&gt;$C$9,IF(Raw!$N74&lt;$A$9,IF(Raw!$X74&gt;$C$9,IF(Raw!$X74&lt;$A$9,Raw!N74,-999),-999),-999),-999),-999),-999)</f>
        <v>297</v>
      </c>
      <c r="K74" s="9">
        <f>IF(Raw!$G74&gt;$C$8,IF(Raw!$Q74&gt;$C$8,IF(Raw!$N74&gt;$C$9,IF(Raw!$N74&lt;$A$9,IF(Raw!$X74&gt;$C$9,IF(Raw!$X74&lt;$A$9,Raw!R74,-999),-999),-999),-999),-999),-999)</f>
        <v>0.73624100000000003</v>
      </c>
      <c r="L74" s="9">
        <f>IF(Raw!$G74&gt;$C$8,IF(Raw!$Q74&gt;$C$8,IF(Raw!$N74&gt;$C$9,IF(Raw!$N74&lt;$A$9,IF(Raw!$X74&gt;$C$9,IF(Raw!$X74&lt;$A$9,Raw!S74,-999),-999),-999),-999),-999),-999)</f>
        <v>1.3794</v>
      </c>
      <c r="M74" s="9">
        <f>Raw!Q74</f>
        <v>0.99554399999999998</v>
      </c>
      <c r="N74" s="9">
        <f>IF(Raw!$G74&gt;$C$8,IF(Raw!$Q74&gt;$C$8,IF(Raw!$N74&gt;$C$9,IF(Raw!$N74&lt;$A$9,IF(Raw!$X74&gt;$C$9,IF(Raw!$X74&lt;$A$9,Raw!V74,-999),-999),-999),-999),-999),-999)</f>
        <v>624.9</v>
      </c>
      <c r="O74" s="9">
        <f>IF(Raw!$G74&gt;$C$8,IF(Raw!$Q74&gt;$C$8,IF(Raw!$N74&gt;$C$9,IF(Raw!$N74&lt;$A$9,IF(Raw!$X74&gt;$C$9,IF(Raw!$X74&lt;$A$9,Raw!W74,-999),-999),-999),-999),-999),-999)</f>
        <v>0.14164099999999999</v>
      </c>
      <c r="P74" s="9">
        <f>IF(Raw!$G74&gt;$C$8,IF(Raw!$Q74&gt;$C$8,IF(Raw!$N74&gt;$C$9,IF(Raw!$N74&lt;$A$9,IF(Raw!$X74&gt;$C$9,IF(Raw!$X74&lt;$A$9,Raw!X74,-999),-999),-999),-999),-999),-999)</f>
        <v>415</v>
      </c>
      <c r="R74" s="9">
        <f t="shared" si="4"/>
        <v>0.61711499999999997</v>
      </c>
      <c r="S74" s="9">
        <f t="shared" si="5"/>
        <v>0.4073578754271675</v>
      </c>
      <c r="T74" s="9">
        <f t="shared" si="6"/>
        <v>0.64315899999999993</v>
      </c>
      <c r="U74" s="9">
        <f t="shared" si="7"/>
        <v>0.46625996810207332</v>
      </c>
      <c r="V74" s="15">
        <f t="shared" si="0"/>
        <v>0.70639074000000002</v>
      </c>
      <c r="X74" s="11">
        <f t="shared" si="8"/>
        <v>3.2267199999999996E+19</v>
      </c>
      <c r="Y74" s="11">
        <f t="shared" si="9"/>
        <v>5.8429999999999989E-18</v>
      </c>
      <c r="Z74" s="11">
        <f t="shared" si="10"/>
        <v>2.9700000000000001E-4</v>
      </c>
      <c r="AA74" s="16">
        <f t="shared" si="11"/>
        <v>5.3026324244359477E-2</v>
      </c>
      <c r="AB74" s="9">
        <f t="shared" si="1"/>
        <v>0.77034535767467804</v>
      </c>
      <c r="AC74" s="9">
        <f t="shared" si="2"/>
        <v>0.94697367575564051</v>
      </c>
      <c r="AD74" s="15">
        <f t="shared" si="3"/>
        <v>178.53981227057059</v>
      </c>
      <c r="AE74" s="3">
        <f t="shared" si="12"/>
        <v>703.49719999999968</v>
      </c>
      <c r="AF74" s="2">
        <f t="shared" si="13"/>
        <v>0.25</v>
      </c>
      <c r="AG74" s="9">
        <f t="shared" si="14"/>
        <v>6.4035359364789532E-2</v>
      </c>
      <c r="AH74" s="2">
        <f t="shared" si="15"/>
        <v>3.0986377140414549</v>
      </c>
    </row>
    <row r="75" spans="1:34">
      <c r="A75" s="1">
        <f>Raw!A75</f>
        <v>62</v>
      </c>
      <c r="B75" s="14">
        <f>Raw!B75</f>
        <v>2.210648148148148E-2</v>
      </c>
      <c r="C75" s="15">
        <f>Raw!C75</f>
        <v>33</v>
      </c>
      <c r="D75" s="15">
        <f>IF(C75&gt;0.5,Raw!D75*D$11,-999)</f>
        <v>73.900000000000006</v>
      </c>
      <c r="E75" s="9">
        <f>IF(Raw!$G75&gt;$C$8,IF(Raw!$Q75&gt;$C$8,IF(Raw!$N75&gt;$C$9,IF(Raw!$N75&lt;$A$9,IF(Raw!$X75&gt;$C$9,IF(Raw!$X75&lt;$A$9,Raw!H75,-999),-999),-999),-999),-999),-999)</f>
        <v>0.81486099999999995</v>
      </c>
      <c r="F75" s="9">
        <f>IF(Raw!$G75&gt;$C$8,IF(Raw!$Q75&gt;$C$8,IF(Raw!$N75&gt;$C$9,IF(Raw!$N75&lt;$A$9,IF(Raw!$X75&gt;$C$9,IF(Raw!$X75&lt;$A$9,Raw!I75,-999),-999),-999),-999),-999),-999)</f>
        <v>1.38941</v>
      </c>
      <c r="G75" s="9">
        <f>Raw!G75</f>
        <v>0.99254699999999996</v>
      </c>
      <c r="H75" s="9">
        <f>IF(Raw!$G75&gt;$C$8,IF(Raw!$Q75&gt;$C$8,IF(Raw!$N75&gt;$C$9,IF(Raw!$N75&lt;$A$9,IF(Raw!$X75&gt;$C$9,IF(Raw!$X75&lt;$A$9,Raw!L75,-999),-999),-999),-999),-999),-999)</f>
        <v>557.4</v>
      </c>
      <c r="I75" s="9">
        <f>IF(Raw!$G75&gt;$C$8,IF(Raw!$Q75&gt;$C$8,IF(Raw!$N75&gt;$C$9,IF(Raw!$N75&lt;$A$9,IF(Raw!$X75&gt;$C$9,IF(Raw!$X75&lt;$A$9,Raw!M75,-999),-999),-999),-999),-999),-999)</f>
        <v>0.17091100000000001</v>
      </c>
      <c r="J75" s="9">
        <f>IF(Raw!$G75&gt;$C$8,IF(Raw!$Q75&gt;$C$8,IF(Raw!$N75&gt;$C$9,IF(Raw!$N75&lt;$A$9,IF(Raw!$X75&gt;$C$9,IF(Raw!$X75&lt;$A$9,Raw!N75,-999),-999),-999),-999),-999),-999)</f>
        <v>340</v>
      </c>
      <c r="K75" s="9">
        <f>IF(Raw!$G75&gt;$C$8,IF(Raw!$Q75&gt;$C$8,IF(Raw!$N75&gt;$C$9,IF(Raw!$N75&lt;$A$9,IF(Raw!$X75&gt;$C$9,IF(Raw!$X75&lt;$A$9,Raw!R75,-999),-999),-999),-999),-999),-999)</f>
        <v>0.72462300000000002</v>
      </c>
      <c r="L75" s="9">
        <f>IF(Raw!$G75&gt;$C$8,IF(Raw!$Q75&gt;$C$8,IF(Raw!$N75&gt;$C$9,IF(Raw!$N75&lt;$A$9,IF(Raw!$X75&gt;$C$9,IF(Raw!$X75&lt;$A$9,Raw!S75,-999),-999),-999),-999),-999),-999)</f>
        <v>1.3427150000000001</v>
      </c>
      <c r="M75" s="9">
        <f>Raw!Q75</f>
        <v>0.994008</v>
      </c>
      <c r="N75" s="9">
        <f>IF(Raw!$G75&gt;$C$8,IF(Raw!$Q75&gt;$C$8,IF(Raw!$N75&gt;$C$9,IF(Raw!$N75&lt;$A$9,IF(Raw!$X75&gt;$C$9,IF(Raw!$X75&lt;$A$9,Raw!V75,-999),-999),-999),-999),-999),-999)</f>
        <v>644.6</v>
      </c>
      <c r="O75" s="9">
        <f>IF(Raw!$G75&gt;$C$8,IF(Raw!$Q75&gt;$C$8,IF(Raw!$N75&gt;$C$9,IF(Raw!$N75&lt;$A$9,IF(Raw!$X75&gt;$C$9,IF(Raw!$X75&lt;$A$9,Raw!W75,-999),-999),-999),-999),-999),-999)</f>
        <v>0.24445600000000001</v>
      </c>
      <c r="P75" s="9">
        <f>IF(Raw!$G75&gt;$C$8,IF(Raw!$Q75&gt;$C$8,IF(Raw!$N75&gt;$C$9,IF(Raw!$N75&lt;$A$9,IF(Raw!$X75&gt;$C$9,IF(Raw!$X75&lt;$A$9,Raw!X75,-999),-999),-999),-999),-999),-999)</f>
        <v>302</v>
      </c>
      <c r="R75" s="9">
        <f t="shared" si="4"/>
        <v>0.57454900000000009</v>
      </c>
      <c r="S75" s="9">
        <f t="shared" si="5"/>
        <v>0.41352012724825649</v>
      </c>
      <c r="T75" s="9">
        <f t="shared" si="6"/>
        <v>0.61809200000000009</v>
      </c>
      <c r="U75" s="9">
        <f t="shared" si="7"/>
        <v>0.46033000301627675</v>
      </c>
      <c r="V75" s="15">
        <f t="shared" si="0"/>
        <v>0.6876043515000001</v>
      </c>
      <c r="X75" s="11">
        <f t="shared" si="8"/>
        <v>4.4487799999999992E+19</v>
      </c>
      <c r="Y75" s="11">
        <f t="shared" si="9"/>
        <v>5.5739999999999998E-18</v>
      </c>
      <c r="Z75" s="11">
        <f t="shared" si="10"/>
        <v>3.3999999999999997E-4</v>
      </c>
      <c r="AA75" s="16">
        <f t="shared" si="11"/>
        <v>7.7755791690878026E-2</v>
      </c>
      <c r="AB75" s="9">
        <f t="shared" si="1"/>
        <v>0.77268323279779816</v>
      </c>
      <c r="AC75" s="9">
        <f t="shared" si="2"/>
        <v>0.92224420830912202</v>
      </c>
      <c r="AD75" s="15">
        <f t="shared" si="3"/>
        <v>228.69350497317069</v>
      </c>
      <c r="AE75" s="3">
        <f t="shared" si="12"/>
        <v>671.10959999999977</v>
      </c>
      <c r="AF75" s="2">
        <f t="shared" si="13"/>
        <v>0.25</v>
      </c>
      <c r="AG75" s="9">
        <f t="shared" si="14"/>
        <v>8.0980370641617352E-2</v>
      </c>
      <c r="AH75" s="2">
        <f t="shared" si="15"/>
        <v>3.9185979911146811</v>
      </c>
    </row>
    <row r="76" spans="1:34">
      <c r="A76" s="1">
        <f>Raw!A76</f>
        <v>63</v>
      </c>
      <c r="B76" s="14">
        <f>Raw!B76</f>
        <v>2.2164351851851852E-2</v>
      </c>
      <c r="C76" s="15">
        <f>Raw!C76</f>
        <v>34.1</v>
      </c>
      <c r="D76" s="15">
        <f>IF(C76&gt;0.5,Raw!D76*D$11,-999)</f>
        <v>78.3</v>
      </c>
      <c r="E76" s="9">
        <f>IF(Raw!$G76&gt;$C$8,IF(Raw!$Q76&gt;$C$8,IF(Raw!$N76&gt;$C$9,IF(Raw!$N76&lt;$A$9,IF(Raw!$X76&gt;$C$9,IF(Raw!$X76&lt;$A$9,Raw!H76,-999),-999),-999),-999),-999),-999)</f>
        <v>0.80608400000000002</v>
      </c>
      <c r="F76" s="9">
        <f>IF(Raw!$G76&gt;$C$8,IF(Raw!$Q76&gt;$C$8,IF(Raw!$N76&gt;$C$9,IF(Raw!$N76&lt;$A$9,IF(Raw!$X76&gt;$C$9,IF(Raw!$X76&lt;$A$9,Raw!I76,-999),-999),-999),-999),-999),-999)</f>
        <v>1.432018</v>
      </c>
      <c r="G76" s="9">
        <f>Raw!G76</f>
        <v>0.99368199999999995</v>
      </c>
      <c r="H76" s="9">
        <f>IF(Raw!$G76&gt;$C$8,IF(Raw!$Q76&gt;$C$8,IF(Raw!$N76&gt;$C$9,IF(Raw!$N76&lt;$A$9,IF(Raw!$X76&gt;$C$9,IF(Raw!$X76&lt;$A$9,Raw!L76,-999),-999),-999),-999),-999),-999)</f>
        <v>554.4</v>
      </c>
      <c r="I76" s="9">
        <f>IF(Raw!$G76&gt;$C$8,IF(Raw!$Q76&gt;$C$8,IF(Raw!$N76&gt;$C$9,IF(Raw!$N76&lt;$A$9,IF(Raw!$X76&gt;$C$9,IF(Raw!$X76&lt;$A$9,Raw!M76,-999),-999),-999),-999),-999),-999)</f>
        <v>0.15549099999999999</v>
      </c>
      <c r="J76" s="9">
        <f>IF(Raw!$G76&gt;$C$8,IF(Raw!$Q76&gt;$C$8,IF(Raw!$N76&gt;$C$9,IF(Raw!$N76&lt;$A$9,IF(Raw!$X76&gt;$C$9,IF(Raw!$X76&lt;$A$9,Raw!N76,-999),-999),-999),-999),-999),-999)</f>
        <v>393</v>
      </c>
      <c r="K76" s="9">
        <f>IF(Raw!$G76&gt;$C$8,IF(Raw!$Q76&gt;$C$8,IF(Raw!$N76&gt;$C$9,IF(Raw!$N76&lt;$A$9,IF(Raw!$X76&gt;$C$9,IF(Raw!$X76&lt;$A$9,Raw!R76,-999),-999),-999),-999),-999),-999)</f>
        <v>0.75975800000000004</v>
      </c>
      <c r="L76" s="9">
        <f>IF(Raw!$G76&gt;$C$8,IF(Raw!$Q76&gt;$C$8,IF(Raw!$N76&gt;$C$9,IF(Raw!$N76&lt;$A$9,IF(Raw!$X76&gt;$C$9,IF(Raw!$X76&lt;$A$9,Raw!S76,-999),-999),-999),-999),-999),-999)</f>
        <v>1.4267099999999999</v>
      </c>
      <c r="M76" s="9">
        <f>Raw!Q76</f>
        <v>0.99572799999999995</v>
      </c>
      <c r="N76" s="9">
        <f>IF(Raw!$G76&gt;$C$8,IF(Raw!$Q76&gt;$C$8,IF(Raw!$N76&gt;$C$9,IF(Raw!$N76&lt;$A$9,IF(Raw!$X76&gt;$C$9,IF(Raw!$X76&lt;$A$9,Raw!V76,-999),-999),-999),-999),-999),-999)</f>
        <v>625.4</v>
      </c>
      <c r="O76" s="9">
        <f>IF(Raw!$G76&gt;$C$8,IF(Raw!$Q76&gt;$C$8,IF(Raw!$N76&gt;$C$9,IF(Raw!$N76&lt;$A$9,IF(Raw!$X76&gt;$C$9,IF(Raw!$X76&lt;$A$9,Raw!W76,-999),-999),-999),-999),-999),-999)</f>
        <v>0.14164099999999999</v>
      </c>
      <c r="P76" s="9">
        <f>IF(Raw!$G76&gt;$C$8,IF(Raw!$Q76&gt;$C$8,IF(Raw!$N76&gt;$C$9,IF(Raw!$N76&lt;$A$9,IF(Raw!$X76&gt;$C$9,IF(Raw!$X76&lt;$A$9,Raw!X76,-999),-999),-999),-999),-999),-999)</f>
        <v>330</v>
      </c>
      <c r="R76" s="9">
        <f t="shared" si="4"/>
        <v>0.62593399999999999</v>
      </c>
      <c r="S76" s="9">
        <f t="shared" si="5"/>
        <v>0.43709925433898178</v>
      </c>
      <c r="T76" s="9">
        <f t="shared" si="6"/>
        <v>0.66695199999999988</v>
      </c>
      <c r="U76" s="9">
        <f t="shared" si="7"/>
        <v>0.46747552060334607</v>
      </c>
      <c r="V76" s="15">
        <f t="shared" si="0"/>
        <v>0.73061819099999992</v>
      </c>
      <c r="X76" s="11">
        <f t="shared" si="8"/>
        <v>4.7136599999999984E+19</v>
      </c>
      <c r="Y76" s="11">
        <f t="shared" si="9"/>
        <v>5.5439999999999992E-18</v>
      </c>
      <c r="Z76" s="11">
        <f t="shared" si="10"/>
        <v>3.9299999999999996E-4</v>
      </c>
      <c r="AA76" s="16">
        <f t="shared" si="11"/>
        <v>9.3135728758891645E-2</v>
      </c>
      <c r="AB76" s="9">
        <f t="shared" si="1"/>
        <v>0.82187506056720028</v>
      </c>
      <c r="AC76" s="9">
        <f t="shared" si="2"/>
        <v>0.90686427124110847</v>
      </c>
      <c r="AD76" s="15">
        <f t="shared" si="3"/>
        <v>236.98658717275234</v>
      </c>
      <c r="AE76" s="3">
        <f t="shared" si="12"/>
        <v>667.49759999999969</v>
      </c>
      <c r="AF76" s="2">
        <f t="shared" si="13"/>
        <v>0.25</v>
      </c>
      <c r="AG76" s="9">
        <f t="shared" si="14"/>
        <v>8.5219560165071276E-2</v>
      </c>
      <c r="AH76" s="2">
        <f t="shared" si="15"/>
        <v>4.1237301659731642</v>
      </c>
    </row>
    <row r="77" spans="1:34">
      <c r="A77" s="1">
        <f>Raw!A77</f>
        <v>64</v>
      </c>
      <c r="B77" s="14">
        <f>Raw!B77</f>
        <v>2.2210648148148149E-2</v>
      </c>
      <c r="C77" s="15">
        <f>Raw!C77</f>
        <v>34.799999999999997</v>
      </c>
      <c r="D77" s="15">
        <f>IF(C77&gt;0.5,Raw!D77*D$11,-999)</f>
        <v>36.1</v>
      </c>
      <c r="E77" s="9">
        <f>IF(Raw!$G77&gt;$C$8,IF(Raw!$Q77&gt;$C$8,IF(Raw!$N77&gt;$C$9,IF(Raw!$N77&lt;$A$9,IF(Raw!$X77&gt;$C$9,IF(Raw!$X77&lt;$A$9,Raw!H77,-999),-999),-999),-999),-999),-999)</f>
        <v>0.79562299999999997</v>
      </c>
      <c r="F77" s="9">
        <f>IF(Raw!$G77&gt;$C$8,IF(Raw!$Q77&gt;$C$8,IF(Raw!$N77&gt;$C$9,IF(Raw!$N77&lt;$A$9,IF(Raw!$X77&gt;$C$9,IF(Raw!$X77&lt;$A$9,Raw!I77,-999),-999),-999),-999),-999),-999)</f>
        <v>1.442266</v>
      </c>
      <c r="G77" s="9">
        <f>Raw!G77</f>
        <v>0.99471100000000001</v>
      </c>
      <c r="H77" s="9">
        <f>IF(Raw!$G77&gt;$C$8,IF(Raw!$Q77&gt;$C$8,IF(Raw!$N77&gt;$C$9,IF(Raw!$N77&lt;$A$9,IF(Raw!$X77&gt;$C$9,IF(Raw!$X77&lt;$A$9,Raw!L77,-999),-999),-999),-999),-999),-999)</f>
        <v>544.1</v>
      </c>
      <c r="I77" s="9">
        <f>IF(Raw!$G77&gt;$C$8,IF(Raw!$Q77&gt;$C$8,IF(Raw!$N77&gt;$C$9,IF(Raw!$N77&lt;$A$9,IF(Raw!$X77&gt;$C$9,IF(Raw!$X77&lt;$A$9,Raw!M77,-999),-999),-999),-999),-999),-999)</f>
        <v>0.16717799999999999</v>
      </c>
      <c r="J77" s="9">
        <f>IF(Raw!$G77&gt;$C$8,IF(Raw!$Q77&gt;$C$8,IF(Raw!$N77&gt;$C$9,IF(Raw!$N77&lt;$A$9,IF(Raw!$X77&gt;$C$9,IF(Raw!$X77&lt;$A$9,Raw!N77,-999),-999),-999),-999),-999),-999)</f>
        <v>351</v>
      </c>
      <c r="K77" s="9">
        <f>IF(Raw!$G77&gt;$C$8,IF(Raw!$Q77&gt;$C$8,IF(Raw!$N77&gt;$C$9,IF(Raw!$N77&lt;$A$9,IF(Raw!$X77&gt;$C$9,IF(Raw!$X77&lt;$A$9,Raw!R77,-999),-999),-999),-999),-999),-999)</f>
        <v>0.71632399999999996</v>
      </c>
      <c r="L77" s="9">
        <f>IF(Raw!$G77&gt;$C$8,IF(Raw!$Q77&gt;$C$8,IF(Raw!$N77&gt;$C$9,IF(Raw!$N77&lt;$A$9,IF(Raw!$X77&gt;$C$9,IF(Raw!$X77&lt;$A$9,Raw!S77,-999),-999),-999),-999),-999),-999)</f>
        <v>1.3846449999999999</v>
      </c>
      <c r="M77" s="9">
        <f>Raw!Q77</f>
        <v>0.992228</v>
      </c>
      <c r="N77" s="9">
        <f>IF(Raw!$G77&gt;$C$8,IF(Raw!$Q77&gt;$C$8,IF(Raw!$N77&gt;$C$9,IF(Raw!$N77&lt;$A$9,IF(Raw!$X77&gt;$C$9,IF(Raw!$X77&lt;$A$9,Raw!V77,-999),-999),-999),-999),-999),-999)</f>
        <v>591.29999999999995</v>
      </c>
      <c r="O77" s="9">
        <f>IF(Raw!$G77&gt;$C$8,IF(Raw!$Q77&gt;$C$8,IF(Raw!$N77&gt;$C$9,IF(Raw!$N77&lt;$A$9,IF(Raw!$X77&gt;$C$9,IF(Raw!$X77&lt;$A$9,Raw!W77,-999),-999),-999),-999),-999),-999)</f>
        <v>0.11783200000000001</v>
      </c>
      <c r="P77" s="9">
        <f>IF(Raw!$G77&gt;$C$8,IF(Raw!$Q77&gt;$C$8,IF(Raw!$N77&gt;$C$9,IF(Raw!$N77&lt;$A$9,IF(Raw!$X77&gt;$C$9,IF(Raw!$X77&lt;$A$9,Raw!X77,-999),-999),-999),-999),-999),-999)</f>
        <v>308</v>
      </c>
      <c r="R77" s="9">
        <f t="shared" si="4"/>
        <v>0.64664300000000008</v>
      </c>
      <c r="S77" s="9">
        <f t="shared" si="5"/>
        <v>0.44835210703157397</v>
      </c>
      <c r="T77" s="9">
        <f t="shared" si="6"/>
        <v>0.66832099999999994</v>
      </c>
      <c r="U77" s="9">
        <f t="shared" si="7"/>
        <v>0.48266595408931529</v>
      </c>
      <c r="V77" s="15">
        <f t="shared" ref="V77:V140" si="16">IF(L77&gt;0,L77*V$8+V$10,-999)</f>
        <v>0.70907670449999993</v>
      </c>
      <c r="X77" s="11">
        <f t="shared" si="8"/>
        <v>2.1732199999999996E+19</v>
      </c>
      <c r="Y77" s="11">
        <f t="shared" si="9"/>
        <v>5.4409999999999998E-18</v>
      </c>
      <c r="Z77" s="11">
        <f t="shared" si="10"/>
        <v>3.5099999999999997E-4</v>
      </c>
      <c r="AA77" s="16">
        <f t="shared" si="11"/>
        <v>3.9850026082846116E-2</v>
      </c>
      <c r="AB77" s="9">
        <f t="shared" ref="AB77:AB140" si="17">K77+T77*AA77</f>
        <v>0.74295660928171381</v>
      </c>
      <c r="AC77" s="9">
        <f t="shared" ref="AC77:AC140" si="18">IF(T77&gt;0,(L77-AB77)/T77,-999)</f>
        <v>0.96014997391715384</v>
      </c>
      <c r="AD77" s="15">
        <f t="shared" ref="AD77:AD140" si="19">IF(AC77&gt;0,X77*Y77*AC77,-999)</f>
        <v>113.53283784286644</v>
      </c>
      <c r="AE77" s="3">
        <f t="shared" si="12"/>
        <v>655.09639999999979</v>
      </c>
      <c r="AF77" s="2">
        <f t="shared" si="13"/>
        <v>0.25</v>
      </c>
      <c r="AG77" s="9">
        <f t="shared" si="14"/>
        <v>4.2152642690688191E-2</v>
      </c>
      <c r="AH77" s="2">
        <f t="shared" si="15"/>
        <v>2.0397444425009454</v>
      </c>
    </row>
    <row r="78" spans="1:34">
      <c r="A78" s="1">
        <f>Raw!A78</f>
        <v>65</v>
      </c>
      <c r="B78" s="14">
        <f>Raw!B78</f>
        <v>2.2268518518518521E-2</v>
      </c>
      <c r="C78" s="15">
        <f>Raw!C78</f>
        <v>35.9</v>
      </c>
      <c r="D78" s="15">
        <f>IF(C78&gt;0.5,Raw!D78*D$11,-999)</f>
        <v>33.4</v>
      </c>
      <c r="E78" s="9">
        <f>IF(Raw!$G78&gt;$C$8,IF(Raw!$Q78&gt;$C$8,IF(Raw!$N78&gt;$C$9,IF(Raw!$N78&lt;$A$9,IF(Raw!$X78&gt;$C$9,IF(Raw!$X78&lt;$A$9,Raw!H78,-999),-999),-999),-999),-999),-999)</f>
        <v>0.78855600000000003</v>
      </c>
      <c r="F78" s="9">
        <f>IF(Raw!$G78&gt;$C$8,IF(Raw!$Q78&gt;$C$8,IF(Raw!$N78&gt;$C$9,IF(Raw!$N78&lt;$A$9,IF(Raw!$X78&gt;$C$9,IF(Raw!$X78&lt;$A$9,Raw!I78,-999),-999),-999),-999),-999),-999)</f>
        <v>1.404307</v>
      </c>
      <c r="G78" s="9">
        <f>Raw!G78</f>
        <v>0.99259399999999998</v>
      </c>
      <c r="H78" s="9">
        <f>IF(Raw!$G78&gt;$C$8,IF(Raw!$Q78&gt;$C$8,IF(Raw!$N78&gt;$C$9,IF(Raw!$N78&lt;$A$9,IF(Raw!$X78&gt;$C$9,IF(Raw!$X78&lt;$A$9,Raw!L78,-999),-999),-999),-999),-999),-999)</f>
        <v>558.70000000000005</v>
      </c>
      <c r="I78" s="9">
        <f>IF(Raw!$G78&gt;$C$8,IF(Raw!$Q78&gt;$C$8,IF(Raw!$N78&gt;$C$9,IF(Raw!$N78&lt;$A$9,IF(Raw!$X78&gt;$C$9,IF(Raw!$X78&lt;$A$9,Raw!M78,-999),-999),-999),-999),-999),-999)</f>
        <v>0.26989600000000002</v>
      </c>
      <c r="J78" s="9">
        <f>IF(Raw!$G78&gt;$C$8,IF(Raw!$Q78&gt;$C$8,IF(Raw!$N78&gt;$C$9,IF(Raw!$N78&lt;$A$9,IF(Raw!$X78&gt;$C$9,IF(Raw!$X78&lt;$A$9,Raw!N78,-999),-999),-999),-999),-999),-999)</f>
        <v>371</v>
      </c>
      <c r="K78" s="9">
        <f>IF(Raw!$G78&gt;$C$8,IF(Raw!$Q78&gt;$C$8,IF(Raw!$N78&gt;$C$9,IF(Raw!$N78&lt;$A$9,IF(Raw!$X78&gt;$C$9,IF(Raw!$X78&lt;$A$9,Raw!R78,-999),-999),-999),-999),-999),-999)</f>
        <v>0.74774099999999999</v>
      </c>
      <c r="L78" s="9">
        <f>IF(Raw!$G78&gt;$C$8,IF(Raw!$Q78&gt;$C$8,IF(Raw!$N78&gt;$C$9,IF(Raw!$N78&lt;$A$9,IF(Raw!$X78&gt;$C$9,IF(Raw!$X78&lt;$A$9,Raw!S78,-999),-999),-999),-999),-999),-999)</f>
        <v>1.4637450000000001</v>
      </c>
      <c r="M78" s="9">
        <f>Raw!Q78</f>
        <v>0.99462300000000003</v>
      </c>
      <c r="N78" s="9">
        <f>IF(Raw!$G78&gt;$C$8,IF(Raw!$Q78&gt;$C$8,IF(Raw!$N78&gt;$C$9,IF(Raw!$N78&lt;$A$9,IF(Raw!$X78&gt;$C$9,IF(Raw!$X78&lt;$A$9,Raw!V78,-999),-999),-999),-999),-999),-999)</f>
        <v>592.9</v>
      </c>
      <c r="O78" s="9">
        <f>IF(Raw!$G78&gt;$C$8,IF(Raw!$Q78&gt;$C$8,IF(Raw!$N78&gt;$C$9,IF(Raw!$N78&lt;$A$9,IF(Raw!$X78&gt;$C$9,IF(Raw!$X78&lt;$A$9,Raw!W78,-999),-999),-999),-999),-999),-999)</f>
        <v>0.184388</v>
      </c>
      <c r="P78" s="9">
        <f>IF(Raw!$G78&gt;$C$8,IF(Raw!$Q78&gt;$C$8,IF(Raw!$N78&gt;$C$9,IF(Raw!$N78&lt;$A$9,IF(Raw!$X78&gt;$C$9,IF(Raw!$X78&lt;$A$9,Raw!X78,-999),-999),-999),-999),-999),-999)</f>
        <v>355</v>
      </c>
      <c r="R78" s="9">
        <f t="shared" ref="R78:R141" si="20">F78-E78</f>
        <v>0.61575099999999994</v>
      </c>
      <c r="S78" s="9">
        <f t="shared" ref="S78:S141" si="21">R78/F78</f>
        <v>0.43847321134196438</v>
      </c>
      <c r="T78" s="9">
        <f t="shared" ref="T78:T141" si="22">L78-K78</f>
        <v>0.71600400000000008</v>
      </c>
      <c r="U78" s="9">
        <f t="shared" ref="U78:U141" si="23">T78/L78</f>
        <v>0.4891589723619893</v>
      </c>
      <c r="V78" s="15">
        <f t="shared" si="16"/>
        <v>0.7495838145</v>
      </c>
      <c r="X78" s="11">
        <f t="shared" ref="X78:X141" si="24">D78*6.02*10^23*10^(-6)</f>
        <v>2.0106799999999996E+19</v>
      </c>
      <c r="Y78" s="11">
        <f t="shared" ref="Y78:Y141" si="25">H78*10^(-20)</f>
        <v>5.5870000000000004E-18</v>
      </c>
      <c r="Z78" s="11">
        <f t="shared" ref="Z78:Z141" si="26">J78*10^(-6)</f>
        <v>3.7099999999999996E-4</v>
      </c>
      <c r="AA78" s="16">
        <f t="shared" ref="AA78:AA141" si="27">IF(Z78&gt;0,(X78*Y78/(X78*Y78+1/Z78)),1)</f>
        <v>4.0009442544168126E-2</v>
      </c>
      <c r="AB78" s="9">
        <f t="shared" si="17"/>
        <v>0.77638792089939457</v>
      </c>
      <c r="AC78" s="9">
        <f t="shared" si="18"/>
        <v>0.95999055745583184</v>
      </c>
      <c r="AD78" s="15">
        <f t="shared" si="19"/>
        <v>107.84216319182784</v>
      </c>
      <c r="AE78" s="3">
        <f t="shared" ref="AE78:AE141" si="28">AE$9*Y78</f>
        <v>672.67479999999989</v>
      </c>
      <c r="AF78" s="2">
        <f t="shared" ref="AF78:AF141" si="29">IF(AD78&lt;=AE78,AF$6,AF$6/(AD78/AE78))</f>
        <v>0.25</v>
      </c>
      <c r="AG78" s="9">
        <f t="shared" ref="AG78:AG141" si="30">AD78*AF78*$AG$6*U78/AG$8</f>
        <v>4.0578432095544958E-2</v>
      </c>
      <c r="AH78" s="2">
        <f t="shared" ref="AH78:AH141" si="31">((AG78*12.01)/893.5)*3600</f>
        <v>1.9635692110609759</v>
      </c>
    </row>
    <row r="79" spans="1:34">
      <c r="A79" s="1">
        <f>Raw!A79</f>
        <v>66</v>
      </c>
      <c r="B79" s="14">
        <f>Raw!B79</f>
        <v>2.2326388888888885E-2</v>
      </c>
      <c r="C79" s="15">
        <f>Raw!C79</f>
        <v>37.299999999999997</v>
      </c>
      <c r="D79" s="15">
        <f>IF(C79&gt;0.5,Raw!D79*D$11,-999)</f>
        <v>28.1</v>
      </c>
      <c r="E79" s="9">
        <f>IF(Raw!$G79&gt;$C$8,IF(Raw!$Q79&gt;$C$8,IF(Raw!$N79&gt;$C$9,IF(Raw!$N79&lt;$A$9,IF(Raw!$X79&gt;$C$9,IF(Raw!$X79&lt;$A$9,Raw!H79,-999),-999),-999),-999),-999),-999)</f>
        <v>0.81577</v>
      </c>
      <c r="F79" s="9">
        <f>IF(Raw!$G79&gt;$C$8,IF(Raw!$Q79&gt;$C$8,IF(Raw!$N79&gt;$C$9,IF(Raw!$N79&lt;$A$9,IF(Raw!$X79&gt;$C$9,IF(Raw!$X79&lt;$A$9,Raw!I79,-999),-999),-999),-999),-999),-999)</f>
        <v>1.465109</v>
      </c>
      <c r="G79" s="9">
        <f>Raw!G79</f>
        <v>0.99513700000000005</v>
      </c>
      <c r="H79" s="9">
        <f>IF(Raw!$G79&gt;$C$8,IF(Raw!$Q79&gt;$C$8,IF(Raw!$N79&gt;$C$9,IF(Raw!$N79&lt;$A$9,IF(Raw!$X79&gt;$C$9,IF(Raw!$X79&lt;$A$9,Raw!L79,-999),-999),-999),-999),-999),-999)</f>
        <v>556.6</v>
      </c>
      <c r="I79" s="9">
        <f>IF(Raw!$G79&gt;$C$8,IF(Raw!$Q79&gt;$C$8,IF(Raw!$N79&gt;$C$9,IF(Raw!$N79&lt;$A$9,IF(Raw!$X79&gt;$C$9,IF(Raw!$X79&lt;$A$9,Raw!M79,-999),-999),-999),-999),-999),-999)</f>
        <v>0.26661000000000001</v>
      </c>
      <c r="J79" s="9">
        <f>IF(Raw!$G79&gt;$C$8,IF(Raw!$Q79&gt;$C$8,IF(Raw!$N79&gt;$C$9,IF(Raw!$N79&lt;$A$9,IF(Raw!$X79&gt;$C$9,IF(Raw!$X79&lt;$A$9,Raw!N79,-999),-999),-999),-999),-999),-999)</f>
        <v>305</v>
      </c>
      <c r="K79" s="9">
        <f>IF(Raw!$G79&gt;$C$8,IF(Raw!$Q79&gt;$C$8,IF(Raw!$N79&gt;$C$9,IF(Raw!$N79&lt;$A$9,IF(Raw!$X79&gt;$C$9,IF(Raw!$X79&lt;$A$9,Raw!R79,-999),-999),-999),-999),-999),-999)</f>
        <v>0.69796100000000005</v>
      </c>
      <c r="L79" s="9">
        <f>IF(Raw!$G79&gt;$C$8,IF(Raw!$Q79&gt;$C$8,IF(Raw!$N79&gt;$C$9,IF(Raw!$N79&lt;$A$9,IF(Raw!$X79&gt;$C$9,IF(Raw!$X79&lt;$A$9,Raw!S79,-999),-999),-999),-999),-999),-999)</f>
        <v>1.335189</v>
      </c>
      <c r="M79" s="9">
        <f>Raw!Q79</f>
        <v>0.99467899999999998</v>
      </c>
      <c r="N79" s="9">
        <f>IF(Raw!$G79&gt;$C$8,IF(Raw!$Q79&gt;$C$8,IF(Raw!$N79&gt;$C$9,IF(Raw!$N79&lt;$A$9,IF(Raw!$X79&gt;$C$9,IF(Raw!$X79&lt;$A$9,Raw!V79,-999),-999),-999),-999),-999),-999)</f>
        <v>645</v>
      </c>
      <c r="O79" s="9">
        <f>IF(Raw!$G79&gt;$C$8,IF(Raw!$Q79&gt;$C$8,IF(Raw!$N79&gt;$C$9,IF(Raw!$N79&lt;$A$9,IF(Raw!$X79&gt;$C$9,IF(Raw!$X79&lt;$A$9,Raw!W79,-999),-999),-999),-999),-999),-999)</f>
        <v>0.22765199999999999</v>
      </c>
      <c r="P79" s="9">
        <f>IF(Raw!$G79&gt;$C$8,IF(Raw!$Q79&gt;$C$8,IF(Raw!$N79&gt;$C$9,IF(Raw!$N79&lt;$A$9,IF(Raw!$X79&gt;$C$9,IF(Raw!$X79&lt;$A$9,Raw!X79,-999),-999),-999),-999),-999),-999)</f>
        <v>336</v>
      </c>
      <c r="R79" s="9">
        <f t="shared" si="20"/>
        <v>0.649339</v>
      </c>
      <c r="S79" s="9">
        <f t="shared" si="21"/>
        <v>0.44320183685991965</v>
      </c>
      <c r="T79" s="9">
        <f t="shared" si="22"/>
        <v>0.63722799999999991</v>
      </c>
      <c r="U79" s="9">
        <f t="shared" si="23"/>
        <v>0.47725677787938631</v>
      </c>
      <c r="V79" s="15">
        <f t="shared" si="16"/>
        <v>0.68375028689999995</v>
      </c>
      <c r="X79" s="11">
        <f t="shared" si="24"/>
        <v>1.6916199999999998E+19</v>
      </c>
      <c r="Y79" s="11">
        <f t="shared" si="25"/>
        <v>5.5660000000000003E-18</v>
      </c>
      <c r="Z79" s="11">
        <f t="shared" si="26"/>
        <v>3.0499999999999999E-4</v>
      </c>
      <c r="AA79" s="16">
        <f t="shared" si="27"/>
        <v>2.7915778666838587E-2</v>
      </c>
      <c r="AB79" s="9">
        <f t="shared" si="17"/>
        <v>0.71574971580831226</v>
      </c>
      <c r="AC79" s="9">
        <f t="shared" si="18"/>
        <v>0.97208422133316141</v>
      </c>
      <c r="AD79" s="15">
        <f t="shared" si="19"/>
        <v>91.527143169962585</v>
      </c>
      <c r="AE79" s="3">
        <f t="shared" si="28"/>
        <v>670.14639999999986</v>
      </c>
      <c r="AF79" s="2">
        <f t="shared" si="29"/>
        <v>0.25</v>
      </c>
      <c r="AG79" s="9">
        <f t="shared" si="30"/>
        <v>3.360149956753971E-2</v>
      </c>
      <c r="AH79" s="2">
        <f t="shared" si="31"/>
        <v>1.6259590770029624</v>
      </c>
    </row>
    <row r="80" spans="1:34">
      <c r="A80" s="1">
        <f>Raw!A80</f>
        <v>67</v>
      </c>
      <c r="B80" s="14">
        <f>Raw!B80</f>
        <v>2.238425925925926E-2</v>
      </c>
      <c r="C80" s="15">
        <f>Raw!C80</f>
        <v>37.299999999999997</v>
      </c>
      <c r="D80" s="15">
        <f>IF(C80&gt;0.5,Raw!D80*D$11,-999)</f>
        <v>30.8</v>
      </c>
      <c r="E80" s="9">
        <f>IF(Raw!$G80&gt;$C$8,IF(Raw!$Q80&gt;$C$8,IF(Raw!$N80&gt;$C$9,IF(Raw!$N80&lt;$A$9,IF(Raw!$X80&gt;$C$9,IF(Raw!$X80&lt;$A$9,Raw!H80,-999),-999),-999),-999),-999),-999)</f>
        <v>0.727217</v>
      </c>
      <c r="F80" s="9">
        <f>IF(Raw!$G80&gt;$C$8,IF(Raw!$Q80&gt;$C$8,IF(Raw!$N80&gt;$C$9,IF(Raw!$N80&lt;$A$9,IF(Raw!$X80&gt;$C$9,IF(Raw!$X80&lt;$A$9,Raw!I80,-999),-999),-999),-999),-999),-999)</f>
        <v>1.2852760000000001</v>
      </c>
      <c r="G80" s="9">
        <f>Raw!G80</f>
        <v>0.99338400000000004</v>
      </c>
      <c r="H80" s="9">
        <f>IF(Raw!$G80&gt;$C$8,IF(Raw!$Q80&gt;$C$8,IF(Raw!$N80&gt;$C$9,IF(Raw!$N80&lt;$A$9,IF(Raw!$X80&gt;$C$9,IF(Raw!$X80&lt;$A$9,Raw!L80,-999),-999),-999),-999),-999),-999)</f>
        <v>569.70000000000005</v>
      </c>
      <c r="I80" s="9">
        <f>IF(Raw!$G80&gt;$C$8,IF(Raw!$Q80&gt;$C$8,IF(Raw!$N80&gt;$C$9,IF(Raw!$N80&lt;$A$9,IF(Raw!$X80&gt;$C$9,IF(Raw!$X80&lt;$A$9,Raw!M80,-999),-999),-999),-999),-999),-999)</f>
        <v>0.27190500000000001</v>
      </c>
      <c r="J80" s="9">
        <f>IF(Raw!$G80&gt;$C$8,IF(Raw!$Q80&gt;$C$8,IF(Raw!$N80&gt;$C$9,IF(Raw!$N80&lt;$A$9,IF(Raw!$X80&gt;$C$9,IF(Raw!$X80&lt;$A$9,Raw!N80,-999),-999),-999),-999),-999),-999)</f>
        <v>360</v>
      </c>
      <c r="K80" s="9">
        <f>IF(Raw!$G80&gt;$C$8,IF(Raw!$Q80&gt;$C$8,IF(Raw!$N80&gt;$C$9,IF(Raw!$N80&lt;$A$9,IF(Raw!$X80&gt;$C$9,IF(Raw!$X80&lt;$A$9,Raw!R80,-999),-999),-999),-999),-999),-999)</f>
        <v>0.72112399999999999</v>
      </c>
      <c r="L80" s="9">
        <f>IF(Raw!$G80&gt;$C$8,IF(Raw!$Q80&gt;$C$8,IF(Raw!$N80&gt;$C$9,IF(Raw!$N80&lt;$A$9,IF(Raw!$X80&gt;$C$9,IF(Raw!$X80&lt;$A$9,Raw!S80,-999),-999),-999),-999),-999),-999)</f>
        <v>1.369335</v>
      </c>
      <c r="M80" s="9">
        <f>Raw!Q80</f>
        <v>0.99505500000000002</v>
      </c>
      <c r="N80" s="9">
        <f>IF(Raw!$G80&gt;$C$8,IF(Raw!$Q80&gt;$C$8,IF(Raw!$N80&gt;$C$9,IF(Raw!$N80&lt;$A$9,IF(Raw!$X80&gt;$C$9,IF(Raw!$X80&lt;$A$9,Raw!V80,-999),-999),-999),-999),-999),-999)</f>
        <v>659.4</v>
      </c>
      <c r="O80" s="9">
        <f>IF(Raw!$G80&gt;$C$8,IF(Raw!$Q80&gt;$C$8,IF(Raw!$N80&gt;$C$9,IF(Raw!$N80&lt;$A$9,IF(Raw!$X80&gt;$C$9,IF(Raw!$X80&lt;$A$9,Raw!W80,-999),-999),-999),-999),-999),-999)</f>
        <v>0.227962</v>
      </c>
      <c r="P80" s="9">
        <f>IF(Raw!$G80&gt;$C$8,IF(Raw!$Q80&gt;$C$8,IF(Raw!$N80&gt;$C$9,IF(Raw!$N80&lt;$A$9,IF(Raw!$X80&gt;$C$9,IF(Raw!$X80&lt;$A$9,Raw!X80,-999),-999),-999),-999),-999),-999)</f>
        <v>428</v>
      </c>
      <c r="R80" s="9">
        <f t="shared" si="20"/>
        <v>0.55805900000000008</v>
      </c>
      <c r="S80" s="9">
        <f t="shared" si="21"/>
        <v>0.43419390076528314</v>
      </c>
      <c r="T80" s="9">
        <f t="shared" si="22"/>
        <v>0.64821099999999998</v>
      </c>
      <c r="U80" s="9">
        <f t="shared" si="23"/>
        <v>0.47337649296921497</v>
      </c>
      <c r="V80" s="15">
        <f t="shared" si="16"/>
        <v>0.70123645349999997</v>
      </c>
      <c r="X80" s="11">
        <f t="shared" si="24"/>
        <v>1.8541599999999996E+19</v>
      </c>
      <c r="Y80" s="11">
        <f t="shared" si="25"/>
        <v>5.6969999999999998E-18</v>
      </c>
      <c r="Z80" s="11">
        <f t="shared" si="26"/>
        <v>3.5999999999999997E-4</v>
      </c>
      <c r="AA80" s="16">
        <f t="shared" si="27"/>
        <v>3.6634235795084118E-2</v>
      </c>
      <c r="AB80" s="9">
        <f t="shared" si="17"/>
        <v>0.74487071461896726</v>
      </c>
      <c r="AC80" s="9">
        <f t="shared" si="18"/>
        <v>0.96336576420491593</v>
      </c>
      <c r="AD80" s="15">
        <f t="shared" si="19"/>
        <v>101.76176609745589</v>
      </c>
      <c r="AE80" s="3">
        <f t="shared" si="28"/>
        <v>685.91879999999981</v>
      </c>
      <c r="AF80" s="2">
        <f t="shared" si="29"/>
        <v>0.25</v>
      </c>
      <c r="AG80" s="9">
        <f t="shared" si="30"/>
        <v>3.7055098425820943E-2</v>
      </c>
      <c r="AH80" s="2">
        <f t="shared" si="31"/>
        <v>1.7930769284149908</v>
      </c>
    </row>
    <row r="81" spans="1:34">
      <c r="A81" s="1">
        <f>Raw!A81</f>
        <v>68</v>
      </c>
      <c r="B81" s="14">
        <f>Raw!B81</f>
        <v>2.2430555555555554E-2</v>
      </c>
      <c r="C81" s="15">
        <f>Raw!C81</f>
        <v>39.299999999999997</v>
      </c>
      <c r="D81" s="15">
        <f>IF(C81&gt;0.5,Raw!D81*D$11,-999)</f>
        <v>50.1</v>
      </c>
      <c r="E81" s="9">
        <f>IF(Raw!$G81&gt;$C$8,IF(Raw!$Q81&gt;$C$8,IF(Raw!$N81&gt;$C$9,IF(Raw!$N81&lt;$A$9,IF(Raw!$X81&gt;$C$9,IF(Raw!$X81&lt;$A$9,Raw!H81,-999),-999),-999),-999),-999),-999)</f>
        <v>0.70796400000000004</v>
      </c>
      <c r="F81" s="9">
        <f>IF(Raw!$G81&gt;$C$8,IF(Raw!$Q81&gt;$C$8,IF(Raw!$N81&gt;$C$9,IF(Raw!$N81&lt;$A$9,IF(Raw!$X81&gt;$C$9,IF(Raw!$X81&lt;$A$9,Raw!I81,-999),-999),-999),-999),-999),-999)</f>
        <v>1.2416849999999999</v>
      </c>
      <c r="G81" s="9">
        <f>Raw!G81</f>
        <v>0.99104000000000003</v>
      </c>
      <c r="H81" s="9">
        <f>IF(Raw!$G81&gt;$C$8,IF(Raw!$Q81&gt;$C$8,IF(Raw!$N81&gt;$C$9,IF(Raw!$N81&lt;$A$9,IF(Raw!$X81&gt;$C$9,IF(Raw!$X81&lt;$A$9,Raw!L81,-999),-999),-999),-999),-999),-999)</f>
        <v>587.79999999999995</v>
      </c>
      <c r="I81" s="9">
        <f>IF(Raw!$G81&gt;$C$8,IF(Raw!$Q81&gt;$C$8,IF(Raw!$N81&gt;$C$9,IF(Raw!$N81&lt;$A$9,IF(Raw!$X81&gt;$C$9,IF(Raw!$X81&lt;$A$9,Raw!M81,-999),-999),-999),-999),-999),-999)</f>
        <v>0.267119</v>
      </c>
      <c r="J81" s="9">
        <f>IF(Raw!$G81&gt;$C$8,IF(Raw!$Q81&gt;$C$8,IF(Raw!$N81&gt;$C$9,IF(Raw!$N81&lt;$A$9,IF(Raw!$X81&gt;$C$9,IF(Raw!$X81&lt;$A$9,Raw!N81,-999),-999),-999),-999),-999),-999)</f>
        <v>376</v>
      </c>
      <c r="K81" s="9">
        <f>IF(Raw!$G81&gt;$C$8,IF(Raw!$Q81&gt;$C$8,IF(Raw!$N81&gt;$C$9,IF(Raw!$N81&lt;$A$9,IF(Raw!$X81&gt;$C$9,IF(Raw!$X81&lt;$A$9,Raw!R81,-999),-999),-999),-999),-999),-999)</f>
        <v>0.720912</v>
      </c>
      <c r="L81" s="9">
        <f>IF(Raw!$G81&gt;$C$8,IF(Raw!$Q81&gt;$C$8,IF(Raw!$N81&gt;$C$9,IF(Raw!$N81&lt;$A$9,IF(Raw!$X81&gt;$C$9,IF(Raw!$X81&lt;$A$9,Raw!S81,-999),-999),-999),-999),-999),-999)</f>
        <v>1.3757839999999999</v>
      </c>
      <c r="M81" s="9">
        <f>Raw!Q81</f>
        <v>0.99405699999999997</v>
      </c>
      <c r="N81" s="9">
        <f>IF(Raw!$G81&gt;$C$8,IF(Raw!$Q81&gt;$C$8,IF(Raw!$N81&gt;$C$9,IF(Raw!$N81&lt;$A$9,IF(Raw!$X81&gt;$C$9,IF(Raw!$X81&lt;$A$9,Raw!V81,-999),-999),-999),-999),-999),-999)</f>
        <v>651.6</v>
      </c>
      <c r="O81" s="9">
        <f>IF(Raw!$G81&gt;$C$8,IF(Raw!$Q81&gt;$C$8,IF(Raw!$N81&gt;$C$9,IF(Raw!$N81&lt;$A$9,IF(Raw!$X81&gt;$C$9,IF(Raw!$X81&lt;$A$9,Raw!W81,-999),-999),-999),-999),-999),-999)</f>
        <v>0.241756</v>
      </c>
      <c r="P81" s="9">
        <f>IF(Raw!$G81&gt;$C$8,IF(Raw!$Q81&gt;$C$8,IF(Raw!$N81&gt;$C$9,IF(Raw!$N81&lt;$A$9,IF(Raw!$X81&gt;$C$9,IF(Raw!$X81&lt;$A$9,Raw!X81,-999),-999),-999),-999),-999),-999)</f>
        <v>336</v>
      </c>
      <c r="R81" s="9">
        <f t="shared" si="20"/>
        <v>0.53372099999999989</v>
      </c>
      <c r="S81" s="9">
        <f t="shared" si="21"/>
        <v>0.42983606953454373</v>
      </c>
      <c r="T81" s="9">
        <f t="shared" si="22"/>
        <v>0.6548719999999999</v>
      </c>
      <c r="U81" s="9">
        <f t="shared" si="23"/>
        <v>0.47599913939978944</v>
      </c>
      <c r="V81" s="15">
        <f t="shared" si="16"/>
        <v>0.7045389863999999</v>
      </c>
      <c r="X81" s="11">
        <f t="shared" si="24"/>
        <v>3.0160199999999996E+19</v>
      </c>
      <c r="Y81" s="11">
        <f t="shared" si="25"/>
        <v>5.8779999999999991E-18</v>
      </c>
      <c r="Z81" s="11">
        <f t="shared" si="26"/>
        <v>3.7599999999999998E-4</v>
      </c>
      <c r="AA81" s="16">
        <f t="shared" si="27"/>
        <v>6.2492297060772035E-2</v>
      </c>
      <c r="AB81" s="9">
        <f t="shared" si="17"/>
        <v>0.76183645556078194</v>
      </c>
      <c r="AC81" s="9">
        <f t="shared" si="18"/>
        <v>0.93750770293922792</v>
      </c>
      <c r="AD81" s="15">
        <f t="shared" si="19"/>
        <v>166.20291771481925</v>
      </c>
      <c r="AE81" s="3">
        <f t="shared" si="28"/>
        <v>707.71119999999974</v>
      </c>
      <c r="AF81" s="2">
        <f t="shared" si="29"/>
        <v>0.25</v>
      </c>
      <c r="AG81" s="9">
        <f t="shared" si="30"/>
        <v>6.0855727536913831E-2</v>
      </c>
      <c r="AH81" s="2">
        <f t="shared" si="31"/>
        <v>2.9447769846513778</v>
      </c>
    </row>
    <row r="82" spans="1:34">
      <c r="A82" s="1">
        <f>Raw!A82</f>
        <v>69</v>
      </c>
      <c r="B82" s="14">
        <f>Raw!B82</f>
        <v>2.2488425925925926E-2</v>
      </c>
      <c r="C82" s="15">
        <f>Raw!C82</f>
        <v>39.5</v>
      </c>
      <c r="D82" s="15">
        <f>IF(C82&gt;0.5,Raw!D82*D$11,-999)</f>
        <v>45.7</v>
      </c>
      <c r="E82" s="9">
        <f>IF(Raw!$G82&gt;$C$8,IF(Raw!$Q82&gt;$C$8,IF(Raw!$N82&gt;$C$9,IF(Raw!$N82&lt;$A$9,IF(Raw!$X82&gt;$C$9,IF(Raw!$X82&lt;$A$9,Raw!H82,-999),-999),-999),-999),-999),-999)</f>
        <v>0.653945</v>
      </c>
      <c r="F82" s="9">
        <f>IF(Raw!$G82&gt;$C$8,IF(Raw!$Q82&gt;$C$8,IF(Raw!$N82&gt;$C$9,IF(Raw!$N82&lt;$A$9,IF(Raw!$X82&gt;$C$9,IF(Raw!$X82&lt;$A$9,Raw!I82,-999),-999),-999),-999),-999),-999)</f>
        <v>1.2156469999999999</v>
      </c>
      <c r="G82" s="9">
        <f>Raw!G82</f>
        <v>0.99197500000000005</v>
      </c>
      <c r="H82" s="9">
        <f>IF(Raw!$G82&gt;$C$8,IF(Raw!$Q82&gt;$C$8,IF(Raw!$N82&gt;$C$9,IF(Raw!$N82&lt;$A$9,IF(Raw!$X82&gt;$C$9,IF(Raw!$X82&lt;$A$9,Raw!L82,-999),-999),-999),-999),-999),-999)</f>
        <v>584.9</v>
      </c>
      <c r="I82" s="9">
        <f>IF(Raw!$G82&gt;$C$8,IF(Raw!$Q82&gt;$C$8,IF(Raw!$N82&gt;$C$9,IF(Raw!$N82&lt;$A$9,IF(Raw!$X82&gt;$C$9,IF(Raw!$X82&lt;$A$9,Raw!M82,-999),-999),-999),-999),-999),-999)</f>
        <v>0.17145199999999999</v>
      </c>
      <c r="J82" s="9">
        <f>IF(Raw!$G82&gt;$C$8,IF(Raw!$Q82&gt;$C$8,IF(Raw!$N82&gt;$C$9,IF(Raw!$N82&lt;$A$9,IF(Raw!$X82&gt;$C$9,IF(Raw!$X82&lt;$A$9,Raw!N82,-999),-999),-999),-999),-999),-999)</f>
        <v>425</v>
      </c>
      <c r="K82" s="9">
        <f>IF(Raw!$G82&gt;$C$8,IF(Raw!$Q82&gt;$C$8,IF(Raw!$N82&gt;$C$9,IF(Raw!$N82&lt;$A$9,IF(Raw!$X82&gt;$C$9,IF(Raw!$X82&lt;$A$9,Raw!R82,-999),-999),-999),-999),-999),-999)</f>
        <v>0.72811700000000001</v>
      </c>
      <c r="L82" s="9">
        <f>IF(Raw!$G82&gt;$C$8,IF(Raw!$Q82&gt;$C$8,IF(Raw!$N82&gt;$C$9,IF(Raw!$N82&lt;$A$9,IF(Raw!$X82&gt;$C$9,IF(Raw!$X82&lt;$A$9,Raw!S82,-999),-999),-999),-999),-999),-999)</f>
        <v>1.377739</v>
      </c>
      <c r="M82" s="9">
        <f>Raw!Q82</f>
        <v>0.996336</v>
      </c>
      <c r="N82" s="9">
        <f>IF(Raw!$G82&gt;$C$8,IF(Raw!$Q82&gt;$C$8,IF(Raw!$N82&gt;$C$9,IF(Raw!$N82&lt;$A$9,IF(Raw!$X82&gt;$C$9,IF(Raw!$X82&lt;$A$9,Raw!V82,-999),-999),-999),-999),-999),-999)</f>
        <v>684.2</v>
      </c>
      <c r="O82" s="9">
        <f>IF(Raw!$G82&gt;$C$8,IF(Raw!$Q82&gt;$C$8,IF(Raw!$N82&gt;$C$9,IF(Raw!$N82&lt;$A$9,IF(Raw!$X82&gt;$C$9,IF(Raw!$X82&lt;$A$9,Raw!W82,-999),-999),-999),-999),-999),-999)</f>
        <v>0.26905899999999999</v>
      </c>
      <c r="P82" s="9">
        <f>IF(Raw!$G82&gt;$C$8,IF(Raw!$Q82&gt;$C$8,IF(Raw!$N82&gt;$C$9,IF(Raw!$N82&lt;$A$9,IF(Raw!$X82&gt;$C$9,IF(Raw!$X82&lt;$A$9,Raw!X82,-999),-999),-999),-999),-999),-999)</f>
        <v>349</v>
      </c>
      <c r="R82" s="9">
        <f t="shared" si="20"/>
        <v>0.56170199999999992</v>
      </c>
      <c r="S82" s="9">
        <f t="shared" si="21"/>
        <v>0.46206012107133071</v>
      </c>
      <c r="T82" s="9">
        <f t="shared" si="22"/>
        <v>0.64962200000000003</v>
      </c>
      <c r="U82" s="9">
        <f t="shared" si="23"/>
        <v>0.47151310952219544</v>
      </c>
      <c r="V82" s="15">
        <f t="shared" si="16"/>
        <v>0.70554014190000003</v>
      </c>
      <c r="X82" s="11">
        <f t="shared" si="24"/>
        <v>2.7511399999999996E+19</v>
      </c>
      <c r="Y82" s="11">
        <f t="shared" si="25"/>
        <v>5.8489999999999995E-18</v>
      </c>
      <c r="Z82" s="11">
        <f t="shared" si="26"/>
        <v>4.2499999999999998E-4</v>
      </c>
      <c r="AA82" s="16">
        <f t="shared" si="27"/>
        <v>6.4010913864008506E-2</v>
      </c>
      <c r="AB82" s="9">
        <f t="shared" si="17"/>
        <v>0.769699897886165</v>
      </c>
      <c r="AC82" s="9">
        <f t="shared" si="18"/>
        <v>0.93598908613599141</v>
      </c>
      <c r="AD82" s="15">
        <f t="shared" si="19"/>
        <v>150.61391497413766</v>
      </c>
      <c r="AE82" s="3">
        <f t="shared" si="28"/>
        <v>704.21959999999979</v>
      </c>
      <c r="AF82" s="2">
        <f t="shared" si="29"/>
        <v>0.25</v>
      </c>
      <c r="AG82" s="9">
        <f t="shared" si="30"/>
        <v>5.4628027220590146E-2</v>
      </c>
      <c r="AH82" s="2">
        <f t="shared" si="31"/>
        <v>2.6434218073972415</v>
      </c>
    </row>
    <row r="83" spans="1:34">
      <c r="A83" s="1">
        <f>Raw!A83</f>
        <v>70</v>
      </c>
      <c r="B83" s="14">
        <f>Raw!B83</f>
        <v>2.2546296296296297E-2</v>
      </c>
      <c r="C83" s="15">
        <f>Raw!C83</f>
        <v>40.799999999999997</v>
      </c>
      <c r="D83" s="15">
        <f>IF(C83&gt;0.5,Raw!D83*D$11,-999)</f>
        <v>29</v>
      </c>
      <c r="E83" s="9">
        <f>IF(Raw!$G83&gt;$C$8,IF(Raw!$Q83&gt;$C$8,IF(Raw!$N83&gt;$C$9,IF(Raw!$N83&lt;$A$9,IF(Raw!$X83&gt;$C$9,IF(Raw!$X83&lt;$A$9,Raw!H83,-999),-999),-999),-999),-999),-999)</f>
        <v>0.61454900000000001</v>
      </c>
      <c r="F83" s="9">
        <f>IF(Raw!$G83&gt;$C$8,IF(Raw!$Q83&gt;$C$8,IF(Raw!$N83&gt;$C$9,IF(Raw!$N83&lt;$A$9,IF(Raw!$X83&gt;$C$9,IF(Raw!$X83&lt;$A$9,Raw!I83,-999),-999),-999),-999),-999),-999)</f>
        <v>1.1262049999999999</v>
      </c>
      <c r="G83" s="9">
        <f>Raw!G83</f>
        <v>0.98919900000000005</v>
      </c>
      <c r="H83" s="9">
        <f>IF(Raw!$G83&gt;$C$8,IF(Raw!$Q83&gt;$C$8,IF(Raw!$N83&gt;$C$9,IF(Raw!$N83&lt;$A$9,IF(Raw!$X83&gt;$C$9,IF(Raw!$X83&lt;$A$9,Raw!L83,-999),-999),-999),-999),-999),-999)</f>
        <v>579</v>
      </c>
      <c r="I83" s="9">
        <f>IF(Raw!$G83&gt;$C$8,IF(Raw!$Q83&gt;$C$8,IF(Raw!$N83&gt;$C$9,IF(Raw!$N83&lt;$A$9,IF(Raw!$X83&gt;$C$9,IF(Raw!$X83&lt;$A$9,Raw!M83,-999),-999),-999),-999),-999),-999)</f>
        <v>0.233875</v>
      </c>
      <c r="J83" s="9">
        <f>IF(Raw!$G83&gt;$C$8,IF(Raw!$Q83&gt;$C$8,IF(Raw!$N83&gt;$C$9,IF(Raw!$N83&lt;$A$9,IF(Raw!$X83&gt;$C$9,IF(Raw!$X83&lt;$A$9,Raw!N83,-999),-999),-999),-999),-999),-999)</f>
        <v>266</v>
      </c>
      <c r="K83" s="9">
        <f>IF(Raw!$G83&gt;$C$8,IF(Raw!$Q83&gt;$C$8,IF(Raw!$N83&gt;$C$9,IF(Raw!$N83&lt;$A$9,IF(Raw!$X83&gt;$C$9,IF(Raw!$X83&lt;$A$9,Raw!R83,-999),-999),-999),-999),-999),-999)</f>
        <v>0.64928200000000003</v>
      </c>
      <c r="L83" s="9">
        <f>IF(Raw!$G83&gt;$C$8,IF(Raw!$Q83&gt;$C$8,IF(Raw!$N83&gt;$C$9,IF(Raw!$N83&lt;$A$9,IF(Raw!$X83&gt;$C$9,IF(Raw!$X83&lt;$A$9,Raw!S83,-999),-999),-999),-999),-999),-999)</f>
        <v>1.2237739999999999</v>
      </c>
      <c r="M83" s="9">
        <f>Raw!Q83</f>
        <v>0.995614</v>
      </c>
      <c r="N83" s="9">
        <f>IF(Raw!$G83&gt;$C$8,IF(Raw!$Q83&gt;$C$8,IF(Raw!$N83&gt;$C$9,IF(Raw!$N83&lt;$A$9,IF(Raw!$X83&gt;$C$9,IF(Raw!$X83&lt;$A$9,Raw!V83,-999),-999),-999),-999),-999),-999)</f>
        <v>652.9</v>
      </c>
      <c r="O83" s="9">
        <f>IF(Raw!$G83&gt;$C$8,IF(Raw!$Q83&gt;$C$8,IF(Raw!$N83&gt;$C$9,IF(Raw!$N83&lt;$A$9,IF(Raw!$X83&gt;$C$9,IF(Raw!$X83&lt;$A$9,Raw!W83,-999),-999),-999),-999),-999),-999)</f>
        <v>0.28328199999999998</v>
      </c>
      <c r="P83" s="9">
        <f>IF(Raw!$G83&gt;$C$8,IF(Raw!$Q83&gt;$C$8,IF(Raw!$N83&gt;$C$9,IF(Raw!$N83&lt;$A$9,IF(Raw!$X83&gt;$C$9,IF(Raw!$X83&lt;$A$9,Raw!X83,-999),-999),-999),-999),-999),-999)</f>
        <v>302</v>
      </c>
      <c r="R83" s="9">
        <f t="shared" si="20"/>
        <v>0.51165599999999989</v>
      </c>
      <c r="S83" s="9">
        <f t="shared" si="21"/>
        <v>0.45431870751772541</v>
      </c>
      <c r="T83" s="9">
        <f t="shared" si="22"/>
        <v>0.57449199999999989</v>
      </c>
      <c r="U83" s="9">
        <f t="shared" si="23"/>
        <v>0.46944288733050377</v>
      </c>
      <c r="V83" s="15">
        <f t="shared" si="16"/>
        <v>0.62669466539999996</v>
      </c>
      <c r="X83" s="11">
        <f t="shared" si="24"/>
        <v>1.7457999999999998E+19</v>
      </c>
      <c r="Y83" s="11">
        <f t="shared" si="25"/>
        <v>5.79E-18</v>
      </c>
      <c r="Z83" s="11">
        <f t="shared" si="26"/>
        <v>2.6600000000000001E-4</v>
      </c>
      <c r="AA83" s="16">
        <f t="shared" si="27"/>
        <v>2.6183741845479769E-2</v>
      </c>
      <c r="AB83" s="9">
        <f t="shared" si="17"/>
        <v>0.66432435022029335</v>
      </c>
      <c r="AC83" s="9">
        <f t="shared" si="18"/>
        <v>0.97381625815452033</v>
      </c>
      <c r="AD83" s="15">
        <f t="shared" si="19"/>
        <v>98.435119719848757</v>
      </c>
      <c r="AE83" s="3">
        <f t="shared" si="28"/>
        <v>697.11599999999976</v>
      </c>
      <c r="AF83" s="2">
        <f t="shared" si="29"/>
        <v>0.25</v>
      </c>
      <c r="AG83" s="9">
        <f t="shared" si="30"/>
        <v>3.5545897550776626E-2</v>
      </c>
      <c r="AH83" s="2">
        <f t="shared" si="31"/>
        <v>1.7200474834979051</v>
      </c>
    </row>
    <row r="84" spans="1:34">
      <c r="A84" s="1">
        <f>Raw!A84</f>
        <v>71</v>
      </c>
      <c r="B84" s="14">
        <f>Raw!B84</f>
        <v>2.2604166666666665E-2</v>
      </c>
      <c r="C84" s="15">
        <f>Raw!C84</f>
        <v>41.7</v>
      </c>
      <c r="D84" s="15">
        <f>IF(C84&gt;0.5,Raw!D84*D$11,-999)</f>
        <v>24.6</v>
      </c>
      <c r="E84" s="9">
        <f>IF(Raw!$G84&gt;$C$8,IF(Raw!$Q84&gt;$C$8,IF(Raw!$N84&gt;$C$9,IF(Raw!$N84&lt;$A$9,IF(Raw!$X84&gt;$C$9,IF(Raw!$X84&lt;$A$9,Raw!H84,-999),-999),-999),-999),-999),-999)</f>
        <v>0.58866799999999997</v>
      </c>
      <c r="F84" s="9">
        <f>IF(Raw!$G84&gt;$C$8,IF(Raw!$Q84&gt;$C$8,IF(Raw!$N84&gt;$C$9,IF(Raw!$N84&lt;$A$9,IF(Raw!$X84&gt;$C$9,IF(Raw!$X84&lt;$A$9,Raw!I84,-999),-999),-999),-999),-999),-999)</f>
        <v>1.0706869999999999</v>
      </c>
      <c r="G84" s="9">
        <f>Raw!G84</f>
        <v>0.99093100000000001</v>
      </c>
      <c r="H84" s="9">
        <f>IF(Raw!$G84&gt;$C$8,IF(Raw!$Q84&gt;$C$8,IF(Raw!$N84&gt;$C$9,IF(Raw!$N84&lt;$A$9,IF(Raw!$X84&gt;$C$9,IF(Raw!$X84&lt;$A$9,Raw!L84,-999),-999),-999),-999),-999),-999)</f>
        <v>549.9</v>
      </c>
      <c r="I84" s="9">
        <f>IF(Raw!$G84&gt;$C$8,IF(Raw!$Q84&gt;$C$8,IF(Raw!$N84&gt;$C$9,IF(Raw!$N84&lt;$A$9,IF(Raw!$X84&gt;$C$9,IF(Raw!$X84&lt;$A$9,Raw!M84,-999),-999),-999),-999),-999),-999)</f>
        <v>0.22057499999999999</v>
      </c>
      <c r="J84" s="9">
        <f>IF(Raw!$G84&gt;$C$8,IF(Raw!$Q84&gt;$C$8,IF(Raw!$N84&gt;$C$9,IF(Raw!$N84&lt;$A$9,IF(Raw!$X84&gt;$C$9,IF(Raw!$X84&lt;$A$9,Raw!N84,-999),-999),-999),-999),-999),-999)</f>
        <v>404</v>
      </c>
      <c r="K84" s="9">
        <f>IF(Raw!$G84&gt;$C$8,IF(Raw!$Q84&gt;$C$8,IF(Raw!$N84&gt;$C$9,IF(Raw!$N84&lt;$A$9,IF(Raw!$X84&gt;$C$9,IF(Raw!$X84&lt;$A$9,Raw!R84,-999),-999),-999),-999),-999),-999)</f>
        <v>0.600406</v>
      </c>
      <c r="L84" s="9">
        <f>IF(Raw!$G84&gt;$C$8,IF(Raw!$Q84&gt;$C$8,IF(Raw!$N84&gt;$C$9,IF(Raw!$N84&lt;$A$9,IF(Raw!$X84&gt;$C$9,IF(Raw!$X84&lt;$A$9,Raw!S84,-999),-999),-999),-999),-999),-999)</f>
        <v>1.1307750000000001</v>
      </c>
      <c r="M84" s="9">
        <f>Raw!Q84</f>
        <v>0.99499000000000004</v>
      </c>
      <c r="N84" s="9">
        <f>IF(Raw!$G84&gt;$C$8,IF(Raw!$Q84&gt;$C$8,IF(Raw!$N84&gt;$C$9,IF(Raw!$N84&lt;$A$9,IF(Raw!$X84&gt;$C$9,IF(Raw!$X84&lt;$A$9,Raw!V84,-999),-999),-999),-999),-999),-999)</f>
        <v>653.70000000000005</v>
      </c>
      <c r="O84" s="9">
        <f>IF(Raw!$G84&gt;$C$8,IF(Raw!$Q84&gt;$C$8,IF(Raw!$N84&gt;$C$9,IF(Raw!$N84&lt;$A$9,IF(Raw!$X84&gt;$C$9,IF(Raw!$X84&lt;$A$9,Raw!W84,-999),-999),-999),-999),-999),-999)</f>
        <v>0.31298700000000002</v>
      </c>
      <c r="P84" s="9">
        <f>IF(Raw!$G84&gt;$C$8,IF(Raw!$Q84&gt;$C$8,IF(Raw!$N84&gt;$C$9,IF(Raw!$N84&lt;$A$9,IF(Raw!$X84&gt;$C$9,IF(Raw!$X84&lt;$A$9,Raw!X84,-999),-999),-999),-999),-999),-999)</f>
        <v>431</v>
      </c>
      <c r="R84" s="9">
        <f t="shared" si="20"/>
        <v>0.48201899999999998</v>
      </c>
      <c r="S84" s="9">
        <f t="shared" si="21"/>
        <v>0.45019599565512608</v>
      </c>
      <c r="T84" s="9">
        <f t="shared" si="22"/>
        <v>0.53036900000000009</v>
      </c>
      <c r="U84" s="9">
        <f t="shared" si="23"/>
        <v>0.46903141650637842</v>
      </c>
      <c r="V84" s="15">
        <f t="shared" si="16"/>
        <v>0.57906987750000005</v>
      </c>
      <c r="X84" s="11">
        <f t="shared" si="24"/>
        <v>1.4809199999999996E+19</v>
      </c>
      <c r="Y84" s="11">
        <f t="shared" si="25"/>
        <v>5.4989999999999998E-18</v>
      </c>
      <c r="Z84" s="11">
        <f t="shared" si="26"/>
        <v>4.0400000000000001E-4</v>
      </c>
      <c r="AA84" s="16">
        <f t="shared" si="27"/>
        <v>3.185212275005693E-2</v>
      </c>
      <c r="AB84" s="9">
        <f t="shared" si="17"/>
        <v>0.61729937849082495</v>
      </c>
      <c r="AC84" s="9">
        <f t="shared" si="18"/>
        <v>0.96814787724994311</v>
      </c>
      <c r="AD84" s="15">
        <f t="shared" si="19"/>
        <v>78.841887995190419</v>
      </c>
      <c r="AE84" s="3">
        <f t="shared" si="28"/>
        <v>662.0795999999998</v>
      </c>
      <c r="AF84" s="2">
        <f t="shared" si="29"/>
        <v>0.25</v>
      </c>
      <c r="AG84" s="9">
        <f t="shared" si="30"/>
        <v>2.8445632620324145E-2</v>
      </c>
      <c r="AH84" s="2">
        <f t="shared" si="31"/>
        <v>1.3764693586707719</v>
      </c>
    </row>
    <row r="85" spans="1:34">
      <c r="A85" s="1">
        <f>Raw!A85</f>
        <v>72</v>
      </c>
      <c r="B85" s="14">
        <f>Raw!B85</f>
        <v>2.2662037037037036E-2</v>
      </c>
      <c r="C85" s="15">
        <f>Raw!C85</f>
        <v>42.8</v>
      </c>
      <c r="D85" s="15">
        <f>IF(C85&gt;0.5,Raw!D85*D$11,-999)</f>
        <v>21.1</v>
      </c>
      <c r="E85" s="9">
        <f>IF(Raw!$G85&gt;$C$8,IF(Raw!$Q85&gt;$C$8,IF(Raw!$N85&gt;$C$9,IF(Raw!$N85&lt;$A$9,IF(Raw!$X85&gt;$C$9,IF(Raw!$X85&lt;$A$9,Raw!H85,-999),-999),-999),-999),-999),-999)</f>
        <v>-999</v>
      </c>
      <c r="F85" s="9">
        <f>IF(Raw!$G85&gt;$C$8,IF(Raw!$Q85&gt;$C$8,IF(Raw!$N85&gt;$C$9,IF(Raw!$N85&lt;$A$9,IF(Raw!$X85&gt;$C$9,IF(Raw!$X85&lt;$A$9,Raw!I85,-999),-999),-999),-999),-999),-999)</f>
        <v>-999</v>
      </c>
      <c r="G85" s="9">
        <f>Raw!G85</f>
        <v>0.99310500000000002</v>
      </c>
      <c r="H85" s="9">
        <f>IF(Raw!$G85&gt;$C$8,IF(Raw!$Q85&gt;$C$8,IF(Raw!$N85&gt;$C$9,IF(Raw!$N85&lt;$A$9,IF(Raw!$X85&gt;$C$9,IF(Raw!$X85&lt;$A$9,Raw!L85,-999),-999),-999),-999),-999),-999)</f>
        <v>-999</v>
      </c>
      <c r="I85" s="9">
        <f>IF(Raw!$G85&gt;$C$8,IF(Raw!$Q85&gt;$C$8,IF(Raw!$N85&gt;$C$9,IF(Raw!$N85&lt;$A$9,IF(Raw!$X85&gt;$C$9,IF(Raw!$X85&lt;$A$9,Raw!M85,-999),-999),-999),-999),-999),-999)</f>
        <v>-999</v>
      </c>
      <c r="J85" s="9">
        <f>IF(Raw!$G85&gt;$C$8,IF(Raw!$Q85&gt;$C$8,IF(Raw!$N85&gt;$C$9,IF(Raw!$N85&lt;$A$9,IF(Raw!$X85&gt;$C$9,IF(Raw!$X85&lt;$A$9,Raw!N85,-999),-999),-999),-999),-999),-999)</f>
        <v>-999</v>
      </c>
      <c r="K85" s="9">
        <f>IF(Raw!$G85&gt;$C$8,IF(Raw!$Q85&gt;$C$8,IF(Raw!$N85&gt;$C$9,IF(Raw!$N85&lt;$A$9,IF(Raw!$X85&gt;$C$9,IF(Raw!$X85&lt;$A$9,Raw!R85,-999),-999),-999),-999),-999),-999)</f>
        <v>-999</v>
      </c>
      <c r="L85" s="9">
        <f>IF(Raw!$G85&gt;$C$8,IF(Raw!$Q85&gt;$C$8,IF(Raw!$N85&gt;$C$9,IF(Raw!$N85&lt;$A$9,IF(Raw!$X85&gt;$C$9,IF(Raw!$X85&lt;$A$9,Raw!S85,-999),-999),-999),-999),-999),-999)</f>
        <v>-999</v>
      </c>
      <c r="M85" s="9">
        <f>Raw!Q85</f>
        <v>0.933805</v>
      </c>
      <c r="N85" s="9">
        <f>IF(Raw!$G85&gt;$C$8,IF(Raw!$Q85&gt;$C$8,IF(Raw!$N85&gt;$C$9,IF(Raw!$N85&lt;$A$9,IF(Raw!$X85&gt;$C$9,IF(Raw!$X85&lt;$A$9,Raw!V85,-999),-999),-999),-999),-999),-999)</f>
        <v>-999</v>
      </c>
      <c r="O85" s="9">
        <f>IF(Raw!$G85&gt;$C$8,IF(Raw!$Q85&gt;$C$8,IF(Raw!$N85&gt;$C$9,IF(Raw!$N85&lt;$A$9,IF(Raw!$X85&gt;$C$9,IF(Raw!$X85&lt;$A$9,Raw!W85,-999),-999),-999),-999),-999),-999)</f>
        <v>-999</v>
      </c>
      <c r="P85" s="9">
        <f>IF(Raw!$G85&gt;$C$8,IF(Raw!$Q85&gt;$C$8,IF(Raw!$N85&gt;$C$9,IF(Raw!$N85&lt;$A$9,IF(Raw!$X85&gt;$C$9,IF(Raw!$X85&lt;$A$9,Raw!X85,-999),-999),-999),-999),-999),-999)</f>
        <v>-999</v>
      </c>
      <c r="R85" s="9">
        <f t="shared" si="20"/>
        <v>0</v>
      </c>
      <c r="S85" s="9">
        <f t="shared" si="21"/>
        <v>0</v>
      </c>
      <c r="T85" s="9">
        <f t="shared" si="22"/>
        <v>0</v>
      </c>
      <c r="U85" s="9">
        <f t="shared" si="23"/>
        <v>0</v>
      </c>
      <c r="V85" s="15">
        <f t="shared" si="16"/>
        <v>-999</v>
      </c>
      <c r="X85" s="11">
        <f t="shared" si="24"/>
        <v>1.2702199999999998E+19</v>
      </c>
      <c r="Y85" s="11">
        <f t="shared" si="25"/>
        <v>-9.99E-18</v>
      </c>
      <c r="Z85" s="11">
        <f t="shared" si="26"/>
        <v>-9.9899999999999989E-4</v>
      </c>
      <c r="AA85" s="16">
        <f t="shared" si="27"/>
        <v>1</v>
      </c>
      <c r="AB85" s="9">
        <f t="shared" si="17"/>
        <v>-999</v>
      </c>
      <c r="AC85" s="9">
        <f t="shared" si="18"/>
        <v>-999</v>
      </c>
      <c r="AD85" s="15">
        <f t="shared" si="19"/>
        <v>-999</v>
      </c>
      <c r="AE85" s="3">
        <f t="shared" si="28"/>
        <v>-1202.7959999999996</v>
      </c>
      <c r="AF85" s="2">
        <f t="shared" si="29"/>
        <v>0.30099999999999988</v>
      </c>
      <c r="AG85" s="9">
        <f t="shared" si="30"/>
        <v>0</v>
      </c>
      <c r="AH85" s="2">
        <f t="shared" si="31"/>
        <v>0</v>
      </c>
    </row>
    <row r="86" spans="1:34">
      <c r="A86" s="1">
        <f>Raw!A86</f>
        <v>73</v>
      </c>
      <c r="B86" s="14">
        <f>Raw!B86</f>
        <v>2.2708333333333334E-2</v>
      </c>
      <c r="C86" s="15">
        <f>Raw!C86</f>
        <v>44.1</v>
      </c>
      <c r="D86" s="15">
        <f>IF(C86&gt;0.5,Raw!D86*D$11,-999)</f>
        <v>21.1</v>
      </c>
      <c r="E86" s="9">
        <f>IF(Raw!$G86&gt;$C$8,IF(Raw!$Q86&gt;$C$8,IF(Raw!$N86&gt;$C$9,IF(Raw!$N86&lt;$A$9,IF(Raw!$X86&gt;$C$9,IF(Raw!$X86&lt;$A$9,Raw!H86,-999),-999),-999),-999),-999),-999)</f>
        <v>0.49428699999999998</v>
      </c>
      <c r="F86" s="9">
        <f>IF(Raw!$G86&gt;$C$8,IF(Raw!$Q86&gt;$C$8,IF(Raw!$N86&gt;$C$9,IF(Raw!$N86&lt;$A$9,IF(Raw!$X86&gt;$C$9,IF(Raw!$X86&lt;$A$9,Raw!I86,-999),-999),-999),-999),-999),-999)</f>
        <v>0.90638799999999997</v>
      </c>
      <c r="G86" s="9">
        <f>Raw!G86</f>
        <v>0.98772800000000005</v>
      </c>
      <c r="H86" s="9">
        <f>IF(Raw!$G86&gt;$C$8,IF(Raw!$Q86&gt;$C$8,IF(Raw!$N86&gt;$C$9,IF(Raw!$N86&lt;$A$9,IF(Raw!$X86&gt;$C$9,IF(Raw!$X86&lt;$A$9,Raw!L86,-999),-999),-999),-999),-999),-999)</f>
        <v>598.79999999999995</v>
      </c>
      <c r="I86" s="9">
        <f>IF(Raw!$G86&gt;$C$8,IF(Raw!$Q86&gt;$C$8,IF(Raw!$N86&gt;$C$9,IF(Raw!$N86&lt;$A$9,IF(Raw!$X86&gt;$C$9,IF(Raw!$X86&lt;$A$9,Raw!M86,-999),-999),-999),-999),-999),-999)</f>
        <v>0.211202</v>
      </c>
      <c r="J86" s="9">
        <f>IF(Raw!$G86&gt;$C$8,IF(Raw!$Q86&gt;$C$8,IF(Raw!$N86&gt;$C$9,IF(Raw!$N86&lt;$A$9,IF(Raw!$X86&gt;$C$9,IF(Raw!$X86&lt;$A$9,Raw!N86,-999),-999),-999),-999),-999),-999)</f>
        <v>380</v>
      </c>
      <c r="K86" s="9">
        <f>IF(Raw!$G86&gt;$C$8,IF(Raw!$Q86&gt;$C$8,IF(Raw!$N86&gt;$C$9,IF(Raw!$N86&lt;$A$9,IF(Raw!$X86&gt;$C$9,IF(Raw!$X86&lt;$A$9,Raw!R86,-999),-999),-999),-999),-999),-999)</f>
        <v>0.49531500000000001</v>
      </c>
      <c r="L86" s="9">
        <f>IF(Raw!$G86&gt;$C$8,IF(Raw!$Q86&gt;$C$8,IF(Raw!$N86&gt;$C$9,IF(Raw!$N86&lt;$A$9,IF(Raw!$X86&gt;$C$9,IF(Raw!$X86&lt;$A$9,Raw!S86,-999),-999),-999),-999),-999),-999)</f>
        <v>0.94884999999999997</v>
      </c>
      <c r="M86" s="9">
        <f>Raw!Q86</f>
        <v>0.99209400000000003</v>
      </c>
      <c r="N86" s="9">
        <f>IF(Raw!$G86&gt;$C$8,IF(Raw!$Q86&gt;$C$8,IF(Raw!$N86&gt;$C$9,IF(Raw!$N86&lt;$A$9,IF(Raw!$X86&gt;$C$9,IF(Raw!$X86&lt;$A$9,Raw!V86,-999),-999),-999),-999),-999),-999)</f>
        <v>688.4</v>
      </c>
      <c r="O86" s="9">
        <f>IF(Raw!$G86&gt;$C$8,IF(Raw!$Q86&gt;$C$8,IF(Raw!$N86&gt;$C$9,IF(Raw!$N86&lt;$A$9,IF(Raw!$X86&gt;$C$9,IF(Raw!$X86&lt;$A$9,Raw!W86,-999),-999),-999),-999),-999),-999)</f>
        <v>0.28265000000000001</v>
      </c>
      <c r="P86" s="9">
        <f>IF(Raw!$G86&gt;$C$8,IF(Raw!$Q86&gt;$C$8,IF(Raw!$N86&gt;$C$9,IF(Raw!$N86&lt;$A$9,IF(Raw!$X86&gt;$C$9,IF(Raw!$X86&lt;$A$9,Raw!X86,-999),-999),-999),-999),-999),-999)</f>
        <v>387</v>
      </c>
      <c r="R86" s="9">
        <f t="shared" si="20"/>
        <v>0.412101</v>
      </c>
      <c r="S86" s="9">
        <f t="shared" si="21"/>
        <v>0.4546629037454159</v>
      </c>
      <c r="T86" s="9">
        <f t="shared" si="22"/>
        <v>0.45353499999999997</v>
      </c>
      <c r="U86" s="9">
        <f t="shared" si="23"/>
        <v>0.47798387521736835</v>
      </c>
      <c r="V86" s="15">
        <f t="shared" si="16"/>
        <v>0.48590608499999999</v>
      </c>
      <c r="X86" s="11">
        <f t="shared" si="24"/>
        <v>1.2702199999999998E+19</v>
      </c>
      <c r="Y86" s="11">
        <f t="shared" si="25"/>
        <v>5.9879999999999993E-18</v>
      </c>
      <c r="Z86" s="11">
        <f t="shared" si="26"/>
        <v>3.7999999999999997E-4</v>
      </c>
      <c r="AA86" s="16">
        <f t="shared" si="27"/>
        <v>2.8091172178843604E-2</v>
      </c>
      <c r="AB86" s="9">
        <f t="shared" si="17"/>
        <v>0.50805532977413181</v>
      </c>
      <c r="AC86" s="9">
        <f t="shared" si="18"/>
        <v>0.9719088278211564</v>
      </c>
      <c r="AD86" s="15">
        <f t="shared" si="19"/>
        <v>73.924137312746339</v>
      </c>
      <c r="AE86" s="3">
        <f t="shared" si="28"/>
        <v>720.95519999999976</v>
      </c>
      <c r="AF86" s="2">
        <f t="shared" si="29"/>
        <v>0.25</v>
      </c>
      <c r="AG86" s="9">
        <f t="shared" si="30"/>
        <v>2.7180419711421037E-2</v>
      </c>
      <c r="AH86" s="2">
        <f t="shared" si="31"/>
        <v>1.3152463644577506</v>
      </c>
    </row>
    <row r="87" spans="1:34">
      <c r="A87" s="1">
        <f>Raw!A87</f>
        <v>74</v>
      </c>
      <c r="B87" s="14">
        <f>Raw!B87</f>
        <v>2.2766203703703702E-2</v>
      </c>
      <c r="C87" s="15">
        <f>Raw!C87</f>
        <v>44.6</v>
      </c>
      <c r="D87" s="15">
        <f>IF(C87&gt;0.5,Raw!D87*D$11,-999)</f>
        <v>26.4</v>
      </c>
      <c r="E87" s="9">
        <f>IF(Raw!$G87&gt;$C$8,IF(Raw!$Q87&gt;$C$8,IF(Raw!$N87&gt;$C$9,IF(Raw!$N87&lt;$A$9,IF(Raw!$X87&gt;$C$9,IF(Raw!$X87&lt;$A$9,Raw!H87,-999),-999),-999),-999),-999),-999)</f>
        <v>0.51806700000000006</v>
      </c>
      <c r="F87" s="9">
        <f>IF(Raw!$G87&gt;$C$8,IF(Raw!$Q87&gt;$C$8,IF(Raw!$N87&gt;$C$9,IF(Raw!$N87&lt;$A$9,IF(Raw!$X87&gt;$C$9,IF(Raw!$X87&lt;$A$9,Raw!I87,-999),-999),-999),-999),-999),-999)</f>
        <v>0.95307600000000003</v>
      </c>
      <c r="G87" s="9">
        <f>Raw!G87</f>
        <v>0.98938199999999998</v>
      </c>
      <c r="H87" s="9">
        <f>IF(Raw!$G87&gt;$C$8,IF(Raw!$Q87&gt;$C$8,IF(Raw!$N87&gt;$C$9,IF(Raw!$N87&lt;$A$9,IF(Raw!$X87&gt;$C$9,IF(Raw!$X87&lt;$A$9,Raw!L87,-999),-999),-999),-999),-999),-999)</f>
        <v>631.29999999999995</v>
      </c>
      <c r="I87" s="9">
        <f>IF(Raw!$G87&gt;$C$8,IF(Raw!$Q87&gt;$C$8,IF(Raw!$N87&gt;$C$9,IF(Raw!$N87&lt;$A$9,IF(Raw!$X87&gt;$C$9,IF(Raw!$X87&lt;$A$9,Raw!M87,-999),-999),-999),-999),-999),-999)</f>
        <v>0.27259899999999998</v>
      </c>
      <c r="J87" s="9">
        <f>IF(Raw!$G87&gt;$C$8,IF(Raw!$Q87&gt;$C$8,IF(Raw!$N87&gt;$C$9,IF(Raw!$N87&lt;$A$9,IF(Raw!$X87&gt;$C$9,IF(Raw!$X87&lt;$A$9,Raw!N87,-999),-999),-999),-999),-999),-999)</f>
        <v>328</v>
      </c>
      <c r="K87" s="9">
        <f>IF(Raw!$G87&gt;$C$8,IF(Raw!$Q87&gt;$C$8,IF(Raw!$N87&gt;$C$9,IF(Raw!$N87&lt;$A$9,IF(Raw!$X87&gt;$C$9,IF(Raw!$X87&lt;$A$9,Raw!R87,-999),-999),-999),-999),-999),-999)</f>
        <v>0.48478399999999999</v>
      </c>
      <c r="L87" s="9">
        <f>IF(Raw!$G87&gt;$C$8,IF(Raw!$Q87&gt;$C$8,IF(Raw!$N87&gt;$C$9,IF(Raw!$N87&lt;$A$9,IF(Raw!$X87&gt;$C$9,IF(Raw!$X87&lt;$A$9,Raw!S87,-999),-999),-999),-999),-999),-999)</f>
        <v>0.91888400000000003</v>
      </c>
      <c r="M87" s="9">
        <f>Raw!Q87</f>
        <v>0.992645</v>
      </c>
      <c r="N87" s="9">
        <f>IF(Raw!$G87&gt;$C$8,IF(Raw!$Q87&gt;$C$8,IF(Raw!$N87&gt;$C$9,IF(Raw!$N87&lt;$A$9,IF(Raw!$X87&gt;$C$9,IF(Raw!$X87&lt;$A$9,Raw!V87,-999),-999),-999),-999),-999),-999)</f>
        <v>638.79999999999995</v>
      </c>
      <c r="O87" s="9">
        <f>IF(Raw!$G87&gt;$C$8,IF(Raw!$Q87&gt;$C$8,IF(Raw!$N87&gt;$C$9,IF(Raw!$N87&lt;$A$9,IF(Raw!$X87&gt;$C$9,IF(Raw!$X87&lt;$A$9,Raw!W87,-999),-999),-999),-999),-999),-999)</f>
        <v>0.34093800000000002</v>
      </c>
      <c r="P87" s="9">
        <f>IF(Raw!$G87&gt;$C$8,IF(Raw!$Q87&gt;$C$8,IF(Raw!$N87&gt;$C$9,IF(Raw!$N87&lt;$A$9,IF(Raw!$X87&gt;$C$9,IF(Raw!$X87&lt;$A$9,Raw!X87,-999),-999),-999),-999),-999),-999)</f>
        <v>326</v>
      </c>
      <c r="R87" s="9">
        <f t="shared" si="20"/>
        <v>0.43500899999999998</v>
      </c>
      <c r="S87" s="9">
        <f t="shared" si="21"/>
        <v>0.45642635004973364</v>
      </c>
      <c r="T87" s="9">
        <f t="shared" si="22"/>
        <v>0.43410000000000004</v>
      </c>
      <c r="U87" s="9">
        <f t="shared" si="23"/>
        <v>0.47242089317041108</v>
      </c>
      <c r="V87" s="15">
        <f t="shared" si="16"/>
        <v>0.47056049640000003</v>
      </c>
      <c r="X87" s="11">
        <f t="shared" si="24"/>
        <v>1.5892799999999994E+19</v>
      </c>
      <c r="Y87" s="11">
        <f t="shared" si="25"/>
        <v>6.3129999999999995E-18</v>
      </c>
      <c r="Z87" s="11">
        <f t="shared" si="26"/>
        <v>3.28E-4</v>
      </c>
      <c r="AA87" s="16">
        <f t="shared" si="27"/>
        <v>3.1860173556316408E-2</v>
      </c>
      <c r="AB87" s="9">
        <f t="shared" si="17"/>
        <v>0.49861450134079693</v>
      </c>
      <c r="AC87" s="9">
        <f t="shared" si="18"/>
        <v>0.96813982644368357</v>
      </c>
      <c r="AD87" s="15">
        <f t="shared" si="19"/>
        <v>97.134675476574415</v>
      </c>
      <c r="AE87" s="3">
        <f t="shared" si="28"/>
        <v>760.08519999999976</v>
      </c>
      <c r="AF87" s="2">
        <f t="shared" si="29"/>
        <v>0.25</v>
      </c>
      <c r="AG87" s="9">
        <f t="shared" si="30"/>
        <v>3.5298807804970238E-2</v>
      </c>
      <c r="AH87" s="2">
        <f t="shared" si="31"/>
        <v>1.7080909392900876</v>
      </c>
    </row>
    <row r="88" spans="1:34">
      <c r="A88" s="1">
        <f>Raw!A88</f>
        <v>75</v>
      </c>
      <c r="B88" s="14">
        <f>Raw!B88</f>
        <v>2.2824074074074076E-2</v>
      </c>
      <c r="C88" s="15">
        <f>Raw!C88</f>
        <v>46.1</v>
      </c>
      <c r="D88" s="15">
        <f>IF(C88&gt;0.5,Raw!D88*D$11,-999)</f>
        <v>29</v>
      </c>
      <c r="E88" s="9">
        <f>IF(Raw!$G88&gt;$C$8,IF(Raw!$Q88&gt;$C$8,IF(Raw!$N88&gt;$C$9,IF(Raw!$N88&lt;$A$9,IF(Raw!$X88&gt;$C$9,IF(Raw!$X88&lt;$A$9,Raw!H88,-999),-999),-999),-999),-999),-999)</f>
        <v>0.57174400000000003</v>
      </c>
      <c r="F88" s="9">
        <f>IF(Raw!$G88&gt;$C$8,IF(Raw!$Q88&gt;$C$8,IF(Raw!$N88&gt;$C$9,IF(Raw!$N88&lt;$A$9,IF(Raw!$X88&gt;$C$9,IF(Raw!$X88&lt;$A$9,Raw!I88,-999),-999),-999),-999),-999),-999)</f>
        <v>1.0207360000000001</v>
      </c>
      <c r="G88" s="9">
        <f>Raw!G88</f>
        <v>0.98997500000000005</v>
      </c>
      <c r="H88" s="9">
        <f>IF(Raw!$G88&gt;$C$8,IF(Raw!$Q88&gt;$C$8,IF(Raw!$N88&gt;$C$9,IF(Raw!$N88&lt;$A$9,IF(Raw!$X88&gt;$C$9,IF(Raw!$X88&lt;$A$9,Raw!L88,-999),-999),-999),-999),-999),-999)</f>
        <v>620.20000000000005</v>
      </c>
      <c r="I88" s="9">
        <f>IF(Raw!$G88&gt;$C$8,IF(Raw!$Q88&gt;$C$8,IF(Raw!$N88&gt;$C$9,IF(Raw!$N88&lt;$A$9,IF(Raw!$X88&gt;$C$9,IF(Raw!$X88&lt;$A$9,Raw!M88,-999),-999),-999),-999),-999),-999)</f>
        <v>0.29539399999999999</v>
      </c>
      <c r="J88" s="9">
        <f>IF(Raw!$G88&gt;$C$8,IF(Raw!$Q88&gt;$C$8,IF(Raw!$N88&gt;$C$9,IF(Raw!$N88&lt;$A$9,IF(Raw!$X88&gt;$C$9,IF(Raw!$X88&lt;$A$9,Raw!N88,-999),-999),-999),-999),-999),-999)</f>
        <v>328</v>
      </c>
      <c r="K88" s="9">
        <f>IF(Raw!$G88&gt;$C$8,IF(Raw!$Q88&gt;$C$8,IF(Raw!$N88&gt;$C$9,IF(Raw!$N88&lt;$A$9,IF(Raw!$X88&gt;$C$9,IF(Raw!$X88&lt;$A$9,Raw!R88,-999),-999),-999),-999),-999),-999)</f>
        <v>0.47969200000000001</v>
      </c>
      <c r="L88" s="9">
        <f>IF(Raw!$G88&gt;$C$8,IF(Raw!$Q88&gt;$C$8,IF(Raw!$N88&gt;$C$9,IF(Raw!$N88&lt;$A$9,IF(Raw!$X88&gt;$C$9,IF(Raw!$X88&lt;$A$9,Raw!S88,-999),-999),-999),-999),-999),-999)</f>
        <v>0.885992</v>
      </c>
      <c r="M88" s="9">
        <f>Raw!Q88</f>
        <v>0.98825099999999999</v>
      </c>
      <c r="N88" s="9">
        <f>IF(Raw!$G88&gt;$C$8,IF(Raw!$Q88&gt;$C$8,IF(Raw!$N88&gt;$C$9,IF(Raw!$N88&lt;$A$9,IF(Raw!$X88&gt;$C$9,IF(Raw!$X88&lt;$A$9,Raw!V88,-999),-999),-999),-999),-999),-999)</f>
        <v>672.5</v>
      </c>
      <c r="O88" s="9">
        <f>IF(Raw!$G88&gt;$C$8,IF(Raw!$Q88&gt;$C$8,IF(Raw!$N88&gt;$C$9,IF(Raw!$N88&lt;$A$9,IF(Raw!$X88&gt;$C$9,IF(Raw!$X88&lt;$A$9,Raw!W88,-999),-999),-999),-999),-999),-999)</f>
        <v>0.34787600000000002</v>
      </c>
      <c r="P88" s="9">
        <f>IF(Raw!$G88&gt;$C$8,IF(Raw!$Q88&gt;$C$8,IF(Raw!$N88&gt;$C$9,IF(Raw!$N88&lt;$A$9,IF(Raw!$X88&gt;$C$9,IF(Raw!$X88&lt;$A$9,Raw!X88,-999),-999),-999),-999),-999),-999)</f>
        <v>433</v>
      </c>
      <c r="R88" s="9">
        <f t="shared" si="20"/>
        <v>0.44899200000000006</v>
      </c>
      <c r="S88" s="9">
        <f t="shared" si="21"/>
        <v>0.43987083829707191</v>
      </c>
      <c r="T88" s="9">
        <f t="shared" si="22"/>
        <v>0.40629999999999999</v>
      </c>
      <c r="U88" s="9">
        <f t="shared" si="23"/>
        <v>0.4585820187992668</v>
      </c>
      <c r="V88" s="15">
        <f t="shared" si="16"/>
        <v>0.45371650320000001</v>
      </c>
      <c r="X88" s="11">
        <f t="shared" si="24"/>
        <v>1.7457999999999998E+19</v>
      </c>
      <c r="Y88" s="11">
        <f t="shared" si="25"/>
        <v>6.2019999999999998E-18</v>
      </c>
      <c r="Z88" s="11">
        <f t="shared" si="26"/>
        <v>3.28E-4</v>
      </c>
      <c r="AA88" s="16">
        <f t="shared" si="27"/>
        <v>3.4296049916617763E-2</v>
      </c>
      <c r="AB88" s="9">
        <f t="shared" si="17"/>
        <v>0.49362648508112178</v>
      </c>
      <c r="AC88" s="9">
        <f t="shared" si="18"/>
        <v>0.96570395008338228</v>
      </c>
      <c r="AD88" s="15">
        <f t="shared" si="19"/>
        <v>104.56112779456636</v>
      </c>
      <c r="AE88" s="3">
        <f t="shared" si="28"/>
        <v>746.72079999999983</v>
      </c>
      <c r="AF88" s="2">
        <f t="shared" si="29"/>
        <v>0.25</v>
      </c>
      <c r="AG88" s="9">
        <f t="shared" si="30"/>
        <v>3.688450236304644E-2</v>
      </c>
      <c r="AH88" s="2">
        <f t="shared" si="31"/>
        <v>1.7848218737198387</v>
      </c>
    </row>
    <row r="89" spans="1:34">
      <c r="A89" s="1">
        <f>Raw!A89</f>
        <v>76</v>
      </c>
      <c r="B89" s="14">
        <f>Raw!B89</f>
        <v>2.2881944444444444E-2</v>
      </c>
      <c r="C89" s="15">
        <f>Raw!C89</f>
        <v>45.9</v>
      </c>
      <c r="D89" s="15">
        <f>IF(C89&gt;0.5,Raw!D89*D$11,-999)</f>
        <v>29</v>
      </c>
      <c r="E89" s="9">
        <f>IF(Raw!$G89&gt;$C$8,IF(Raw!$Q89&gt;$C$8,IF(Raw!$N89&gt;$C$9,IF(Raw!$N89&lt;$A$9,IF(Raw!$X89&gt;$C$9,IF(Raw!$X89&lt;$A$9,Raw!H89,-999),-999),-999),-999),-999),-999)</f>
        <v>0.41674899999999998</v>
      </c>
      <c r="F89" s="9">
        <f>IF(Raw!$G89&gt;$C$8,IF(Raw!$Q89&gt;$C$8,IF(Raw!$N89&gt;$C$9,IF(Raw!$N89&lt;$A$9,IF(Raw!$X89&gt;$C$9,IF(Raw!$X89&lt;$A$9,Raw!I89,-999),-999),-999),-999),-999),-999)</f>
        <v>0.76849599999999996</v>
      </c>
      <c r="G89" s="9">
        <f>Raw!G89</f>
        <v>0.98850199999999999</v>
      </c>
      <c r="H89" s="9">
        <f>IF(Raw!$G89&gt;$C$8,IF(Raw!$Q89&gt;$C$8,IF(Raw!$N89&gt;$C$9,IF(Raw!$N89&lt;$A$9,IF(Raw!$X89&gt;$C$9,IF(Raw!$X89&lt;$A$9,Raw!L89,-999),-999),-999),-999),-999),-999)</f>
        <v>615.1</v>
      </c>
      <c r="I89" s="9">
        <f>IF(Raw!$G89&gt;$C$8,IF(Raw!$Q89&gt;$C$8,IF(Raw!$N89&gt;$C$9,IF(Raw!$N89&lt;$A$9,IF(Raw!$X89&gt;$C$9,IF(Raw!$X89&lt;$A$9,Raw!M89,-999),-999),-999),-999),-999),-999)</f>
        <v>0.22440299999999999</v>
      </c>
      <c r="J89" s="9">
        <f>IF(Raw!$G89&gt;$C$8,IF(Raw!$Q89&gt;$C$8,IF(Raw!$N89&gt;$C$9,IF(Raw!$N89&lt;$A$9,IF(Raw!$X89&gt;$C$9,IF(Raw!$X89&lt;$A$9,Raw!N89,-999),-999),-999),-999),-999),-999)</f>
        <v>380</v>
      </c>
      <c r="K89" s="9">
        <f>IF(Raw!$G89&gt;$C$8,IF(Raw!$Q89&gt;$C$8,IF(Raw!$N89&gt;$C$9,IF(Raw!$N89&lt;$A$9,IF(Raw!$X89&gt;$C$9,IF(Raw!$X89&lt;$A$9,Raw!R89,-999),-999),-999),-999),-999),-999)</f>
        <v>0.45383099999999998</v>
      </c>
      <c r="L89" s="9">
        <f>IF(Raw!$G89&gt;$C$8,IF(Raw!$Q89&gt;$C$8,IF(Raw!$N89&gt;$C$9,IF(Raw!$N89&lt;$A$9,IF(Raw!$X89&gt;$C$9,IF(Raw!$X89&lt;$A$9,Raw!S89,-999),-999),-999),-999),-999),-999)</f>
        <v>0.869197</v>
      </c>
      <c r="M89" s="9">
        <f>Raw!Q89</f>
        <v>0.99199099999999996</v>
      </c>
      <c r="N89" s="9">
        <f>IF(Raw!$G89&gt;$C$8,IF(Raw!$Q89&gt;$C$8,IF(Raw!$N89&gt;$C$9,IF(Raw!$N89&lt;$A$9,IF(Raw!$X89&gt;$C$9,IF(Raw!$X89&lt;$A$9,Raw!V89,-999),-999),-999),-999),-999),-999)</f>
        <v>663.9</v>
      </c>
      <c r="O89" s="9">
        <f>IF(Raw!$G89&gt;$C$8,IF(Raw!$Q89&gt;$C$8,IF(Raw!$N89&gt;$C$9,IF(Raw!$N89&lt;$A$9,IF(Raw!$X89&gt;$C$9,IF(Raw!$X89&lt;$A$9,Raw!W89,-999),-999),-999),-999),-999),-999)</f>
        <v>0.22978399999999999</v>
      </c>
      <c r="P89" s="9">
        <f>IF(Raw!$G89&gt;$C$8,IF(Raw!$Q89&gt;$C$8,IF(Raw!$N89&gt;$C$9,IF(Raw!$N89&lt;$A$9,IF(Raw!$X89&gt;$C$9,IF(Raw!$X89&lt;$A$9,Raw!X89,-999),-999),-999),-999),-999),-999)</f>
        <v>357</v>
      </c>
      <c r="R89" s="9">
        <f t="shared" si="20"/>
        <v>0.35174699999999998</v>
      </c>
      <c r="S89" s="9">
        <f t="shared" si="21"/>
        <v>0.4577083029709979</v>
      </c>
      <c r="T89" s="9">
        <f t="shared" si="22"/>
        <v>0.41536600000000001</v>
      </c>
      <c r="U89" s="9">
        <f t="shared" si="23"/>
        <v>0.47787325543001186</v>
      </c>
      <c r="V89" s="15">
        <f t="shared" si="16"/>
        <v>0.44511578369999999</v>
      </c>
      <c r="X89" s="11">
        <f t="shared" si="24"/>
        <v>1.7457999999999998E+19</v>
      </c>
      <c r="Y89" s="11">
        <f t="shared" si="25"/>
        <v>6.1509999999999999E-18</v>
      </c>
      <c r="Z89" s="11">
        <f t="shared" si="26"/>
        <v>3.7999999999999997E-4</v>
      </c>
      <c r="AA89" s="16">
        <f t="shared" si="27"/>
        <v>3.9206135266855159E-2</v>
      </c>
      <c r="AB89" s="9">
        <f t="shared" si="17"/>
        <v>0.47011589558125255</v>
      </c>
      <c r="AC89" s="9">
        <f t="shared" si="18"/>
        <v>0.96079386473314488</v>
      </c>
      <c r="AD89" s="15">
        <f t="shared" si="19"/>
        <v>103.17404017593465</v>
      </c>
      <c r="AE89" s="3">
        <f t="shared" si="28"/>
        <v>740.58039999999983</v>
      </c>
      <c r="AF89" s="2">
        <f t="shared" si="29"/>
        <v>0.25</v>
      </c>
      <c r="AG89" s="9">
        <f t="shared" si="30"/>
        <v>3.7926241888262095E-2</v>
      </c>
      <c r="AH89" s="2">
        <f t="shared" si="31"/>
        <v>1.8352311071974259</v>
      </c>
    </row>
    <row r="90" spans="1:34">
      <c r="A90" s="1">
        <f>Raw!A90</f>
        <v>77</v>
      </c>
      <c r="B90" s="14">
        <f>Raw!B90</f>
        <v>2.2928240740740739E-2</v>
      </c>
      <c r="C90" s="15">
        <f>Raw!C90</f>
        <v>48.1</v>
      </c>
      <c r="D90" s="15">
        <f>IF(C90&gt;0.5,Raw!D90*D$11,-999)</f>
        <v>22</v>
      </c>
      <c r="E90" s="9">
        <f>IF(Raw!$G90&gt;$C$8,IF(Raw!$Q90&gt;$C$8,IF(Raw!$N90&gt;$C$9,IF(Raw!$N90&lt;$A$9,IF(Raw!$X90&gt;$C$9,IF(Raw!$X90&lt;$A$9,Raw!H90,-999),-999),-999),-999),-999),-999)</f>
        <v>0.35506900000000002</v>
      </c>
      <c r="F90" s="9">
        <f>IF(Raw!$G90&gt;$C$8,IF(Raw!$Q90&gt;$C$8,IF(Raw!$N90&gt;$C$9,IF(Raw!$N90&lt;$A$9,IF(Raw!$X90&gt;$C$9,IF(Raw!$X90&lt;$A$9,Raw!I90,-999),-999),-999),-999),-999),-999)</f>
        <v>0.64035500000000001</v>
      </c>
      <c r="G90" s="9">
        <f>Raw!G90</f>
        <v>0.98531400000000002</v>
      </c>
      <c r="H90" s="9">
        <f>IF(Raw!$G90&gt;$C$8,IF(Raw!$Q90&gt;$C$8,IF(Raw!$N90&gt;$C$9,IF(Raw!$N90&lt;$A$9,IF(Raw!$X90&gt;$C$9,IF(Raw!$X90&lt;$A$9,Raw!L90,-999),-999),-999),-999),-999),-999)</f>
        <v>607.9</v>
      </c>
      <c r="I90" s="9">
        <f>IF(Raw!$G90&gt;$C$8,IF(Raw!$Q90&gt;$C$8,IF(Raw!$N90&gt;$C$9,IF(Raw!$N90&lt;$A$9,IF(Raw!$X90&gt;$C$9,IF(Raw!$X90&lt;$A$9,Raw!M90,-999),-999),-999),-999),-999),-999)</f>
        <v>0.23280999999999999</v>
      </c>
      <c r="J90" s="9">
        <f>IF(Raw!$G90&gt;$C$8,IF(Raw!$Q90&gt;$C$8,IF(Raw!$N90&gt;$C$9,IF(Raw!$N90&lt;$A$9,IF(Raw!$X90&gt;$C$9,IF(Raw!$X90&lt;$A$9,Raw!N90,-999),-999),-999),-999),-999),-999)</f>
        <v>332</v>
      </c>
      <c r="K90" s="9">
        <f>IF(Raw!$G90&gt;$C$8,IF(Raw!$Q90&gt;$C$8,IF(Raw!$N90&gt;$C$9,IF(Raw!$N90&lt;$A$9,IF(Raw!$X90&gt;$C$9,IF(Raw!$X90&lt;$A$9,Raw!R90,-999),-999),-999),-999),-999),-999)</f>
        <v>0.37809799999999999</v>
      </c>
      <c r="L90" s="9">
        <f>IF(Raw!$G90&gt;$C$8,IF(Raw!$Q90&gt;$C$8,IF(Raw!$N90&gt;$C$9,IF(Raw!$N90&lt;$A$9,IF(Raw!$X90&gt;$C$9,IF(Raw!$X90&lt;$A$9,Raw!S90,-999),-999),-999),-999),-999),-999)</f>
        <v>0.72846900000000003</v>
      </c>
      <c r="M90" s="9">
        <f>Raw!Q90</f>
        <v>0.98969600000000002</v>
      </c>
      <c r="N90" s="9">
        <f>IF(Raw!$G90&gt;$C$8,IF(Raw!$Q90&gt;$C$8,IF(Raw!$N90&gt;$C$9,IF(Raw!$N90&lt;$A$9,IF(Raw!$X90&gt;$C$9,IF(Raw!$X90&lt;$A$9,Raw!V90,-999),-999),-999),-999),-999),-999)</f>
        <v>707.1</v>
      </c>
      <c r="O90" s="9">
        <f>IF(Raw!$G90&gt;$C$8,IF(Raw!$Q90&gt;$C$8,IF(Raw!$N90&gt;$C$9,IF(Raw!$N90&lt;$A$9,IF(Raw!$X90&gt;$C$9,IF(Raw!$X90&lt;$A$9,Raw!W90,-999),-999),-999),-999),-999),-999)</f>
        <v>0.29444399999999998</v>
      </c>
      <c r="P90" s="9">
        <f>IF(Raw!$G90&gt;$C$8,IF(Raw!$Q90&gt;$C$8,IF(Raw!$N90&gt;$C$9,IF(Raw!$N90&lt;$A$9,IF(Raw!$X90&gt;$C$9,IF(Raw!$X90&lt;$A$9,Raw!X90,-999),-999),-999),-999),-999),-999)</f>
        <v>346</v>
      </c>
      <c r="R90" s="9">
        <f t="shared" si="20"/>
        <v>0.28528599999999998</v>
      </c>
      <c r="S90" s="9">
        <f t="shared" si="21"/>
        <v>0.44551225492109842</v>
      </c>
      <c r="T90" s="9">
        <f t="shared" si="22"/>
        <v>0.35037100000000004</v>
      </c>
      <c r="U90" s="9">
        <f t="shared" si="23"/>
        <v>0.4809689911307139</v>
      </c>
      <c r="V90" s="15">
        <f t="shared" si="16"/>
        <v>0.3730489749</v>
      </c>
      <c r="X90" s="11">
        <f t="shared" si="24"/>
        <v>1.3243999999999998E+19</v>
      </c>
      <c r="Y90" s="11">
        <f t="shared" si="25"/>
        <v>6.0789999999999998E-18</v>
      </c>
      <c r="Z90" s="11">
        <f t="shared" si="26"/>
        <v>3.3199999999999999E-4</v>
      </c>
      <c r="AA90" s="16">
        <f t="shared" si="27"/>
        <v>2.6033550153699448E-2</v>
      </c>
      <c r="AB90" s="9">
        <f t="shared" si="17"/>
        <v>0.3872194010009018</v>
      </c>
      <c r="AC90" s="9">
        <f t="shared" si="18"/>
        <v>0.97396644984630065</v>
      </c>
      <c r="AD90" s="15">
        <f t="shared" si="19"/>
        <v>78.414307691865815</v>
      </c>
      <c r="AE90" s="3">
        <f t="shared" si="28"/>
        <v>731.91159999999979</v>
      </c>
      <c r="AF90" s="2">
        <f t="shared" si="29"/>
        <v>0.25</v>
      </c>
      <c r="AG90" s="9">
        <f t="shared" si="30"/>
        <v>2.9011423431361601E-2</v>
      </c>
      <c r="AH90" s="2">
        <f t="shared" si="31"/>
        <v>1.4038476815650254</v>
      </c>
    </row>
    <row r="91" spans="1:34">
      <c r="A91" s="1">
        <f>Raw!A91</f>
        <v>78</v>
      </c>
      <c r="B91" s="14">
        <f>Raw!B91</f>
        <v>2.298611111111111E-2</v>
      </c>
      <c r="C91" s="15">
        <f>Raw!C91</f>
        <v>48.1</v>
      </c>
      <c r="D91" s="15">
        <f>IF(C91&gt;0.5,Raw!D91*D$11,-999)</f>
        <v>19.3</v>
      </c>
      <c r="E91" s="9">
        <f>IF(Raw!$G91&gt;$C$8,IF(Raw!$Q91&gt;$C$8,IF(Raw!$N91&gt;$C$9,IF(Raw!$N91&lt;$A$9,IF(Raw!$X91&gt;$C$9,IF(Raw!$X91&lt;$A$9,Raw!H91,-999),-999),-999),-999),-999),-999)</f>
        <v>0.30496800000000002</v>
      </c>
      <c r="F91" s="9">
        <f>IF(Raw!$G91&gt;$C$8,IF(Raw!$Q91&gt;$C$8,IF(Raw!$N91&gt;$C$9,IF(Raw!$N91&lt;$A$9,IF(Raw!$X91&gt;$C$9,IF(Raw!$X91&lt;$A$9,Raw!I91,-999),-999),-999),-999),-999),-999)</f>
        <v>0.54802200000000001</v>
      </c>
      <c r="G91" s="9">
        <f>Raw!G91</f>
        <v>0.98080800000000001</v>
      </c>
      <c r="H91" s="9">
        <f>IF(Raw!$G91&gt;$C$8,IF(Raw!$Q91&gt;$C$8,IF(Raw!$N91&gt;$C$9,IF(Raw!$N91&lt;$A$9,IF(Raw!$X91&gt;$C$9,IF(Raw!$X91&lt;$A$9,Raw!L91,-999),-999),-999),-999),-999),-999)</f>
        <v>588.29999999999995</v>
      </c>
      <c r="I91" s="9">
        <f>IF(Raw!$G91&gt;$C$8,IF(Raw!$Q91&gt;$C$8,IF(Raw!$N91&gt;$C$9,IF(Raw!$N91&lt;$A$9,IF(Raw!$X91&gt;$C$9,IF(Raw!$X91&lt;$A$9,Raw!M91,-999),-999),-999),-999),-999),-999)</f>
        <v>0.230766</v>
      </c>
      <c r="J91" s="9">
        <f>IF(Raw!$G91&gt;$C$8,IF(Raw!$Q91&gt;$C$8,IF(Raw!$N91&gt;$C$9,IF(Raw!$N91&lt;$A$9,IF(Raw!$X91&gt;$C$9,IF(Raw!$X91&lt;$A$9,Raw!N91,-999),-999),-999),-999),-999),-999)</f>
        <v>490</v>
      </c>
      <c r="K91" s="9">
        <f>IF(Raw!$G91&gt;$C$8,IF(Raw!$Q91&gt;$C$8,IF(Raw!$N91&gt;$C$9,IF(Raw!$N91&lt;$A$9,IF(Raw!$X91&gt;$C$9,IF(Raw!$X91&lt;$A$9,Raw!R91,-999),-999),-999),-999),-999),-999)</f>
        <v>0.30457000000000001</v>
      </c>
      <c r="L91" s="9">
        <f>IF(Raw!$G91&gt;$C$8,IF(Raw!$Q91&gt;$C$8,IF(Raw!$N91&gt;$C$9,IF(Raw!$N91&lt;$A$9,IF(Raw!$X91&gt;$C$9,IF(Raw!$X91&lt;$A$9,Raw!S91,-999),-999),-999),-999),-999),-999)</f>
        <v>0.59114199999999995</v>
      </c>
      <c r="M91" s="9">
        <f>Raw!Q91</f>
        <v>0.98791799999999996</v>
      </c>
      <c r="N91" s="9">
        <f>IF(Raw!$G91&gt;$C$8,IF(Raw!$Q91&gt;$C$8,IF(Raw!$N91&gt;$C$9,IF(Raw!$N91&lt;$A$9,IF(Raw!$X91&gt;$C$9,IF(Raw!$X91&lt;$A$9,Raw!V91,-999),-999),-999),-999),-999),-999)</f>
        <v>707</v>
      </c>
      <c r="O91" s="9">
        <f>IF(Raw!$G91&gt;$C$8,IF(Raw!$Q91&gt;$C$8,IF(Raw!$N91&gt;$C$9,IF(Raw!$N91&lt;$A$9,IF(Raw!$X91&gt;$C$9,IF(Raw!$X91&lt;$A$9,Raw!W91,-999),-999),-999),-999),-999),-999)</f>
        <v>0.19044800000000001</v>
      </c>
      <c r="P91" s="9">
        <f>IF(Raw!$G91&gt;$C$8,IF(Raw!$Q91&gt;$C$8,IF(Raw!$N91&gt;$C$9,IF(Raw!$N91&lt;$A$9,IF(Raw!$X91&gt;$C$9,IF(Raw!$X91&lt;$A$9,Raw!X91,-999),-999),-999),-999),-999),-999)</f>
        <v>493</v>
      </c>
      <c r="R91" s="9">
        <f t="shared" si="20"/>
        <v>0.24305399999999999</v>
      </c>
      <c r="S91" s="9">
        <f t="shared" si="21"/>
        <v>0.4435113918784282</v>
      </c>
      <c r="T91" s="9">
        <f t="shared" si="22"/>
        <v>0.28657199999999994</v>
      </c>
      <c r="U91" s="9">
        <f t="shared" si="23"/>
        <v>0.48477692331115024</v>
      </c>
      <c r="V91" s="15">
        <f t="shared" si="16"/>
        <v>0.30272381819999999</v>
      </c>
      <c r="X91" s="11">
        <f t="shared" si="24"/>
        <v>1.1618599999999998E+19</v>
      </c>
      <c r="Y91" s="11">
        <f t="shared" si="25"/>
        <v>5.8829999999999994E-18</v>
      </c>
      <c r="Z91" s="11">
        <f t="shared" si="26"/>
        <v>4.8999999999999998E-4</v>
      </c>
      <c r="AA91" s="16">
        <f t="shared" si="27"/>
        <v>3.2407188979413602E-2</v>
      </c>
      <c r="AB91" s="9">
        <f t="shared" si="17"/>
        <v>0.31385699296020853</v>
      </c>
      <c r="AC91" s="9">
        <f t="shared" si="18"/>
        <v>0.96759281102058636</v>
      </c>
      <c r="AD91" s="15">
        <f t="shared" si="19"/>
        <v>66.137120366150199</v>
      </c>
      <c r="AE91" s="3">
        <f t="shared" si="28"/>
        <v>708.31319999999971</v>
      </c>
      <c r="AF91" s="2">
        <f t="shared" si="29"/>
        <v>0.25</v>
      </c>
      <c r="AG91" s="9">
        <f t="shared" si="30"/>
        <v>2.4662884405970392E-2</v>
      </c>
      <c r="AH91" s="2">
        <f t="shared" si="31"/>
        <v>1.1934241412160445</v>
      </c>
    </row>
    <row r="92" spans="1:34">
      <c r="A92" s="1">
        <f>Raw!A92</f>
        <v>79</v>
      </c>
      <c r="B92" s="14">
        <f>Raw!B92</f>
        <v>2.3043981481481481E-2</v>
      </c>
      <c r="C92" s="15">
        <f>Raw!C92</f>
        <v>49.7</v>
      </c>
      <c r="D92" s="15">
        <f>IF(C92&gt;0.5,Raw!D92*D$11,-999)</f>
        <v>22</v>
      </c>
      <c r="E92" s="9">
        <f>IF(Raw!$G92&gt;$C$8,IF(Raw!$Q92&gt;$C$8,IF(Raw!$N92&gt;$C$9,IF(Raw!$N92&lt;$A$9,IF(Raw!$X92&gt;$C$9,IF(Raw!$X92&lt;$A$9,Raw!H92,-999),-999),-999),-999),-999),-999)</f>
        <v>0.32601999999999998</v>
      </c>
      <c r="F92" s="9">
        <f>IF(Raw!$G92&gt;$C$8,IF(Raw!$Q92&gt;$C$8,IF(Raw!$N92&gt;$C$9,IF(Raw!$N92&lt;$A$9,IF(Raw!$X92&gt;$C$9,IF(Raw!$X92&lt;$A$9,Raw!I92,-999),-999),-999),-999),-999),-999)</f>
        <v>0.59157499999999996</v>
      </c>
      <c r="G92" s="9">
        <f>Raw!G92</f>
        <v>0.98193699999999995</v>
      </c>
      <c r="H92" s="9">
        <f>IF(Raw!$G92&gt;$C$8,IF(Raw!$Q92&gt;$C$8,IF(Raw!$N92&gt;$C$9,IF(Raw!$N92&lt;$A$9,IF(Raw!$X92&gt;$C$9,IF(Raw!$X92&lt;$A$9,Raw!L92,-999),-999),-999),-999),-999),-999)</f>
        <v>631</v>
      </c>
      <c r="I92" s="9">
        <f>IF(Raw!$G92&gt;$C$8,IF(Raw!$Q92&gt;$C$8,IF(Raw!$N92&gt;$C$9,IF(Raw!$N92&lt;$A$9,IF(Raw!$X92&gt;$C$9,IF(Raw!$X92&lt;$A$9,Raw!M92,-999),-999),-999),-999),-999),-999)</f>
        <v>0.130327</v>
      </c>
      <c r="J92" s="9">
        <f>IF(Raw!$G92&gt;$C$8,IF(Raw!$Q92&gt;$C$8,IF(Raw!$N92&gt;$C$9,IF(Raw!$N92&lt;$A$9,IF(Raw!$X92&gt;$C$9,IF(Raw!$X92&lt;$A$9,Raw!N92,-999),-999),-999),-999),-999),-999)</f>
        <v>367</v>
      </c>
      <c r="K92" s="9">
        <f>IF(Raw!$G92&gt;$C$8,IF(Raw!$Q92&gt;$C$8,IF(Raw!$N92&gt;$C$9,IF(Raw!$N92&lt;$A$9,IF(Raw!$X92&gt;$C$9,IF(Raw!$X92&lt;$A$9,Raw!R92,-999),-999),-999),-999),-999),-999)</f>
        <v>0.28349099999999999</v>
      </c>
      <c r="L92" s="9">
        <f>IF(Raw!$G92&gt;$C$8,IF(Raw!$Q92&gt;$C$8,IF(Raw!$N92&gt;$C$9,IF(Raw!$N92&lt;$A$9,IF(Raw!$X92&gt;$C$9,IF(Raw!$X92&lt;$A$9,Raw!S92,-999),-999),-999),-999),-999),-999)</f>
        <v>0.55191900000000005</v>
      </c>
      <c r="M92" s="9">
        <f>Raw!Q92</f>
        <v>0.97792900000000005</v>
      </c>
      <c r="N92" s="9">
        <f>IF(Raw!$G92&gt;$C$8,IF(Raw!$Q92&gt;$C$8,IF(Raw!$N92&gt;$C$9,IF(Raw!$N92&lt;$A$9,IF(Raw!$X92&gt;$C$9,IF(Raw!$X92&lt;$A$9,Raw!V92,-999),-999),-999),-999),-999),-999)</f>
        <v>717.7</v>
      </c>
      <c r="O92" s="9">
        <f>IF(Raw!$G92&gt;$C$8,IF(Raw!$Q92&gt;$C$8,IF(Raw!$N92&gt;$C$9,IF(Raw!$N92&lt;$A$9,IF(Raw!$X92&gt;$C$9,IF(Raw!$X92&lt;$A$9,Raw!W92,-999),-999),-999),-999),-999),-999)</f>
        <v>0.256965</v>
      </c>
      <c r="P92" s="9">
        <f>IF(Raw!$G92&gt;$C$8,IF(Raw!$Q92&gt;$C$8,IF(Raw!$N92&gt;$C$9,IF(Raw!$N92&lt;$A$9,IF(Raw!$X92&gt;$C$9,IF(Raw!$X92&lt;$A$9,Raw!X92,-999),-999),-999),-999),-999),-999)</f>
        <v>393</v>
      </c>
      <c r="R92" s="9">
        <f t="shared" si="20"/>
        <v>0.26555499999999999</v>
      </c>
      <c r="S92" s="9">
        <f t="shared" si="21"/>
        <v>0.44889489920973674</v>
      </c>
      <c r="T92" s="9">
        <f t="shared" si="22"/>
        <v>0.26842800000000006</v>
      </c>
      <c r="U92" s="9">
        <f t="shared" si="23"/>
        <v>0.48635397585515272</v>
      </c>
      <c r="V92" s="15">
        <f t="shared" si="16"/>
        <v>0.28263771990000003</v>
      </c>
      <c r="X92" s="11">
        <f t="shared" si="24"/>
        <v>1.3243999999999998E+19</v>
      </c>
      <c r="Y92" s="11">
        <f t="shared" si="25"/>
        <v>6.3099999999999996E-18</v>
      </c>
      <c r="Z92" s="11">
        <f t="shared" si="26"/>
        <v>3.6699999999999998E-4</v>
      </c>
      <c r="AA92" s="16">
        <f t="shared" si="27"/>
        <v>2.9757396797851752E-2</v>
      </c>
      <c r="AB92" s="9">
        <f t="shared" si="17"/>
        <v>0.29147871850765372</v>
      </c>
      <c r="AC92" s="9">
        <f t="shared" si="18"/>
        <v>0.97024260320214828</v>
      </c>
      <c r="AD92" s="15">
        <f t="shared" si="19"/>
        <v>81.082825062266352</v>
      </c>
      <c r="AE92" s="3">
        <f t="shared" si="28"/>
        <v>759.72399999999971</v>
      </c>
      <c r="AF92" s="2">
        <f t="shared" si="29"/>
        <v>0.25</v>
      </c>
      <c r="AG92" s="9">
        <f t="shared" si="30"/>
        <v>3.0334580263539277E-2</v>
      </c>
      <c r="AH92" s="2">
        <f t="shared" si="31"/>
        <v>1.46787455206982</v>
      </c>
    </row>
    <row r="93" spans="1:34">
      <c r="A93" s="1">
        <f>Raw!A93</f>
        <v>80</v>
      </c>
      <c r="B93" s="14">
        <f>Raw!B93</f>
        <v>2.3101851851851849E-2</v>
      </c>
      <c r="C93" s="15">
        <f>Raw!C93</f>
        <v>50.4</v>
      </c>
      <c r="D93" s="15">
        <f>IF(C93&gt;0.5,Raw!D93*D$11,-999)</f>
        <v>20.2</v>
      </c>
      <c r="E93" s="9">
        <f>IF(Raw!$G93&gt;$C$8,IF(Raw!$Q93&gt;$C$8,IF(Raw!$N93&gt;$C$9,IF(Raw!$N93&lt;$A$9,IF(Raw!$X93&gt;$C$9,IF(Raw!$X93&lt;$A$9,Raw!H93,-999),-999),-999),-999),-999),-999)</f>
        <v>0.244557</v>
      </c>
      <c r="F93" s="9">
        <f>IF(Raw!$G93&gt;$C$8,IF(Raw!$Q93&gt;$C$8,IF(Raw!$N93&gt;$C$9,IF(Raw!$N93&lt;$A$9,IF(Raw!$X93&gt;$C$9,IF(Raw!$X93&lt;$A$9,Raw!I93,-999),-999),-999),-999),-999),-999)</f>
        <v>0.43670900000000001</v>
      </c>
      <c r="G93" s="9">
        <f>Raw!G93</f>
        <v>0.97444900000000001</v>
      </c>
      <c r="H93" s="9">
        <f>IF(Raw!$G93&gt;$C$8,IF(Raw!$Q93&gt;$C$8,IF(Raw!$N93&gt;$C$9,IF(Raw!$N93&lt;$A$9,IF(Raw!$X93&gt;$C$9,IF(Raw!$X93&lt;$A$9,Raw!L93,-999),-999),-999),-999),-999),-999)</f>
        <v>647.1</v>
      </c>
      <c r="I93" s="9">
        <f>IF(Raw!$G93&gt;$C$8,IF(Raw!$Q93&gt;$C$8,IF(Raw!$N93&gt;$C$9,IF(Raw!$N93&lt;$A$9,IF(Raw!$X93&gt;$C$9,IF(Raw!$X93&lt;$A$9,Raw!M93,-999),-999),-999),-999),-999),-999)</f>
        <v>0.20965400000000001</v>
      </c>
      <c r="J93" s="9">
        <f>IF(Raw!$G93&gt;$C$8,IF(Raw!$Q93&gt;$C$8,IF(Raw!$N93&gt;$C$9,IF(Raw!$N93&lt;$A$9,IF(Raw!$X93&gt;$C$9,IF(Raw!$X93&lt;$A$9,Raw!N93,-999),-999),-999),-999),-999),-999)</f>
        <v>373</v>
      </c>
      <c r="K93" s="9">
        <f>IF(Raw!$G93&gt;$C$8,IF(Raw!$Q93&gt;$C$8,IF(Raw!$N93&gt;$C$9,IF(Raw!$N93&lt;$A$9,IF(Raw!$X93&gt;$C$9,IF(Raw!$X93&lt;$A$9,Raw!R93,-999),-999),-999),-999),-999),-999)</f>
        <v>0.25267299999999998</v>
      </c>
      <c r="L93" s="9">
        <f>IF(Raw!$G93&gt;$C$8,IF(Raw!$Q93&gt;$C$8,IF(Raw!$N93&gt;$C$9,IF(Raw!$N93&lt;$A$9,IF(Raw!$X93&gt;$C$9,IF(Raw!$X93&lt;$A$9,Raw!S93,-999),-999),-999),-999),-999),-999)</f>
        <v>0.48180200000000001</v>
      </c>
      <c r="M93" s="9">
        <f>Raw!Q93</f>
        <v>0.96073900000000001</v>
      </c>
      <c r="N93" s="9">
        <f>IF(Raw!$G93&gt;$C$8,IF(Raw!$Q93&gt;$C$8,IF(Raw!$N93&gt;$C$9,IF(Raw!$N93&lt;$A$9,IF(Raw!$X93&gt;$C$9,IF(Raw!$X93&lt;$A$9,Raw!V93,-999),-999),-999),-999),-999),-999)</f>
        <v>758</v>
      </c>
      <c r="O93" s="9">
        <f>IF(Raw!$G93&gt;$C$8,IF(Raw!$Q93&gt;$C$8,IF(Raw!$N93&gt;$C$9,IF(Raw!$N93&lt;$A$9,IF(Raw!$X93&gt;$C$9,IF(Raw!$X93&lt;$A$9,Raw!W93,-999),-999),-999),-999),-999),-999)</f>
        <v>0.26244800000000001</v>
      </c>
      <c r="P93" s="9">
        <f>IF(Raw!$G93&gt;$C$8,IF(Raw!$Q93&gt;$C$8,IF(Raw!$N93&gt;$C$9,IF(Raw!$N93&lt;$A$9,IF(Raw!$X93&gt;$C$9,IF(Raw!$X93&lt;$A$9,Raw!X93,-999),-999),-999),-999),-999),-999)</f>
        <v>399</v>
      </c>
      <c r="R93" s="9">
        <f t="shared" si="20"/>
        <v>0.19215200000000002</v>
      </c>
      <c r="S93" s="9">
        <f t="shared" si="21"/>
        <v>0.44000009159417375</v>
      </c>
      <c r="T93" s="9">
        <f t="shared" si="22"/>
        <v>0.22912900000000003</v>
      </c>
      <c r="U93" s="9">
        <f t="shared" si="23"/>
        <v>0.4755667265806286</v>
      </c>
      <c r="V93" s="15">
        <f t="shared" si="16"/>
        <v>0.24673080420000001</v>
      </c>
      <c r="X93" s="11">
        <f t="shared" si="24"/>
        <v>1.2160399999999996E+19</v>
      </c>
      <c r="Y93" s="11">
        <f t="shared" si="25"/>
        <v>6.4709999999999997E-18</v>
      </c>
      <c r="Z93" s="11">
        <f t="shared" si="26"/>
        <v>3.7299999999999996E-4</v>
      </c>
      <c r="AA93" s="16">
        <f t="shared" si="27"/>
        <v>2.8514414181049965E-2</v>
      </c>
      <c r="AB93" s="9">
        <f t="shared" si="17"/>
        <v>0.25920647920688977</v>
      </c>
      <c r="AC93" s="9">
        <f t="shared" si="18"/>
        <v>0.97148558581895006</v>
      </c>
      <c r="AD93" s="15">
        <f t="shared" si="19"/>
        <v>76.446150619436921</v>
      </c>
      <c r="AE93" s="3">
        <f t="shared" si="28"/>
        <v>779.10839999999973</v>
      </c>
      <c r="AF93" s="2">
        <f t="shared" si="29"/>
        <v>0.25</v>
      </c>
      <c r="AG93" s="9">
        <f t="shared" si="30"/>
        <v>2.7965573545981004E-2</v>
      </c>
      <c r="AH93" s="2">
        <f t="shared" si="31"/>
        <v>1.3532395498981922</v>
      </c>
    </row>
    <row r="94" spans="1:34">
      <c r="A94" s="1">
        <f>Raw!A94</f>
        <v>81</v>
      </c>
      <c r="B94" s="14">
        <f>Raw!B94</f>
        <v>2.3159722222222224E-2</v>
      </c>
      <c r="C94" s="15">
        <f>Raw!C94</f>
        <v>51.2</v>
      </c>
      <c r="D94" s="15">
        <f>IF(C94&gt;0.5,Raw!D94*D$11,-999)</f>
        <v>17.600000000000001</v>
      </c>
      <c r="E94" s="9">
        <f>IF(Raw!$G94&gt;$C$8,IF(Raw!$Q94&gt;$C$8,IF(Raw!$N94&gt;$C$9,IF(Raw!$N94&lt;$A$9,IF(Raw!$X94&gt;$C$9,IF(Raw!$X94&lt;$A$9,Raw!H94,-999),-999),-999),-999),-999),-999)</f>
        <v>0.32726899999999998</v>
      </c>
      <c r="F94" s="9">
        <f>IF(Raw!$G94&gt;$C$8,IF(Raw!$Q94&gt;$C$8,IF(Raw!$N94&gt;$C$9,IF(Raw!$N94&lt;$A$9,IF(Raw!$X94&gt;$C$9,IF(Raw!$X94&lt;$A$9,Raw!I94,-999),-999),-999),-999),-999),-999)</f>
        <v>0.62701899999999999</v>
      </c>
      <c r="G94" s="9">
        <f>Raw!G94</f>
        <v>0.98432299999999995</v>
      </c>
      <c r="H94" s="9">
        <f>IF(Raw!$G94&gt;$C$8,IF(Raw!$Q94&gt;$C$8,IF(Raw!$N94&gt;$C$9,IF(Raw!$N94&lt;$A$9,IF(Raw!$X94&gt;$C$9,IF(Raw!$X94&lt;$A$9,Raw!L94,-999),-999),-999),-999),-999),-999)</f>
        <v>574.29999999999995</v>
      </c>
      <c r="I94" s="9">
        <f>IF(Raw!$G94&gt;$C$8,IF(Raw!$Q94&gt;$C$8,IF(Raw!$N94&gt;$C$9,IF(Raw!$N94&lt;$A$9,IF(Raw!$X94&gt;$C$9,IF(Raw!$X94&lt;$A$9,Raw!M94,-999),-999),-999),-999),-999),-999)</f>
        <v>0.215501</v>
      </c>
      <c r="J94" s="9">
        <f>IF(Raw!$G94&gt;$C$8,IF(Raw!$Q94&gt;$C$8,IF(Raw!$N94&gt;$C$9,IF(Raw!$N94&lt;$A$9,IF(Raw!$X94&gt;$C$9,IF(Raw!$X94&lt;$A$9,Raw!N94,-999),-999),-999),-999),-999),-999)</f>
        <v>448</v>
      </c>
      <c r="K94" s="9">
        <f>IF(Raw!$G94&gt;$C$8,IF(Raw!$Q94&gt;$C$8,IF(Raw!$N94&gt;$C$9,IF(Raw!$N94&lt;$A$9,IF(Raw!$X94&gt;$C$9,IF(Raw!$X94&lt;$A$9,Raw!R94,-999),-999),-999),-999),-999),-999)</f>
        <v>0.30834699999999998</v>
      </c>
      <c r="L94" s="9">
        <f>IF(Raw!$G94&gt;$C$8,IF(Raw!$Q94&gt;$C$8,IF(Raw!$N94&gt;$C$9,IF(Raw!$N94&lt;$A$9,IF(Raw!$X94&gt;$C$9,IF(Raw!$X94&lt;$A$9,Raw!S94,-999),-999),-999),-999),-999),-999)</f>
        <v>0.575264</v>
      </c>
      <c r="M94" s="9">
        <f>Raw!Q94</f>
        <v>0.98624000000000001</v>
      </c>
      <c r="N94" s="9">
        <f>IF(Raw!$G94&gt;$C$8,IF(Raw!$Q94&gt;$C$8,IF(Raw!$N94&gt;$C$9,IF(Raw!$N94&lt;$A$9,IF(Raw!$X94&gt;$C$9,IF(Raw!$X94&lt;$A$9,Raw!V94,-999),-999),-999),-999),-999),-999)</f>
        <v>679.1</v>
      </c>
      <c r="O94" s="9">
        <f>IF(Raw!$G94&gt;$C$8,IF(Raw!$Q94&gt;$C$8,IF(Raw!$N94&gt;$C$9,IF(Raw!$N94&lt;$A$9,IF(Raw!$X94&gt;$C$9,IF(Raw!$X94&lt;$A$9,Raw!W94,-999),-999),-999),-999),-999),-999)</f>
        <v>0.24412400000000001</v>
      </c>
      <c r="P94" s="9">
        <f>IF(Raw!$G94&gt;$C$8,IF(Raw!$Q94&gt;$C$8,IF(Raw!$N94&gt;$C$9,IF(Raw!$N94&lt;$A$9,IF(Raw!$X94&gt;$C$9,IF(Raw!$X94&lt;$A$9,Raw!X94,-999),-999),-999),-999),-999),-999)</f>
        <v>486</v>
      </c>
      <c r="R94" s="9">
        <f t="shared" si="20"/>
        <v>0.29975000000000002</v>
      </c>
      <c r="S94" s="9">
        <f t="shared" si="21"/>
        <v>0.47805568890256916</v>
      </c>
      <c r="T94" s="9">
        <f t="shared" si="22"/>
        <v>0.26691700000000002</v>
      </c>
      <c r="U94" s="9">
        <f t="shared" si="23"/>
        <v>0.46399044612560497</v>
      </c>
      <c r="V94" s="15">
        <f t="shared" si="16"/>
        <v>0.29459269440000002</v>
      </c>
      <c r="X94" s="11">
        <f t="shared" si="24"/>
        <v>1.0595199999999998E+19</v>
      </c>
      <c r="Y94" s="11">
        <f t="shared" si="25"/>
        <v>5.7429999999999994E-18</v>
      </c>
      <c r="Z94" s="11">
        <f t="shared" si="26"/>
        <v>4.4799999999999999E-4</v>
      </c>
      <c r="AA94" s="16">
        <f t="shared" si="27"/>
        <v>2.6536620157685414E-2</v>
      </c>
      <c r="AB94" s="9">
        <f t="shared" si="17"/>
        <v>0.31543007504262888</v>
      </c>
      <c r="AC94" s="9">
        <f t="shared" si="18"/>
        <v>0.97346337984231468</v>
      </c>
      <c r="AD94" s="15">
        <f t="shared" si="19"/>
        <v>59.233527137690672</v>
      </c>
      <c r="AE94" s="3">
        <f t="shared" si="28"/>
        <v>691.45719999999972</v>
      </c>
      <c r="AF94" s="2">
        <f t="shared" si="29"/>
        <v>0.25</v>
      </c>
      <c r="AG94" s="9">
        <f t="shared" si="30"/>
        <v>2.1141377447854017E-2</v>
      </c>
      <c r="AH94" s="2">
        <f t="shared" si="31"/>
        <v>1.0230202521940863</v>
      </c>
    </row>
    <row r="95" spans="1:34">
      <c r="A95" s="1">
        <f>Raw!A95</f>
        <v>82</v>
      </c>
      <c r="B95" s="14">
        <f>Raw!B95</f>
        <v>2.3206018518518515E-2</v>
      </c>
      <c r="C95" s="15">
        <f>Raw!C95</f>
        <v>52.6</v>
      </c>
      <c r="D95" s="15">
        <f>IF(C95&gt;0.5,Raw!D95*D$11,-999)</f>
        <v>15.8</v>
      </c>
      <c r="E95" s="9">
        <f>IF(Raw!$G95&gt;$C$8,IF(Raw!$Q95&gt;$C$8,IF(Raw!$N95&gt;$C$9,IF(Raw!$N95&lt;$A$9,IF(Raw!$X95&gt;$C$9,IF(Raw!$X95&lt;$A$9,Raw!H95,-999),-999),-999),-999),-999),-999)</f>
        <v>0.22506200000000001</v>
      </c>
      <c r="F95" s="9">
        <f>IF(Raw!$G95&gt;$C$8,IF(Raw!$Q95&gt;$C$8,IF(Raw!$N95&gt;$C$9,IF(Raw!$N95&lt;$A$9,IF(Raw!$X95&gt;$C$9,IF(Raw!$X95&lt;$A$9,Raw!I95,-999),-999),-999),-999),-999),-999)</f>
        <v>0.40097300000000002</v>
      </c>
      <c r="G95" s="9">
        <f>Raw!G95</f>
        <v>0.96540499999999996</v>
      </c>
      <c r="H95" s="9">
        <f>IF(Raw!$G95&gt;$C$8,IF(Raw!$Q95&gt;$C$8,IF(Raw!$N95&gt;$C$9,IF(Raw!$N95&lt;$A$9,IF(Raw!$X95&gt;$C$9,IF(Raw!$X95&lt;$A$9,Raw!L95,-999),-999),-999),-999),-999),-999)</f>
        <v>664.4</v>
      </c>
      <c r="I95" s="9">
        <f>IF(Raw!$G95&gt;$C$8,IF(Raw!$Q95&gt;$C$8,IF(Raw!$N95&gt;$C$9,IF(Raw!$N95&lt;$A$9,IF(Raw!$X95&gt;$C$9,IF(Raw!$X95&lt;$A$9,Raw!M95,-999),-999),-999),-999),-999),-999)</f>
        <v>0.28260600000000002</v>
      </c>
      <c r="J95" s="9">
        <f>IF(Raw!$G95&gt;$C$8,IF(Raw!$Q95&gt;$C$8,IF(Raw!$N95&gt;$C$9,IF(Raw!$N95&lt;$A$9,IF(Raw!$X95&gt;$C$9,IF(Raw!$X95&lt;$A$9,Raw!N95,-999),-999),-999),-999),-999),-999)</f>
        <v>463</v>
      </c>
      <c r="K95" s="9">
        <f>IF(Raw!$G95&gt;$C$8,IF(Raw!$Q95&gt;$C$8,IF(Raw!$N95&gt;$C$9,IF(Raw!$N95&lt;$A$9,IF(Raw!$X95&gt;$C$9,IF(Raw!$X95&lt;$A$9,Raw!R95,-999),-999),-999),-999),-999),-999)</f>
        <v>0.226683</v>
      </c>
      <c r="L95" s="9">
        <f>IF(Raw!$G95&gt;$C$8,IF(Raw!$Q95&gt;$C$8,IF(Raw!$N95&gt;$C$9,IF(Raw!$N95&lt;$A$9,IF(Raw!$X95&gt;$C$9,IF(Raw!$X95&lt;$A$9,Raw!S95,-999),-999),-999),-999),-999),-999)</f>
        <v>0.41999700000000001</v>
      </c>
      <c r="M95" s="9">
        <f>Raw!Q95</f>
        <v>0.97470800000000002</v>
      </c>
      <c r="N95" s="9">
        <f>IF(Raw!$G95&gt;$C$8,IF(Raw!$Q95&gt;$C$8,IF(Raw!$N95&gt;$C$9,IF(Raw!$N95&lt;$A$9,IF(Raw!$X95&gt;$C$9,IF(Raw!$X95&lt;$A$9,Raw!V95,-999),-999),-999),-999),-999),-999)</f>
        <v>717.3</v>
      </c>
      <c r="O95" s="9">
        <f>IF(Raw!$G95&gt;$C$8,IF(Raw!$Q95&gt;$C$8,IF(Raw!$N95&gt;$C$9,IF(Raw!$N95&lt;$A$9,IF(Raw!$X95&gt;$C$9,IF(Raw!$X95&lt;$A$9,Raw!W95,-999),-999),-999),-999),-999),-999)</f>
        <v>0.27538800000000002</v>
      </c>
      <c r="P95" s="9">
        <f>IF(Raw!$G95&gt;$C$8,IF(Raw!$Q95&gt;$C$8,IF(Raw!$N95&gt;$C$9,IF(Raw!$N95&lt;$A$9,IF(Raw!$X95&gt;$C$9,IF(Raw!$X95&lt;$A$9,Raw!X95,-999),-999),-999),-999),-999),-999)</f>
        <v>440</v>
      </c>
      <c r="R95" s="9">
        <f t="shared" si="20"/>
        <v>0.17591100000000001</v>
      </c>
      <c r="S95" s="9">
        <f t="shared" si="21"/>
        <v>0.43871033710499213</v>
      </c>
      <c r="T95" s="9">
        <f t="shared" si="22"/>
        <v>0.19331400000000001</v>
      </c>
      <c r="U95" s="9">
        <f t="shared" si="23"/>
        <v>0.46027471624797323</v>
      </c>
      <c r="V95" s="15">
        <f t="shared" si="16"/>
        <v>0.2150804637</v>
      </c>
      <c r="X95" s="11">
        <f t="shared" si="24"/>
        <v>9.5116E+18</v>
      </c>
      <c r="Y95" s="11">
        <f t="shared" si="25"/>
        <v>6.6439999999999995E-18</v>
      </c>
      <c r="Z95" s="11">
        <f t="shared" si="26"/>
        <v>4.6299999999999998E-4</v>
      </c>
      <c r="AA95" s="16">
        <f t="shared" si="27"/>
        <v>2.8427546969953654E-2</v>
      </c>
      <c r="AB95" s="9">
        <f t="shared" si="17"/>
        <v>0.23217844281494962</v>
      </c>
      <c r="AC95" s="9">
        <f t="shared" si="18"/>
        <v>0.97157245303004636</v>
      </c>
      <c r="AD95" s="15">
        <f t="shared" si="19"/>
        <v>61.398589567934465</v>
      </c>
      <c r="AE95" s="3">
        <f t="shared" si="28"/>
        <v>799.93759999999975</v>
      </c>
      <c r="AF95" s="2">
        <f t="shared" si="29"/>
        <v>0.25</v>
      </c>
      <c r="AG95" s="9">
        <f t="shared" si="30"/>
        <v>2.1738629531851388E-2</v>
      </c>
      <c r="AH95" s="2">
        <f t="shared" si="31"/>
        <v>1.051920969713628</v>
      </c>
    </row>
    <row r="96" spans="1:34">
      <c r="A96" s="1">
        <f>Raw!A96</f>
        <v>83</v>
      </c>
      <c r="B96" s="14">
        <f>Raw!B96</f>
        <v>2.326388888888889E-2</v>
      </c>
      <c r="C96" s="15">
        <f>Raw!C96</f>
        <v>53.4</v>
      </c>
      <c r="D96" s="15">
        <f>IF(C96&gt;0.5,Raw!D96*D$11,-999)</f>
        <v>16.7</v>
      </c>
      <c r="E96" s="9">
        <f>IF(Raw!$G96&gt;$C$8,IF(Raw!$Q96&gt;$C$8,IF(Raw!$N96&gt;$C$9,IF(Raw!$N96&lt;$A$9,IF(Raw!$X96&gt;$C$9,IF(Raw!$X96&lt;$A$9,Raw!H96,-999),-999),-999),-999),-999),-999)</f>
        <v>0.22078999999999999</v>
      </c>
      <c r="F96" s="9">
        <f>IF(Raw!$G96&gt;$C$8,IF(Raw!$Q96&gt;$C$8,IF(Raw!$N96&gt;$C$9,IF(Raw!$N96&lt;$A$9,IF(Raw!$X96&gt;$C$9,IF(Raw!$X96&lt;$A$9,Raw!I96,-999),-999),-999),-999),-999),-999)</f>
        <v>0.376307</v>
      </c>
      <c r="G96" s="9">
        <f>Raw!G96</f>
        <v>0.968866</v>
      </c>
      <c r="H96" s="9">
        <f>IF(Raw!$G96&gt;$C$8,IF(Raw!$Q96&gt;$C$8,IF(Raw!$N96&gt;$C$9,IF(Raw!$N96&lt;$A$9,IF(Raw!$X96&gt;$C$9,IF(Raw!$X96&lt;$A$9,Raw!L96,-999),-999),-999),-999),-999),-999)</f>
        <v>622.9</v>
      </c>
      <c r="I96" s="9">
        <f>IF(Raw!$G96&gt;$C$8,IF(Raw!$Q96&gt;$C$8,IF(Raw!$N96&gt;$C$9,IF(Raw!$N96&lt;$A$9,IF(Raw!$X96&gt;$C$9,IF(Raw!$X96&lt;$A$9,Raw!M96,-999),-999),-999),-999),-999),-999)</f>
        <v>0.24984500000000001</v>
      </c>
      <c r="J96" s="9">
        <f>IF(Raw!$G96&gt;$C$8,IF(Raw!$Q96&gt;$C$8,IF(Raw!$N96&gt;$C$9,IF(Raw!$N96&lt;$A$9,IF(Raw!$X96&gt;$C$9,IF(Raw!$X96&lt;$A$9,Raw!N96,-999),-999),-999),-999),-999),-999)</f>
        <v>527</v>
      </c>
      <c r="K96" s="9">
        <f>IF(Raw!$G96&gt;$C$8,IF(Raw!$Q96&gt;$C$8,IF(Raw!$N96&gt;$C$9,IF(Raw!$N96&lt;$A$9,IF(Raw!$X96&gt;$C$9,IF(Raw!$X96&lt;$A$9,Raw!R96,-999),-999),-999),-999),-999),-999)</f>
        <v>0.21540100000000001</v>
      </c>
      <c r="L96" s="9">
        <f>IF(Raw!$G96&gt;$C$8,IF(Raw!$Q96&gt;$C$8,IF(Raw!$N96&gt;$C$9,IF(Raw!$N96&lt;$A$9,IF(Raw!$X96&gt;$C$9,IF(Raw!$X96&lt;$A$9,Raw!S96,-999),-999),-999),-999),-999),-999)</f>
        <v>0.385822</v>
      </c>
      <c r="M96" s="9">
        <f>Raw!Q96</f>
        <v>0.96874499999999997</v>
      </c>
      <c r="N96" s="9">
        <f>IF(Raw!$G96&gt;$C$8,IF(Raw!$Q96&gt;$C$8,IF(Raw!$N96&gt;$C$9,IF(Raw!$N96&lt;$A$9,IF(Raw!$X96&gt;$C$9,IF(Raw!$X96&lt;$A$9,Raw!V96,-999),-999),-999),-999),-999),-999)</f>
        <v>697.1</v>
      </c>
      <c r="O96" s="9">
        <f>IF(Raw!$G96&gt;$C$8,IF(Raw!$Q96&gt;$C$8,IF(Raw!$N96&gt;$C$9,IF(Raw!$N96&lt;$A$9,IF(Raw!$X96&gt;$C$9,IF(Raw!$X96&lt;$A$9,Raw!W96,-999),-999),-999),-999),-999),-999)</f>
        <v>0.25196499999999999</v>
      </c>
      <c r="P96" s="9">
        <f>IF(Raw!$G96&gt;$C$8,IF(Raw!$Q96&gt;$C$8,IF(Raw!$N96&gt;$C$9,IF(Raw!$N96&lt;$A$9,IF(Raw!$X96&gt;$C$9,IF(Raw!$X96&lt;$A$9,Raw!X96,-999),-999),-999),-999),-999),-999)</f>
        <v>575</v>
      </c>
      <c r="R96" s="9">
        <f t="shared" si="20"/>
        <v>0.15551700000000002</v>
      </c>
      <c r="S96" s="9">
        <f t="shared" si="21"/>
        <v>0.41327161067957813</v>
      </c>
      <c r="T96" s="9">
        <f t="shared" si="22"/>
        <v>0.17042099999999999</v>
      </c>
      <c r="U96" s="9">
        <f t="shared" si="23"/>
        <v>0.44170887093011801</v>
      </c>
      <c r="V96" s="15">
        <f t="shared" si="16"/>
        <v>0.19757944620000001</v>
      </c>
      <c r="X96" s="11">
        <f t="shared" si="24"/>
        <v>1.0053399999999998E+19</v>
      </c>
      <c r="Y96" s="11">
        <f t="shared" si="25"/>
        <v>6.2289999999999997E-18</v>
      </c>
      <c r="Z96" s="11">
        <f t="shared" si="26"/>
        <v>5.2700000000000002E-4</v>
      </c>
      <c r="AA96" s="16">
        <f t="shared" si="27"/>
        <v>3.1947780614201352E-2</v>
      </c>
      <c r="AB96" s="9">
        <f t="shared" si="17"/>
        <v>0.22084557272005281</v>
      </c>
      <c r="AC96" s="9">
        <f t="shared" si="18"/>
        <v>0.96805221938579866</v>
      </c>
      <c r="AD96" s="15">
        <f t="shared" si="19"/>
        <v>60.621974600002574</v>
      </c>
      <c r="AE96" s="3">
        <f t="shared" si="28"/>
        <v>749.97159999999974</v>
      </c>
      <c r="AF96" s="2">
        <f t="shared" si="29"/>
        <v>0.25</v>
      </c>
      <c r="AG96" s="9">
        <f t="shared" si="30"/>
        <v>2.0597895349324175E-2</v>
      </c>
      <c r="AH96" s="2">
        <f t="shared" si="31"/>
        <v>0.9967214362880582</v>
      </c>
    </row>
    <row r="97" spans="1:34">
      <c r="A97" s="1">
        <f>Raw!A97</f>
        <v>84</v>
      </c>
      <c r="B97" s="14">
        <f>Raw!B97</f>
        <v>2.3321759259259261E-2</v>
      </c>
      <c r="C97" s="15">
        <f>Raw!C97</f>
        <v>54.6</v>
      </c>
      <c r="D97" s="15">
        <f>IF(C97&gt;0.5,Raw!D97*D$11,-999)</f>
        <v>15</v>
      </c>
      <c r="E97" s="9">
        <f>IF(Raw!$G97&gt;$C$8,IF(Raw!$Q97&gt;$C$8,IF(Raw!$N97&gt;$C$9,IF(Raw!$N97&lt;$A$9,IF(Raw!$X97&gt;$C$9,IF(Raw!$X97&lt;$A$9,Raw!H97,-999),-999),-999),-999),-999),-999)</f>
        <v>0.20729400000000001</v>
      </c>
      <c r="F97" s="9">
        <f>IF(Raw!$G97&gt;$C$8,IF(Raw!$Q97&gt;$C$8,IF(Raw!$N97&gt;$C$9,IF(Raw!$N97&lt;$A$9,IF(Raw!$X97&gt;$C$9,IF(Raw!$X97&lt;$A$9,Raw!I97,-999),-999),-999),-999),-999),-999)</f>
        <v>0.36635499999999999</v>
      </c>
      <c r="G97" s="9">
        <f>Raw!G97</f>
        <v>0.95929900000000001</v>
      </c>
      <c r="H97" s="9">
        <f>IF(Raw!$G97&gt;$C$8,IF(Raw!$Q97&gt;$C$8,IF(Raw!$N97&gt;$C$9,IF(Raw!$N97&lt;$A$9,IF(Raw!$X97&gt;$C$9,IF(Raw!$X97&lt;$A$9,Raw!L97,-999),-999),-999),-999),-999),-999)</f>
        <v>650.1</v>
      </c>
      <c r="I97" s="9">
        <f>IF(Raw!$G97&gt;$C$8,IF(Raw!$Q97&gt;$C$8,IF(Raw!$N97&gt;$C$9,IF(Raw!$N97&lt;$A$9,IF(Raw!$X97&gt;$C$9,IF(Raw!$X97&lt;$A$9,Raw!M97,-999),-999),-999),-999),-999),-999)</f>
        <v>0.21732599999999999</v>
      </c>
      <c r="J97" s="9">
        <f>IF(Raw!$G97&gt;$C$8,IF(Raw!$Q97&gt;$C$8,IF(Raw!$N97&gt;$C$9,IF(Raw!$N97&lt;$A$9,IF(Raw!$X97&gt;$C$9,IF(Raw!$X97&lt;$A$9,Raw!N97,-999),-999),-999),-999),-999),-999)</f>
        <v>423</v>
      </c>
      <c r="K97" s="9">
        <f>IF(Raw!$G97&gt;$C$8,IF(Raw!$Q97&gt;$C$8,IF(Raw!$N97&gt;$C$9,IF(Raw!$N97&lt;$A$9,IF(Raw!$X97&gt;$C$9,IF(Raw!$X97&lt;$A$9,Raw!R97,-999),-999),-999),-999),-999),-999)</f>
        <v>0.20577599999999999</v>
      </c>
      <c r="L97" s="9">
        <f>IF(Raw!$G97&gt;$C$8,IF(Raw!$Q97&gt;$C$8,IF(Raw!$N97&gt;$C$9,IF(Raw!$N97&lt;$A$9,IF(Raw!$X97&gt;$C$9,IF(Raw!$X97&lt;$A$9,Raw!S97,-999),-999),-999),-999),-999),-999)</f>
        <v>0.36588799999999999</v>
      </c>
      <c r="M97" s="9">
        <f>Raw!Q97</f>
        <v>0.97821599999999997</v>
      </c>
      <c r="N97" s="9">
        <f>IF(Raw!$G97&gt;$C$8,IF(Raw!$Q97&gt;$C$8,IF(Raw!$N97&gt;$C$9,IF(Raw!$N97&lt;$A$9,IF(Raw!$X97&gt;$C$9,IF(Raw!$X97&lt;$A$9,Raw!V97,-999),-999),-999),-999),-999),-999)</f>
        <v>747.1</v>
      </c>
      <c r="O97" s="9">
        <f>IF(Raw!$G97&gt;$C$8,IF(Raw!$Q97&gt;$C$8,IF(Raw!$N97&gt;$C$9,IF(Raw!$N97&lt;$A$9,IF(Raw!$X97&gt;$C$9,IF(Raw!$X97&lt;$A$9,Raw!W97,-999),-999),-999),-999),-999),-999)</f>
        <v>0.37081999999999998</v>
      </c>
      <c r="P97" s="9">
        <f>IF(Raw!$G97&gt;$C$8,IF(Raw!$Q97&gt;$C$8,IF(Raw!$N97&gt;$C$9,IF(Raw!$N97&lt;$A$9,IF(Raw!$X97&gt;$C$9,IF(Raw!$X97&lt;$A$9,Raw!X97,-999),-999),-999),-999),-999),-999)</f>
        <v>419</v>
      </c>
      <c r="R97" s="9">
        <f t="shared" si="20"/>
        <v>0.15906099999999998</v>
      </c>
      <c r="S97" s="9">
        <f t="shared" si="21"/>
        <v>0.43417177328001527</v>
      </c>
      <c r="T97" s="9">
        <f t="shared" si="22"/>
        <v>0.160112</v>
      </c>
      <c r="U97" s="9">
        <f t="shared" si="23"/>
        <v>0.43759839076438695</v>
      </c>
      <c r="V97" s="15">
        <f t="shared" si="16"/>
        <v>0.1873712448</v>
      </c>
      <c r="X97" s="11">
        <f t="shared" si="24"/>
        <v>9.029999999999999E+18</v>
      </c>
      <c r="Y97" s="11">
        <f t="shared" si="25"/>
        <v>6.5009999999999995E-18</v>
      </c>
      <c r="Z97" s="11">
        <f t="shared" si="26"/>
        <v>4.2299999999999998E-4</v>
      </c>
      <c r="AA97" s="16">
        <f t="shared" si="27"/>
        <v>2.4230126910933774E-2</v>
      </c>
      <c r="AB97" s="9">
        <f t="shared" si="17"/>
        <v>0.2096555340799634</v>
      </c>
      <c r="AC97" s="9">
        <f t="shared" si="18"/>
        <v>0.97576987308906626</v>
      </c>
      <c r="AD97" s="15">
        <f t="shared" si="19"/>
        <v>57.281623902916728</v>
      </c>
      <c r="AE97" s="3">
        <f t="shared" si="28"/>
        <v>782.7203999999997</v>
      </c>
      <c r="AF97" s="2">
        <f t="shared" si="29"/>
        <v>0.25</v>
      </c>
      <c r="AG97" s="9">
        <f t="shared" si="30"/>
        <v>1.9281804954067078E-2</v>
      </c>
      <c r="AH97" s="2">
        <f t="shared" si="31"/>
        <v>0.93303650698829799</v>
      </c>
    </row>
    <row r="98" spans="1:34">
      <c r="A98" s="1">
        <f>Raw!A98</f>
        <v>85</v>
      </c>
      <c r="B98" s="14">
        <f>Raw!B98</f>
        <v>2.3379629629629629E-2</v>
      </c>
      <c r="C98" s="15">
        <f>Raw!C98</f>
        <v>54.8</v>
      </c>
      <c r="D98" s="15">
        <f>IF(C98&gt;0.5,Raw!D98*D$11,-999)</f>
        <v>15</v>
      </c>
      <c r="E98" s="9">
        <f>IF(Raw!$G98&gt;$C$8,IF(Raw!$Q98&gt;$C$8,IF(Raw!$N98&gt;$C$9,IF(Raw!$N98&lt;$A$9,IF(Raw!$X98&gt;$C$9,IF(Raw!$X98&lt;$A$9,Raw!H98,-999),-999),-999),-999),-999),-999)</f>
        <v>0.198628</v>
      </c>
      <c r="F98" s="9">
        <f>IF(Raw!$G98&gt;$C$8,IF(Raw!$Q98&gt;$C$8,IF(Raw!$N98&gt;$C$9,IF(Raw!$N98&lt;$A$9,IF(Raw!$X98&gt;$C$9,IF(Raw!$X98&lt;$A$9,Raw!I98,-999),-999),-999),-999),-999),-999)</f>
        <v>0.36274200000000001</v>
      </c>
      <c r="G98" s="9">
        <f>Raw!G98</f>
        <v>0.962314</v>
      </c>
      <c r="H98" s="9">
        <f>IF(Raw!$G98&gt;$C$8,IF(Raw!$Q98&gt;$C$8,IF(Raw!$N98&gt;$C$9,IF(Raw!$N98&lt;$A$9,IF(Raw!$X98&gt;$C$9,IF(Raw!$X98&lt;$A$9,Raw!L98,-999),-999),-999),-999),-999),-999)</f>
        <v>667.6</v>
      </c>
      <c r="I98" s="9">
        <f>IF(Raw!$G98&gt;$C$8,IF(Raw!$Q98&gt;$C$8,IF(Raw!$N98&gt;$C$9,IF(Raw!$N98&lt;$A$9,IF(Raw!$X98&gt;$C$9,IF(Raw!$X98&lt;$A$9,Raw!M98,-999),-999),-999),-999),-999),-999)</f>
        <v>3.5357E-2</v>
      </c>
      <c r="J98" s="9">
        <f>IF(Raw!$G98&gt;$C$8,IF(Raw!$Q98&gt;$C$8,IF(Raw!$N98&gt;$C$9,IF(Raw!$N98&lt;$A$9,IF(Raw!$X98&gt;$C$9,IF(Raw!$X98&lt;$A$9,Raw!N98,-999),-999),-999),-999),-999),-999)</f>
        <v>516</v>
      </c>
      <c r="K98" s="9">
        <f>IF(Raw!$G98&gt;$C$8,IF(Raw!$Q98&gt;$C$8,IF(Raw!$N98&gt;$C$9,IF(Raw!$N98&lt;$A$9,IF(Raw!$X98&gt;$C$9,IF(Raw!$X98&lt;$A$9,Raw!R98,-999),-999),-999),-999),-999),-999)</f>
        <v>0.204151</v>
      </c>
      <c r="L98" s="9">
        <f>IF(Raw!$G98&gt;$C$8,IF(Raw!$Q98&gt;$C$8,IF(Raw!$N98&gt;$C$9,IF(Raw!$N98&lt;$A$9,IF(Raw!$X98&gt;$C$9,IF(Raw!$X98&lt;$A$9,Raw!S98,-999),-999),-999),-999),-999),-999)</f>
        <v>0.358045</v>
      </c>
      <c r="M98" s="9">
        <f>Raw!Q98</f>
        <v>0.97481200000000001</v>
      </c>
      <c r="N98" s="9">
        <f>IF(Raw!$G98&gt;$C$8,IF(Raw!$Q98&gt;$C$8,IF(Raw!$N98&gt;$C$9,IF(Raw!$N98&lt;$A$9,IF(Raw!$X98&gt;$C$9,IF(Raw!$X98&lt;$A$9,Raw!V98,-999),-999),-999),-999),-999),-999)</f>
        <v>680.3</v>
      </c>
      <c r="O98" s="9">
        <f>IF(Raw!$G98&gt;$C$8,IF(Raw!$Q98&gt;$C$8,IF(Raw!$N98&gt;$C$9,IF(Raw!$N98&lt;$A$9,IF(Raw!$X98&gt;$C$9,IF(Raw!$X98&lt;$A$9,Raw!W98,-999),-999),-999),-999),-999),-999)</f>
        <v>0.33627099999999999</v>
      </c>
      <c r="P98" s="9">
        <f>IF(Raw!$G98&gt;$C$8,IF(Raw!$Q98&gt;$C$8,IF(Raw!$N98&gt;$C$9,IF(Raw!$N98&lt;$A$9,IF(Raw!$X98&gt;$C$9,IF(Raw!$X98&lt;$A$9,Raw!X98,-999),-999),-999),-999),-999),-999)</f>
        <v>409</v>
      </c>
      <c r="R98" s="9">
        <f t="shared" si="20"/>
        <v>0.16411400000000001</v>
      </c>
      <c r="S98" s="9">
        <f t="shared" si="21"/>
        <v>0.45242624234304274</v>
      </c>
      <c r="T98" s="9">
        <f t="shared" si="22"/>
        <v>0.153894</v>
      </c>
      <c r="U98" s="9">
        <f t="shared" si="23"/>
        <v>0.4298174810428857</v>
      </c>
      <c r="V98" s="15">
        <f t="shared" si="16"/>
        <v>0.1833548445</v>
      </c>
      <c r="X98" s="11">
        <f t="shared" si="24"/>
        <v>9.029999999999999E+18</v>
      </c>
      <c r="Y98" s="11">
        <f t="shared" si="25"/>
        <v>6.6759999999999998E-18</v>
      </c>
      <c r="Z98" s="11">
        <f t="shared" si="26"/>
        <v>5.1599999999999997E-4</v>
      </c>
      <c r="AA98" s="16">
        <f t="shared" si="27"/>
        <v>3.0168254000811238E-2</v>
      </c>
      <c r="AB98" s="9">
        <f t="shared" si="17"/>
        <v>0.20879371328120083</v>
      </c>
      <c r="AC98" s="9">
        <f t="shared" si="18"/>
        <v>0.96983174599918887</v>
      </c>
      <c r="AD98" s="15">
        <f t="shared" si="19"/>
        <v>58.465608528703967</v>
      </c>
      <c r="AE98" s="3">
        <f t="shared" si="28"/>
        <v>803.79039999999975</v>
      </c>
      <c r="AF98" s="2">
        <f t="shared" si="29"/>
        <v>0.25</v>
      </c>
      <c r="AG98" s="9">
        <f t="shared" si="30"/>
        <v>1.9330415834959227E-2</v>
      </c>
      <c r="AH98" s="2">
        <f t="shared" si="31"/>
        <v>0.93538876221633693</v>
      </c>
    </row>
    <row r="99" spans="1:34">
      <c r="A99" s="1">
        <f>Raw!A99</f>
        <v>86</v>
      </c>
      <c r="B99" s="14">
        <f>Raw!B99</f>
        <v>2.34375E-2</v>
      </c>
      <c r="C99" s="15">
        <f>Raw!C99</f>
        <v>56.8</v>
      </c>
      <c r="D99" s="15">
        <f>IF(C99&gt;0.5,Raw!D99*D$11,-999)</f>
        <v>14.1</v>
      </c>
      <c r="E99" s="9">
        <f>IF(Raw!$G99&gt;$C$8,IF(Raw!$Q99&gt;$C$8,IF(Raw!$N99&gt;$C$9,IF(Raw!$N99&lt;$A$9,IF(Raw!$X99&gt;$C$9,IF(Raw!$X99&lt;$A$9,Raw!H99,-999),-999),-999),-999),-999),-999)</f>
        <v>0.201429</v>
      </c>
      <c r="F99" s="9">
        <f>IF(Raw!$G99&gt;$C$8,IF(Raw!$Q99&gt;$C$8,IF(Raw!$N99&gt;$C$9,IF(Raw!$N99&lt;$A$9,IF(Raw!$X99&gt;$C$9,IF(Raw!$X99&lt;$A$9,Raw!I99,-999),-999),-999),-999),-999),-999)</f>
        <v>0.35284399999999999</v>
      </c>
      <c r="G99" s="9">
        <f>Raw!G99</f>
        <v>0.95555800000000002</v>
      </c>
      <c r="H99" s="9">
        <f>IF(Raw!$G99&gt;$C$8,IF(Raw!$Q99&gt;$C$8,IF(Raw!$N99&gt;$C$9,IF(Raw!$N99&lt;$A$9,IF(Raw!$X99&gt;$C$9,IF(Raw!$X99&lt;$A$9,Raw!L99,-999),-999),-999),-999),-999),-999)</f>
        <v>619.79999999999995</v>
      </c>
      <c r="I99" s="9">
        <f>IF(Raw!$G99&gt;$C$8,IF(Raw!$Q99&gt;$C$8,IF(Raw!$N99&gt;$C$9,IF(Raw!$N99&lt;$A$9,IF(Raw!$X99&gt;$C$9,IF(Raw!$X99&lt;$A$9,Raw!M99,-999),-999),-999),-999),-999),-999)</f>
        <v>0.33738299999999999</v>
      </c>
      <c r="J99" s="9">
        <f>IF(Raw!$G99&gt;$C$8,IF(Raw!$Q99&gt;$C$8,IF(Raw!$N99&gt;$C$9,IF(Raw!$N99&lt;$A$9,IF(Raw!$X99&gt;$C$9,IF(Raw!$X99&lt;$A$9,Raw!N99,-999),-999),-999),-999),-999),-999)</f>
        <v>628</v>
      </c>
      <c r="K99" s="9">
        <f>IF(Raw!$G99&gt;$C$8,IF(Raw!$Q99&gt;$C$8,IF(Raw!$N99&gt;$C$9,IF(Raw!$N99&lt;$A$9,IF(Raw!$X99&gt;$C$9,IF(Raw!$X99&lt;$A$9,Raw!R99,-999),-999),-999),-999),-999),-999)</f>
        <v>0.21027100000000001</v>
      </c>
      <c r="L99" s="9">
        <f>IF(Raw!$G99&gt;$C$8,IF(Raw!$Q99&gt;$C$8,IF(Raw!$N99&gt;$C$9,IF(Raw!$N99&lt;$A$9,IF(Raw!$X99&gt;$C$9,IF(Raw!$X99&lt;$A$9,Raw!S99,-999),-999),-999),-999),-999),-999)</f>
        <v>0.38747500000000001</v>
      </c>
      <c r="M99" s="9">
        <f>Raw!Q99</f>
        <v>0.96729399999999999</v>
      </c>
      <c r="N99" s="9">
        <f>IF(Raw!$G99&gt;$C$8,IF(Raw!$Q99&gt;$C$8,IF(Raw!$N99&gt;$C$9,IF(Raw!$N99&lt;$A$9,IF(Raw!$X99&gt;$C$9,IF(Raw!$X99&lt;$A$9,Raw!V99,-999),-999),-999),-999),-999),-999)</f>
        <v>737</v>
      </c>
      <c r="O99" s="9">
        <f>IF(Raw!$G99&gt;$C$8,IF(Raw!$Q99&gt;$C$8,IF(Raw!$N99&gt;$C$9,IF(Raw!$N99&lt;$A$9,IF(Raw!$X99&gt;$C$9,IF(Raw!$X99&lt;$A$9,Raw!W99,-999),-999),-999),-999),-999),-999)</f>
        <v>0.242836</v>
      </c>
      <c r="P99" s="9">
        <f>IF(Raw!$G99&gt;$C$8,IF(Raw!$Q99&gt;$C$8,IF(Raw!$N99&gt;$C$9,IF(Raw!$N99&lt;$A$9,IF(Raw!$X99&gt;$C$9,IF(Raw!$X99&lt;$A$9,Raw!X99,-999),-999),-999),-999),-999),-999)</f>
        <v>394</v>
      </c>
      <c r="R99" s="9">
        <f t="shared" si="20"/>
        <v>0.15141499999999999</v>
      </c>
      <c r="S99" s="9">
        <f t="shared" si="21"/>
        <v>0.42912731972203011</v>
      </c>
      <c r="T99" s="9">
        <f t="shared" si="22"/>
        <v>0.177204</v>
      </c>
      <c r="U99" s="9">
        <f t="shared" si="23"/>
        <v>0.45733015033227947</v>
      </c>
      <c r="V99" s="15">
        <f t="shared" si="16"/>
        <v>0.19842594750000001</v>
      </c>
      <c r="X99" s="11">
        <f t="shared" si="24"/>
        <v>8.488199999999998E+18</v>
      </c>
      <c r="Y99" s="11">
        <f t="shared" si="25"/>
        <v>6.1979999999999989E-18</v>
      </c>
      <c r="Z99" s="11">
        <f t="shared" si="26"/>
        <v>6.2799999999999998E-4</v>
      </c>
      <c r="AA99" s="16">
        <f t="shared" si="27"/>
        <v>3.198233031066048E-2</v>
      </c>
      <c r="AB99" s="9">
        <f t="shared" si="17"/>
        <v>0.21593839686037028</v>
      </c>
      <c r="AC99" s="9">
        <f t="shared" si="18"/>
        <v>0.96801766968933955</v>
      </c>
      <c r="AD99" s="15">
        <f t="shared" si="19"/>
        <v>50.927277564745985</v>
      </c>
      <c r="AE99" s="3">
        <f t="shared" si="28"/>
        <v>746.23919999999964</v>
      </c>
      <c r="AF99" s="2">
        <f t="shared" si="29"/>
        <v>0.25</v>
      </c>
      <c r="AG99" s="9">
        <f t="shared" si="30"/>
        <v>1.7915830388230004E-2</v>
      </c>
      <c r="AH99" s="2">
        <f t="shared" si="31"/>
        <v>0.86693770863515662</v>
      </c>
    </row>
    <row r="100" spans="1:34">
      <c r="A100" s="1">
        <f>Raw!A100</f>
        <v>87</v>
      </c>
      <c r="B100" s="14">
        <f>Raw!B100</f>
        <v>2.3483796296296298E-2</v>
      </c>
      <c r="C100" s="15">
        <f>Raw!C100</f>
        <v>57.2</v>
      </c>
      <c r="D100" s="15">
        <f>IF(C100&gt;0.5,Raw!D100*D$11,-999)</f>
        <v>15</v>
      </c>
      <c r="E100" s="9">
        <f>IF(Raw!$G100&gt;$C$8,IF(Raw!$Q100&gt;$C$8,IF(Raw!$N100&gt;$C$9,IF(Raw!$N100&lt;$A$9,IF(Raw!$X100&gt;$C$9,IF(Raw!$X100&lt;$A$9,Raw!H100,-999),-999),-999),-999),-999),-999)</f>
        <v>0.19445799999999999</v>
      </c>
      <c r="F100" s="9">
        <f>IF(Raw!$G100&gt;$C$8,IF(Raw!$Q100&gt;$C$8,IF(Raw!$N100&gt;$C$9,IF(Raw!$N100&lt;$A$9,IF(Raw!$X100&gt;$C$9,IF(Raw!$X100&lt;$A$9,Raw!I100,-999),-999),-999),-999),-999),-999)</f>
        <v>0.341839</v>
      </c>
      <c r="G100" s="9">
        <f>Raw!G100</f>
        <v>0.96051399999999998</v>
      </c>
      <c r="H100" s="9">
        <f>IF(Raw!$G100&gt;$C$8,IF(Raw!$Q100&gt;$C$8,IF(Raw!$N100&gt;$C$9,IF(Raw!$N100&lt;$A$9,IF(Raw!$X100&gt;$C$9,IF(Raw!$X100&lt;$A$9,Raw!L100,-999),-999),-999),-999),-999),-999)</f>
        <v>647.9</v>
      </c>
      <c r="I100" s="9">
        <f>IF(Raw!$G100&gt;$C$8,IF(Raw!$Q100&gt;$C$8,IF(Raw!$N100&gt;$C$9,IF(Raw!$N100&lt;$A$9,IF(Raw!$X100&gt;$C$9,IF(Raw!$X100&lt;$A$9,Raw!M100,-999),-999),-999),-999),-999),-999)</f>
        <v>1.0000000000000001E-5</v>
      </c>
      <c r="J100" s="9">
        <f>IF(Raw!$G100&gt;$C$8,IF(Raw!$Q100&gt;$C$8,IF(Raw!$N100&gt;$C$9,IF(Raw!$N100&lt;$A$9,IF(Raw!$X100&gt;$C$9,IF(Raw!$X100&lt;$A$9,Raw!N100,-999),-999),-999),-999),-999),-999)</f>
        <v>514</v>
      </c>
      <c r="K100" s="9">
        <f>IF(Raw!$G100&gt;$C$8,IF(Raw!$Q100&gt;$C$8,IF(Raw!$N100&gt;$C$9,IF(Raw!$N100&lt;$A$9,IF(Raw!$X100&gt;$C$9,IF(Raw!$X100&lt;$A$9,Raw!R100,-999),-999),-999),-999),-999),-999)</f>
        <v>0.19189800000000001</v>
      </c>
      <c r="L100" s="9">
        <f>IF(Raw!$G100&gt;$C$8,IF(Raw!$Q100&gt;$C$8,IF(Raw!$N100&gt;$C$9,IF(Raw!$N100&lt;$A$9,IF(Raw!$X100&gt;$C$9,IF(Raw!$X100&lt;$A$9,Raw!S100,-999),-999),-999),-999),-999),-999)</f>
        <v>0.35536800000000002</v>
      </c>
      <c r="M100" s="9">
        <f>Raw!Q100</f>
        <v>0.95311699999999999</v>
      </c>
      <c r="N100" s="9">
        <f>IF(Raw!$G100&gt;$C$8,IF(Raw!$Q100&gt;$C$8,IF(Raw!$N100&gt;$C$9,IF(Raw!$N100&lt;$A$9,IF(Raw!$X100&gt;$C$9,IF(Raw!$X100&lt;$A$9,Raw!V100,-999),-999),-999),-999),-999),-999)</f>
        <v>789.5</v>
      </c>
      <c r="O100" s="9">
        <f>IF(Raw!$G100&gt;$C$8,IF(Raw!$Q100&gt;$C$8,IF(Raw!$N100&gt;$C$9,IF(Raw!$N100&lt;$A$9,IF(Raw!$X100&gt;$C$9,IF(Raw!$X100&lt;$A$9,Raw!W100,-999),-999),-999),-999),-999),-999)</f>
        <v>0.24984400000000001</v>
      </c>
      <c r="P100" s="9">
        <f>IF(Raw!$G100&gt;$C$8,IF(Raw!$Q100&gt;$C$8,IF(Raw!$N100&gt;$C$9,IF(Raw!$N100&lt;$A$9,IF(Raw!$X100&gt;$C$9,IF(Raw!$X100&lt;$A$9,Raw!X100,-999),-999),-999),-999),-999),-999)</f>
        <v>449</v>
      </c>
      <c r="R100" s="9">
        <f t="shared" si="20"/>
        <v>0.14738100000000001</v>
      </c>
      <c r="S100" s="9">
        <f t="shared" si="21"/>
        <v>0.43114156079323895</v>
      </c>
      <c r="T100" s="9">
        <f t="shared" si="22"/>
        <v>0.16347</v>
      </c>
      <c r="U100" s="9">
        <f t="shared" si="23"/>
        <v>0.46000202606875124</v>
      </c>
      <c r="V100" s="15">
        <f t="shared" si="16"/>
        <v>0.18198395280000002</v>
      </c>
      <c r="X100" s="11">
        <f t="shared" si="24"/>
        <v>9.029999999999999E+18</v>
      </c>
      <c r="Y100" s="11">
        <f t="shared" si="25"/>
        <v>6.4789999999999992E-18</v>
      </c>
      <c r="Z100" s="11">
        <f t="shared" si="26"/>
        <v>5.1400000000000003E-4</v>
      </c>
      <c r="AA100" s="16">
        <f t="shared" si="27"/>
        <v>2.9193849732124588E-2</v>
      </c>
      <c r="AB100" s="9">
        <f t="shared" si="17"/>
        <v>0.19667031861571041</v>
      </c>
      <c r="AC100" s="9">
        <f t="shared" si="18"/>
        <v>0.97080615026787542</v>
      </c>
      <c r="AD100" s="15">
        <f t="shared" si="19"/>
        <v>56.797373019697638</v>
      </c>
      <c r="AE100" s="3">
        <f t="shared" si="28"/>
        <v>780.07159999999965</v>
      </c>
      <c r="AF100" s="2">
        <f t="shared" si="29"/>
        <v>0.25</v>
      </c>
      <c r="AG100" s="9">
        <f t="shared" si="30"/>
        <v>2.0097620511110414E-2</v>
      </c>
      <c r="AH100" s="2">
        <f t="shared" si="31"/>
        <v>0.97251339722257391</v>
      </c>
    </row>
    <row r="101" spans="1:34">
      <c r="A101" s="1">
        <f>Raw!A101</f>
        <v>88</v>
      </c>
      <c r="B101" s="14">
        <f>Raw!B101</f>
        <v>2.3541666666666666E-2</v>
      </c>
      <c r="C101" s="15">
        <f>Raw!C101</f>
        <v>58.5</v>
      </c>
      <c r="D101" s="15">
        <f>IF(C101&gt;0.5,Raw!D101*D$11,-999)</f>
        <v>13.2</v>
      </c>
      <c r="E101" s="9">
        <f>IF(Raw!$G101&gt;$C$8,IF(Raw!$Q101&gt;$C$8,IF(Raw!$N101&gt;$C$9,IF(Raw!$N101&lt;$A$9,IF(Raw!$X101&gt;$C$9,IF(Raw!$X101&lt;$A$9,Raw!H101,-999),-999),-999),-999),-999),-999)</f>
        <v>0.18389900000000001</v>
      </c>
      <c r="F101" s="9">
        <f>IF(Raw!$G101&gt;$C$8,IF(Raw!$Q101&gt;$C$8,IF(Raw!$N101&gt;$C$9,IF(Raw!$N101&lt;$A$9,IF(Raw!$X101&gt;$C$9,IF(Raw!$X101&lt;$A$9,Raw!I101,-999),-999),-999),-999),-999),-999)</f>
        <v>0.33362399999999998</v>
      </c>
      <c r="G101" s="9">
        <f>Raw!G101</f>
        <v>0.959592</v>
      </c>
      <c r="H101" s="9">
        <f>IF(Raw!$G101&gt;$C$8,IF(Raw!$Q101&gt;$C$8,IF(Raw!$N101&gt;$C$9,IF(Raw!$N101&lt;$A$9,IF(Raw!$X101&gt;$C$9,IF(Raw!$X101&lt;$A$9,Raw!L101,-999),-999),-999),-999),-999),-999)</f>
        <v>723.2</v>
      </c>
      <c r="I101" s="9">
        <f>IF(Raw!$G101&gt;$C$8,IF(Raw!$Q101&gt;$C$8,IF(Raw!$N101&gt;$C$9,IF(Raw!$N101&lt;$A$9,IF(Raw!$X101&gt;$C$9,IF(Raw!$X101&lt;$A$9,Raw!M101,-999),-999),-999),-999),-999),-999)</f>
        <v>0.37081999999999998</v>
      </c>
      <c r="J101" s="9">
        <f>IF(Raw!$G101&gt;$C$8,IF(Raw!$Q101&gt;$C$8,IF(Raw!$N101&gt;$C$9,IF(Raw!$N101&lt;$A$9,IF(Raw!$X101&gt;$C$9,IF(Raw!$X101&lt;$A$9,Raw!N101,-999),-999),-999),-999),-999),-999)</f>
        <v>689</v>
      </c>
      <c r="K101" s="9">
        <f>IF(Raw!$G101&gt;$C$8,IF(Raw!$Q101&gt;$C$8,IF(Raw!$N101&gt;$C$9,IF(Raw!$N101&lt;$A$9,IF(Raw!$X101&gt;$C$9,IF(Raw!$X101&lt;$A$9,Raw!R101,-999),-999),-999),-999),-999),-999)</f>
        <v>0.205455</v>
      </c>
      <c r="L101" s="9">
        <f>IF(Raw!$G101&gt;$C$8,IF(Raw!$Q101&gt;$C$8,IF(Raw!$N101&gt;$C$9,IF(Raw!$N101&lt;$A$9,IF(Raw!$X101&gt;$C$9,IF(Raw!$X101&lt;$A$9,Raw!S101,-999),-999),-999),-999),-999),-999)</f>
        <v>0.36623099999999997</v>
      </c>
      <c r="M101" s="9">
        <f>Raw!Q101</f>
        <v>0.97133800000000003</v>
      </c>
      <c r="N101" s="9">
        <f>IF(Raw!$G101&gt;$C$8,IF(Raw!$Q101&gt;$C$8,IF(Raw!$N101&gt;$C$9,IF(Raw!$N101&lt;$A$9,IF(Raw!$X101&gt;$C$9,IF(Raw!$X101&lt;$A$9,Raw!V101,-999),-999),-999),-999),-999),-999)</f>
        <v>673.6</v>
      </c>
      <c r="O101" s="9">
        <f>IF(Raw!$G101&gt;$C$8,IF(Raw!$Q101&gt;$C$8,IF(Raw!$N101&gt;$C$9,IF(Raw!$N101&lt;$A$9,IF(Raw!$X101&gt;$C$9,IF(Raw!$X101&lt;$A$9,Raw!W101,-999),-999),-999),-999),-999),-999)</f>
        <v>0.33504800000000001</v>
      </c>
      <c r="P101" s="9">
        <f>IF(Raw!$G101&gt;$C$8,IF(Raw!$Q101&gt;$C$8,IF(Raw!$N101&gt;$C$9,IF(Raw!$N101&lt;$A$9,IF(Raw!$X101&gt;$C$9,IF(Raw!$X101&lt;$A$9,Raw!X101,-999),-999),-999),-999),-999),-999)</f>
        <v>466</v>
      </c>
      <c r="R101" s="9">
        <f t="shared" si="20"/>
        <v>0.14972499999999997</v>
      </c>
      <c r="S101" s="9">
        <f t="shared" si="21"/>
        <v>0.44878366064791497</v>
      </c>
      <c r="T101" s="9">
        <f t="shared" si="22"/>
        <v>0.16077599999999997</v>
      </c>
      <c r="U101" s="9">
        <f t="shared" si="23"/>
        <v>0.4390016137355931</v>
      </c>
      <c r="V101" s="15">
        <f t="shared" si="16"/>
        <v>0.1875468951</v>
      </c>
      <c r="X101" s="11">
        <f t="shared" si="24"/>
        <v>7.9463999999999969E+18</v>
      </c>
      <c r="Y101" s="11">
        <f t="shared" si="25"/>
        <v>7.2319999999999997E-18</v>
      </c>
      <c r="Z101" s="11">
        <f t="shared" si="26"/>
        <v>6.8899999999999994E-4</v>
      </c>
      <c r="AA101" s="16">
        <f t="shared" si="27"/>
        <v>3.808759811118223E-2</v>
      </c>
      <c r="AB101" s="9">
        <f t="shared" si="17"/>
        <v>0.21157857167392344</v>
      </c>
      <c r="AC101" s="9">
        <f t="shared" si="18"/>
        <v>0.96191240188881777</v>
      </c>
      <c r="AD101" s="15">
        <f t="shared" si="19"/>
        <v>55.279532817390766</v>
      </c>
      <c r="AE101" s="3">
        <f t="shared" si="28"/>
        <v>870.73279999999977</v>
      </c>
      <c r="AF101" s="2">
        <f t="shared" si="29"/>
        <v>0.25</v>
      </c>
      <c r="AG101" s="9">
        <f t="shared" si="30"/>
        <v>1.866754162568017E-2</v>
      </c>
      <c r="AH101" s="2">
        <f t="shared" si="31"/>
        <v>0.9033126242058287</v>
      </c>
    </row>
    <row r="102" spans="1:34">
      <c r="A102" s="1">
        <f>Raw!A102</f>
        <v>89</v>
      </c>
      <c r="B102" s="14">
        <f>Raw!B102</f>
        <v>2.359953703703704E-2</v>
      </c>
      <c r="C102" s="15">
        <f>Raw!C102</f>
        <v>59.4</v>
      </c>
      <c r="D102" s="15">
        <f>IF(C102&gt;0.5,Raw!D102*D$11,-999)</f>
        <v>13.2</v>
      </c>
      <c r="E102" s="9">
        <f>IF(Raw!$G102&gt;$C$8,IF(Raw!$Q102&gt;$C$8,IF(Raw!$N102&gt;$C$9,IF(Raw!$N102&lt;$A$9,IF(Raw!$X102&gt;$C$9,IF(Raw!$X102&lt;$A$9,Raw!H102,-999),-999),-999),-999),-999),-999)</f>
        <v>0.182585</v>
      </c>
      <c r="F102" s="9">
        <f>IF(Raw!$G102&gt;$C$8,IF(Raw!$Q102&gt;$C$8,IF(Raw!$N102&gt;$C$9,IF(Raw!$N102&lt;$A$9,IF(Raw!$X102&gt;$C$9,IF(Raw!$X102&lt;$A$9,Raw!I102,-999),-999),-999),-999),-999),-999)</f>
        <v>0.33001599999999998</v>
      </c>
      <c r="G102" s="9">
        <f>Raw!G102</f>
        <v>0.95848500000000003</v>
      </c>
      <c r="H102" s="9">
        <f>IF(Raw!$G102&gt;$C$8,IF(Raw!$Q102&gt;$C$8,IF(Raw!$N102&gt;$C$9,IF(Raw!$N102&lt;$A$9,IF(Raw!$X102&gt;$C$9,IF(Raw!$X102&lt;$A$9,Raw!L102,-999),-999),-999),-999),-999),-999)</f>
        <v>714.2</v>
      </c>
      <c r="I102" s="9">
        <f>IF(Raw!$G102&gt;$C$8,IF(Raw!$Q102&gt;$C$8,IF(Raw!$N102&gt;$C$9,IF(Raw!$N102&lt;$A$9,IF(Raw!$X102&gt;$C$9,IF(Raw!$X102&lt;$A$9,Raw!M102,-999),-999),-999),-999),-999),-999)</f>
        <v>0.36238900000000002</v>
      </c>
      <c r="J102" s="9">
        <f>IF(Raw!$G102&gt;$C$8,IF(Raw!$Q102&gt;$C$8,IF(Raw!$N102&gt;$C$9,IF(Raw!$N102&lt;$A$9,IF(Raw!$X102&gt;$C$9,IF(Raw!$X102&lt;$A$9,Raw!N102,-999),-999),-999),-999),-999),-999)</f>
        <v>431</v>
      </c>
      <c r="K102" s="9">
        <f>IF(Raw!$G102&gt;$C$8,IF(Raw!$Q102&gt;$C$8,IF(Raw!$N102&gt;$C$9,IF(Raw!$N102&lt;$A$9,IF(Raw!$X102&gt;$C$9,IF(Raw!$X102&lt;$A$9,Raw!R102,-999),-999),-999),-999),-999),-999)</f>
        <v>0.18174000000000001</v>
      </c>
      <c r="L102" s="9">
        <f>IF(Raw!$G102&gt;$C$8,IF(Raw!$Q102&gt;$C$8,IF(Raw!$N102&gt;$C$9,IF(Raw!$N102&lt;$A$9,IF(Raw!$X102&gt;$C$9,IF(Raw!$X102&lt;$A$9,Raw!S102,-999),-999),-999),-999),-999),-999)</f>
        <v>0.34369699999999997</v>
      </c>
      <c r="M102" s="9">
        <f>Raw!Q102</f>
        <v>0.97636599999999996</v>
      </c>
      <c r="N102" s="9">
        <f>IF(Raw!$G102&gt;$C$8,IF(Raw!$Q102&gt;$C$8,IF(Raw!$N102&gt;$C$9,IF(Raw!$N102&lt;$A$9,IF(Raw!$X102&gt;$C$9,IF(Raw!$X102&lt;$A$9,Raw!V102,-999),-999),-999),-999),-999),-999)</f>
        <v>719.2</v>
      </c>
      <c r="O102" s="9">
        <f>IF(Raw!$G102&gt;$C$8,IF(Raw!$Q102&gt;$C$8,IF(Raw!$N102&gt;$C$9,IF(Raw!$N102&lt;$A$9,IF(Raw!$X102&gt;$C$9,IF(Raw!$X102&lt;$A$9,Raw!W102,-999),-999),-999),-999),-999),-999)</f>
        <v>0.16592299999999999</v>
      </c>
      <c r="P102" s="9">
        <f>IF(Raw!$G102&gt;$C$8,IF(Raw!$Q102&gt;$C$8,IF(Raw!$N102&gt;$C$9,IF(Raw!$N102&lt;$A$9,IF(Raw!$X102&gt;$C$9,IF(Raw!$X102&lt;$A$9,Raw!X102,-999),-999),-999),-999),-999),-999)</f>
        <v>484</v>
      </c>
      <c r="R102" s="9">
        <f t="shared" si="20"/>
        <v>0.14743099999999998</v>
      </c>
      <c r="S102" s="9">
        <f t="shared" si="21"/>
        <v>0.4467389459904974</v>
      </c>
      <c r="T102" s="9">
        <f t="shared" si="22"/>
        <v>0.16195699999999996</v>
      </c>
      <c r="U102" s="9">
        <f t="shared" si="23"/>
        <v>0.47122028996470722</v>
      </c>
      <c r="V102" s="15">
        <f t="shared" si="16"/>
        <v>0.17600723369999999</v>
      </c>
      <c r="X102" s="11">
        <f t="shared" si="24"/>
        <v>7.9463999999999969E+18</v>
      </c>
      <c r="Y102" s="11">
        <f t="shared" si="25"/>
        <v>7.1419999999999994E-18</v>
      </c>
      <c r="Z102" s="11">
        <f t="shared" si="26"/>
        <v>4.3099999999999996E-4</v>
      </c>
      <c r="AA102" s="16">
        <f t="shared" si="27"/>
        <v>2.3876588119504723E-2</v>
      </c>
      <c r="AB102" s="9">
        <f t="shared" si="17"/>
        <v>0.18560698058207065</v>
      </c>
      <c r="AC102" s="9">
        <f t="shared" si="18"/>
        <v>0.97612341188049523</v>
      </c>
      <c r="AD102" s="15">
        <f t="shared" si="19"/>
        <v>55.398116286553886</v>
      </c>
      <c r="AE102" s="3">
        <f t="shared" si="28"/>
        <v>859.89679999999964</v>
      </c>
      <c r="AF102" s="2">
        <f t="shared" si="29"/>
        <v>0.25</v>
      </c>
      <c r="AG102" s="9">
        <f t="shared" si="30"/>
        <v>2.0080551092344995E-2</v>
      </c>
      <c r="AH102" s="2">
        <f t="shared" si="31"/>
        <v>0.97168741693187255</v>
      </c>
    </row>
    <row r="103" spans="1:34">
      <c r="A103" s="1">
        <f>Raw!A103</f>
        <v>90</v>
      </c>
      <c r="B103" s="14">
        <f>Raw!B103</f>
        <v>2.3657407407407408E-2</v>
      </c>
      <c r="C103" s="15">
        <f>Raw!C103</f>
        <v>60.3</v>
      </c>
      <c r="D103" s="15">
        <f>IF(C103&gt;0.5,Raw!D103*D$11,-999)</f>
        <v>12.3</v>
      </c>
      <c r="E103" s="9">
        <f>IF(Raw!$G103&gt;$C$8,IF(Raw!$Q103&gt;$C$8,IF(Raw!$N103&gt;$C$9,IF(Raw!$N103&lt;$A$9,IF(Raw!$X103&gt;$C$9,IF(Raw!$X103&lt;$A$9,Raw!H103,-999),-999),-999),-999),-999),-999)</f>
        <v>0.18734999999999999</v>
      </c>
      <c r="F103" s="9">
        <f>IF(Raw!$G103&gt;$C$8,IF(Raw!$Q103&gt;$C$8,IF(Raw!$N103&gt;$C$9,IF(Raw!$N103&lt;$A$9,IF(Raw!$X103&gt;$C$9,IF(Raw!$X103&lt;$A$9,Raw!I103,-999),-999),-999),-999),-999),-999)</f>
        <v>0.33207300000000001</v>
      </c>
      <c r="G103" s="9">
        <f>Raw!G103</f>
        <v>0.96945999999999999</v>
      </c>
      <c r="H103" s="9">
        <f>IF(Raw!$G103&gt;$C$8,IF(Raw!$Q103&gt;$C$8,IF(Raw!$N103&gt;$C$9,IF(Raw!$N103&lt;$A$9,IF(Raw!$X103&gt;$C$9,IF(Raw!$X103&lt;$A$9,Raw!L103,-999),-999),-999),-999),-999),-999)</f>
        <v>679.1</v>
      </c>
      <c r="I103" s="9">
        <f>IF(Raw!$G103&gt;$C$8,IF(Raw!$Q103&gt;$C$8,IF(Raw!$N103&gt;$C$9,IF(Raw!$N103&lt;$A$9,IF(Raw!$X103&gt;$C$9,IF(Raw!$X103&lt;$A$9,Raw!M103,-999),-999),-999),-999),-999),-999)</f>
        <v>0.29504599999999997</v>
      </c>
      <c r="J103" s="9">
        <f>IF(Raw!$G103&gt;$C$8,IF(Raw!$Q103&gt;$C$8,IF(Raw!$N103&gt;$C$9,IF(Raw!$N103&lt;$A$9,IF(Raw!$X103&gt;$C$9,IF(Raw!$X103&lt;$A$9,Raw!N103,-999),-999),-999),-999),-999),-999)</f>
        <v>437</v>
      </c>
      <c r="K103" s="9">
        <f>IF(Raw!$G103&gt;$C$8,IF(Raw!$Q103&gt;$C$8,IF(Raw!$N103&gt;$C$9,IF(Raw!$N103&lt;$A$9,IF(Raw!$X103&gt;$C$9,IF(Raw!$X103&lt;$A$9,Raw!R103,-999),-999),-999),-999),-999),-999)</f>
        <v>0.20304700000000001</v>
      </c>
      <c r="L103" s="9">
        <f>IF(Raw!$G103&gt;$C$8,IF(Raw!$Q103&gt;$C$8,IF(Raw!$N103&gt;$C$9,IF(Raw!$N103&lt;$A$9,IF(Raw!$X103&gt;$C$9,IF(Raw!$X103&lt;$A$9,Raw!S103,-999),-999),-999),-999),-999),-999)</f>
        <v>0.37742799999999999</v>
      </c>
      <c r="M103" s="9">
        <f>Raw!Q103</f>
        <v>0.969615</v>
      </c>
      <c r="N103" s="9">
        <f>IF(Raw!$G103&gt;$C$8,IF(Raw!$Q103&gt;$C$8,IF(Raw!$N103&gt;$C$9,IF(Raw!$N103&lt;$A$9,IF(Raw!$X103&gt;$C$9,IF(Raw!$X103&lt;$A$9,Raw!V103,-999),-999),-999),-999),-999),-999)</f>
        <v>705.9</v>
      </c>
      <c r="O103" s="9">
        <f>IF(Raw!$G103&gt;$C$8,IF(Raw!$Q103&gt;$C$8,IF(Raw!$N103&gt;$C$9,IF(Raw!$N103&lt;$A$9,IF(Raw!$X103&gt;$C$9,IF(Raw!$X103&lt;$A$9,Raw!W103,-999),-999),-999),-999),-999),-999)</f>
        <v>0.35056799999999999</v>
      </c>
      <c r="P103" s="9">
        <f>IF(Raw!$G103&gt;$C$8,IF(Raw!$Q103&gt;$C$8,IF(Raw!$N103&gt;$C$9,IF(Raw!$N103&lt;$A$9,IF(Raw!$X103&gt;$C$9,IF(Raw!$X103&lt;$A$9,Raw!X103,-999),-999),-999),-999),-999),-999)</f>
        <v>491</v>
      </c>
      <c r="R103" s="9">
        <f t="shared" si="20"/>
        <v>0.14472300000000002</v>
      </c>
      <c r="S103" s="9">
        <f t="shared" si="21"/>
        <v>0.43581682340931066</v>
      </c>
      <c r="T103" s="9">
        <f t="shared" si="22"/>
        <v>0.17438099999999998</v>
      </c>
      <c r="U103" s="9">
        <f t="shared" si="23"/>
        <v>0.46202454507879648</v>
      </c>
      <c r="V103" s="15">
        <f t="shared" si="16"/>
        <v>0.1932808788</v>
      </c>
      <c r="X103" s="11">
        <f t="shared" si="24"/>
        <v>7.404599999999998E+18</v>
      </c>
      <c r="Y103" s="11">
        <f t="shared" si="25"/>
        <v>6.7909999999999995E-18</v>
      </c>
      <c r="Z103" s="11">
        <f t="shared" si="26"/>
        <v>4.37E-4</v>
      </c>
      <c r="AA103" s="16">
        <f t="shared" si="27"/>
        <v>2.1501896081015541E-2</v>
      </c>
      <c r="AB103" s="9">
        <f t="shared" si="17"/>
        <v>0.20679652214050356</v>
      </c>
      <c r="AC103" s="9">
        <f t="shared" si="18"/>
        <v>0.97849810391898451</v>
      </c>
      <c r="AD103" s="15">
        <f t="shared" si="19"/>
        <v>49.203423526351358</v>
      </c>
      <c r="AE103" s="3">
        <f t="shared" si="28"/>
        <v>817.63639999999975</v>
      </c>
      <c r="AF103" s="2">
        <f t="shared" si="29"/>
        <v>0.25</v>
      </c>
      <c r="AG103" s="9">
        <f t="shared" si="30"/>
        <v>1.748706874698603E-2</v>
      </c>
      <c r="AH103" s="2">
        <f t="shared" si="31"/>
        <v>0.84619015595376379</v>
      </c>
    </row>
    <row r="104" spans="1:34">
      <c r="A104" s="1">
        <f>Raw!A104</f>
        <v>91</v>
      </c>
      <c r="B104" s="14">
        <f>Raw!B104</f>
        <v>2.3715277777777776E-2</v>
      </c>
      <c r="C104" s="15">
        <f>Raw!C104</f>
        <v>61.2</v>
      </c>
      <c r="D104" s="15">
        <f>IF(C104&gt;0.5,Raw!D104*D$11,-999)</f>
        <v>12.3</v>
      </c>
      <c r="E104" s="9">
        <f>IF(Raw!$G104&gt;$C$8,IF(Raw!$Q104&gt;$C$8,IF(Raw!$N104&gt;$C$9,IF(Raw!$N104&lt;$A$9,IF(Raw!$X104&gt;$C$9,IF(Raw!$X104&lt;$A$9,Raw!H104,-999),-999),-999),-999),-999),-999)</f>
        <v>0.182036</v>
      </c>
      <c r="F104" s="9">
        <f>IF(Raw!$G104&gt;$C$8,IF(Raw!$Q104&gt;$C$8,IF(Raw!$N104&gt;$C$9,IF(Raw!$N104&lt;$A$9,IF(Raw!$X104&gt;$C$9,IF(Raw!$X104&lt;$A$9,Raw!I104,-999),-999),-999),-999),-999),-999)</f>
        <v>0.32364599999999999</v>
      </c>
      <c r="G104" s="9">
        <f>Raw!G104</f>
        <v>0.94823800000000003</v>
      </c>
      <c r="H104" s="9">
        <f>IF(Raw!$G104&gt;$C$8,IF(Raw!$Q104&gt;$C$8,IF(Raw!$N104&gt;$C$9,IF(Raw!$N104&lt;$A$9,IF(Raw!$X104&gt;$C$9,IF(Raw!$X104&lt;$A$9,Raw!L104,-999),-999),-999),-999),-999),-999)</f>
        <v>685.8</v>
      </c>
      <c r="I104" s="9">
        <f>IF(Raw!$G104&gt;$C$8,IF(Raw!$Q104&gt;$C$8,IF(Raw!$N104&gt;$C$9,IF(Raw!$N104&lt;$A$9,IF(Raw!$X104&gt;$C$9,IF(Raw!$X104&lt;$A$9,Raw!M104,-999),-999),-999),-999),-999),-999)</f>
        <v>0.19203100000000001</v>
      </c>
      <c r="J104" s="9">
        <f>IF(Raw!$G104&gt;$C$8,IF(Raw!$Q104&gt;$C$8,IF(Raw!$N104&gt;$C$9,IF(Raw!$N104&lt;$A$9,IF(Raw!$X104&gt;$C$9,IF(Raw!$X104&lt;$A$9,Raw!N104,-999),-999),-999),-999),-999),-999)</f>
        <v>454</v>
      </c>
      <c r="K104" s="9">
        <f>IF(Raw!$G104&gt;$C$8,IF(Raw!$Q104&gt;$C$8,IF(Raw!$N104&gt;$C$9,IF(Raw!$N104&lt;$A$9,IF(Raw!$X104&gt;$C$9,IF(Raw!$X104&lt;$A$9,Raw!R104,-999),-999),-999),-999),-999),-999)</f>
        <v>0.20030999999999999</v>
      </c>
      <c r="L104" s="9">
        <f>IF(Raw!$G104&gt;$C$8,IF(Raw!$Q104&gt;$C$8,IF(Raw!$N104&gt;$C$9,IF(Raw!$N104&lt;$A$9,IF(Raw!$X104&gt;$C$9,IF(Raw!$X104&lt;$A$9,Raw!S104,-999),-999),-999),-999),-999),-999)</f>
        <v>0.38287199999999999</v>
      </c>
      <c r="M104" s="9">
        <f>Raw!Q104</f>
        <v>0.97276499999999999</v>
      </c>
      <c r="N104" s="9">
        <f>IF(Raw!$G104&gt;$C$8,IF(Raw!$Q104&gt;$C$8,IF(Raw!$N104&gt;$C$9,IF(Raw!$N104&lt;$A$9,IF(Raw!$X104&gt;$C$9,IF(Raw!$X104&lt;$A$9,Raw!V104,-999),-999),-999),-999),-999),-999)</f>
        <v>663.2</v>
      </c>
      <c r="O104" s="9">
        <f>IF(Raw!$G104&gt;$C$8,IF(Raw!$Q104&gt;$C$8,IF(Raw!$N104&gt;$C$9,IF(Raw!$N104&lt;$A$9,IF(Raw!$X104&gt;$C$9,IF(Raw!$X104&lt;$A$9,Raw!W104,-999),-999),-999),-999),-999),-999)</f>
        <v>1.0000000000000001E-5</v>
      </c>
      <c r="P104" s="9">
        <f>IF(Raw!$G104&gt;$C$8,IF(Raw!$Q104&gt;$C$8,IF(Raw!$N104&gt;$C$9,IF(Raw!$N104&lt;$A$9,IF(Raw!$X104&gt;$C$9,IF(Raw!$X104&lt;$A$9,Raw!X104,-999),-999),-999),-999),-999),-999)</f>
        <v>545</v>
      </c>
      <c r="R104" s="9">
        <f t="shared" si="20"/>
        <v>0.14160999999999999</v>
      </c>
      <c r="S104" s="9">
        <f t="shared" si="21"/>
        <v>0.43754596071015861</v>
      </c>
      <c r="T104" s="9">
        <f t="shared" si="22"/>
        <v>0.182562</v>
      </c>
      <c r="U104" s="9">
        <f t="shared" si="23"/>
        <v>0.47682254121481854</v>
      </c>
      <c r="V104" s="15">
        <f t="shared" si="16"/>
        <v>0.1960687512</v>
      </c>
      <c r="X104" s="11">
        <f t="shared" si="24"/>
        <v>7.404599999999998E+18</v>
      </c>
      <c r="Y104" s="11">
        <f t="shared" si="25"/>
        <v>6.8579999999999993E-18</v>
      </c>
      <c r="Z104" s="11">
        <f t="shared" si="26"/>
        <v>4.5399999999999998E-4</v>
      </c>
      <c r="AA104" s="16">
        <f t="shared" si="27"/>
        <v>2.2534928461844805E-2</v>
      </c>
      <c r="AB104" s="9">
        <f t="shared" si="17"/>
        <v>0.20442402160985129</v>
      </c>
      <c r="AC104" s="9">
        <f t="shared" si="18"/>
        <v>0.97746507153815521</v>
      </c>
      <c r="AD104" s="15">
        <f t="shared" si="19"/>
        <v>49.636406303622927</v>
      </c>
      <c r="AE104" s="3">
        <f t="shared" si="28"/>
        <v>825.7031999999997</v>
      </c>
      <c r="AF104" s="2">
        <f t="shared" si="29"/>
        <v>0.25</v>
      </c>
      <c r="AG104" s="9">
        <f t="shared" si="30"/>
        <v>1.8205967223434399E-2</v>
      </c>
      <c r="AH104" s="2">
        <f t="shared" si="31"/>
        <v>0.88097727909614953</v>
      </c>
    </row>
    <row r="105" spans="1:34">
      <c r="A105" s="1">
        <f>Raw!A105</f>
        <v>92</v>
      </c>
      <c r="B105" s="14">
        <f>Raw!B105</f>
        <v>2.3761574074074074E-2</v>
      </c>
      <c r="C105" s="15">
        <f>Raw!C105</f>
        <v>62.5</v>
      </c>
      <c r="D105" s="15">
        <f>IF(C105&gt;0.5,Raw!D105*D$11,-999)</f>
        <v>12.3</v>
      </c>
      <c r="E105" s="9">
        <f>IF(Raw!$G105&gt;$C$8,IF(Raw!$Q105&gt;$C$8,IF(Raw!$N105&gt;$C$9,IF(Raw!$N105&lt;$A$9,IF(Raw!$X105&gt;$C$9,IF(Raw!$X105&lt;$A$9,Raw!H105,-999),-999),-999),-999),-999),-999)</f>
        <v>0.18213399999999999</v>
      </c>
      <c r="F105" s="9">
        <f>IF(Raw!$G105&gt;$C$8,IF(Raw!$Q105&gt;$C$8,IF(Raw!$N105&gt;$C$9,IF(Raw!$N105&lt;$A$9,IF(Raw!$X105&gt;$C$9,IF(Raw!$X105&lt;$A$9,Raw!I105,-999),-999),-999),-999),-999),-999)</f>
        <v>0.30446099999999998</v>
      </c>
      <c r="G105" s="9">
        <f>Raw!G105</f>
        <v>0.95742799999999995</v>
      </c>
      <c r="H105" s="9">
        <f>IF(Raw!$G105&gt;$C$8,IF(Raw!$Q105&gt;$C$8,IF(Raw!$N105&gt;$C$9,IF(Raw!$N105&lt;$A$9,IF(Raw!$X105&gt;$C$9,IF(Raw!$X105&lt;$A$9,Raw!L105,-999),-999),-999),-999),-999),-999)</f>
        <v>618.4</v>
      </c>
      <c r="I105" s="9">
        <f>IF(Raw!$G105&gt;$C$8,IF(Raw!$Q105&gt;$C$8,IF(Raw!$N105&gt;$C$9,IF(Raw!$N105&lt;$A$9,IF(Raw!$X105&gt;$C$9,IF(Raw!$X105&lt;$A$9,Raw!M105,-999),-999),-999),-999),-999),-999)</f>
        <v>0.32638299999999998</v>
      </c>
      <c r="J105" s="9">
        <f>IF(Raw!$G105&gt;$C$8,IF(Raw!$Q105&gt;$C$8,IF(Raw!$N105&gt;$C$9,IF(Raw!$N105&lt;$A$9,IF(Raw!$X105&gt;$C$9,IF(Raw!$X105&lt;$A$9,Raw!N105,-999),-999),-999),-999),-999),-999)</f>
        <v>554</v>
      </c>
      <c r="K105" s="9">
        <f>IF(Raw!$G105&gt;$C$8,IF(Raw!$Q105&gt;$C$8,IF(Raw!$N105&gt;$C$9,IF(Raw!$N105&lt;$A$9,IF(Raw!$X105&gt;$C$9,IF(Raw!$X105&lt;$A$9,Raw!R105,-999),-999),-999),-999),-999),-999)</f>
        <v>0.16095599999999999</v>
      </c>
      <c r="L105" s="9">
        <f>IF(Raw!$G105&gt;$C$8,IF(Raw!$Q105&gt;$C$8,IF(Raw!$N105&gt;$C$9,IF(Raw!$N105&lt;$A$9,IF(Raw!$X105&gt;$C$9,IF(Raw!$X105&lt;$A$9,Raw!S105,-999),-999),-999),-999),-999),-999)</f>
        <v>0.30947200000000002</v>
      </c>
      <c r="M105" s="9">
        <f>Raw!Q105</f>
        <v>0.96360400000000002</v>
      </c>
      <c r="N105" s="9">
        <f>IF(Raw!$G105&gt;$C$8,IF(Raw!$Q105&gt;$C$8,IF(Raw!$N105&gt;$C$9,IF(Raw!$N105&lt;$A$9,IF(Raw!$X105&gt;$C$9,IF(Raw!$X105&lt;$A$9,Raw!V105,-999),-999),-999),-999),-999),-999)</f>
        <v>837.4</v>
      </c>
      <c r="O105" s="9">
        <f>IF(Raw!$G105&gt;$C$8,IF(Raw!$Q105&gt;$C$8,IF(Raw!$N105&gt;$C$9,IF(Raw!$N105&lt;$A$9,IF(Raw!$X105&gt;$C$9,IF(Raw!$X105&lt;$A$9,Raw!W105,-999),-999),-999),-999),-999),-999)</f>
        <v>0.22917799999999999</v>
      </c>
      <c r="P105" s="9">
        <f>IF(Raw!$G105&gt;$C$8,IF(Raw!$Q105&gt;$C$8,IF(Raw!$N105&gt;$C$9,IF(Raw!$N105&lt;$A$9,IF(Raw!$X105&gt;$C$9,IF(Raw!$X105&lt;$A$9,Raw!X105,-999),-999),-999),-999),-999),-999)</f>
        <v>676</v>
      </c>
      <c r="R105" s="9">
        <f t="shared" si="20"/>
        <v>0.12232699999999999</v>
      </c>
      <c r="S105" s="9">
        <f t="shared" si="21"/>
        <v>0.40178216586032367</v>
      </c>
      <c r="T105" s="9">
        <f t="shared" si="22"/>
        <v>0.14851600000000004</v>
      </c>
      <c r="U105" s="9">
        <f t="shared" si="23"/>
        <v>0.4799012511632717</v>
      </c>
      <c r="V105" s="15">
        <f t="shared" si="16"/>
        <v>0.15848061120000001</v>
      </c>
      <c r="X105" s="11">
        <f t="shared" si="24"/>
        <v>7.404599999999998E+18</v>
      </c>
      <c r="Y105" s="11">
        <f t="shared" si="25"/>
        <v>6.1839999999999996E-18</v>
      </c>
      <c r="Z105" s="11">
        <f t="shared" si="26"/>
        <v>5.5400000000000002E-4</v>
      </c>
      <c r="AA105" s="16">
        <f t="shared" si="27"/>
        <v>2.4740086955386535E-2</v>
      </c>
      <c r="AB105" s="9">
        <f t="shared" si="17"/>
        <v>0.16463029875426619</v>
      </c>
      <c r="AC105" s="9">
        <f t="shared" si="18"/>
        <v>0.97525991304461335</v>
      </c>
      <c r="AD105" s="15">
        <f t="shared" si="19"/>
        <v>44.657196670372798</v>
      </c>
      <c r="AE105" s="3">
        <f t="shared" si="28"/>
        <v>744.55359999999973</v>
      </c>
      <c r="AF105" s="2">
        <f t="shared" si="29"/>
        <v>0.25</v>
      </c>
      <c r="AG105" s="9">
        <f t="shared" si="30"/>
        <v>1.6485418888889384E-2</v>
      </c>
      <c r="AH105" s="2">
        <f t="shared" si="31"/>
        <v>0.79772084060438875</v>
      </c>
    </row>
    <row r="106" spans="1:34">
      <c r="A106" s="1">
        <f>Raw!A106</f>
        <v>93</v>
      </c>
      <c r="B106" s="14">
        <f>Raw!B106</f>
        <v>2.3819444444444445E-2</v>
      </c>
      <c r="C106" s="15">
        <f>Raw!C106</f>
        <v>62.7</v>
      </c>
      <c r="D106" s="15">
        <f>IF(C106&gt;0.5,Raw!D106*D$11,-999)</f>
        <v>12.3</v>
      </c>
      <c r="E106" s="9">
        <f>IF(Raw!$G106&gt;$C$8,IF(Raw!$Q106&gt;$C$8,IF(Raw!$N106&gt;$C$9,IF(Raw!$N106&lt;$A$9,IF(Raw!$X106&gt;$C$9,IF(Raw!$X106&lt;$A$9,Raw!H106,-999),-999),-999),-999),-999),-999)</f>
        <v>0.17521400000000001</v>
      </c>
      <c r="F106" s="9">
        <f>IF(Raw!$G106&gt;$C$8,IF(Raw!$Q106&gt;$C$8,IF(Raw!$N106&gt;$C$9,IF(Raw!$N106&lt;$A$9,IF(Raw!$X106&gt;$C$9,IF(Raw!$X106&lt;$A$9,Raw!I106,-999),-999),-999),-999),-999),-999)</f>
        <v>0.30455100000000002</v>
      </c>
      <c r="G106" s="9">
        <f>Raw!G106</f>
        <v>0.94510700000000003</v>
      </c>
      <c r="H106" s="9">
        <f>IF(Raw!$G106&gt;$C$8,IF(Raw!$Q106&gt;$C$8,IF(Raw!$N106&gt;$C$9,IF(Raw!$N106&lt;$A$9,IF(Raw!$X106&gt;$C$9,IF(Raw!$X106&lt;$A$9,Raw!L106,-999),-999),-999),-999),-999),-999)</f>
        <v>663.7</v>
      </c>
      <c r="I106" s="9">
        <f>IF(Raw!$G106&gt;$C$8,IF(Raw!$Q106&gt;$C$8,IF(Raw!$N106&gt;$C$9,IF(Raw!$N106&lt;$A$9,IF(Raw!$X106&gt;$C$9,IF(Raw!$X106&lt;$A$9,Raw!M106,-999),-999),-999),-999),-999),-999)</f>
        <v>0.30839499999999997</v>
      </c>
      <c r="J106" s="9">
        <f>IF(Raw!$G106&gt;$C$8,IF(Raw!$Q106&gt;$C$8,IF(Raw!$N106&gt;$C$9,IF(Raw!$N106&lt;$A$9,IF(Raw!$X106&gt;$C$9,IF(Raw!$X106&lt;$A$9,Raw!N106,-999),-999),-999),-999),-999),-999)</f>
        <v>502</v>
      </c>
      <c r="K106" s="9">
        <f>IF(Raw!$G106&gt;$C$8,IF(Raw!$Q106&gt;$C$8,IF(Raw!$N106&gt;$C$9,IF(Raw!$N106&lt;$A$9,IF(Raw!$X106&gt;$C$9,IF(Raw!$X106&lt;$A$9,Raw!R106,-999),-999),-999),-999),-999),-999)</f>
        <v>0.16680600000000001</v>
      </c>
      <c r="L106" s="9">
        <f>IF(Raw!$G106&gt;$C$8,IF(Raw!$Q106&gt;$C$8,IF(Raw!$N106&gt;$C$9,IF(Raw!$N106&lt;$A$9,IF(Raw!$X106&gt;$C$9,IF(Raw!$X106&lt;$A$9,Raw!S106,-999),-999),-999),-999),-999),-999)</f>
        <v>0.30032300000000001</v>
      </c>
      <c r="M106" s="9">
        <f>Raw!Q106</f>
        <v>0.958538</v>
      </c>
      <c r="N106" s="9">
        <f>IF(Raw!$G106&gt;$C$8,IF(Raw!$Q106&gt;$C$8,IF(Raw!$N106&gt;$C$9,IF(Raw!$N106&lt;$A$9,IF(Raw!$X106&gt;$C$9,IF(Raw!$X106&lt;$A$9,Raw!V106,-999),-999),-999),-999),-999),-999)</f>
        <v>773.5</v>
      </c>
      <c r="O106" s="9">
        <f>IF(Raw!$G106&gt;$C$8,IF(Raw!$Q106&gt;$C$8,IF(Raw!$N106&gt;$C$9,IF(Raw!$N106&lt;$A$9,IF(Raw!$X106&gt;$C$9,IF(Raw!$X106&lt;$A$9,Raw!W106,-999),-999),-999),-999),-999),-999)</f>
        <v>0.29513800000000001</v>
      </c>
      <c r="P106" s="9">
        <f>IF(Raw!$G106&gt;$C$8,IF(Raw!$Q106&gt;$C$8,IF(Raw!$N106&gt;$C$9,IF(Raw!$N106&lt;$A$9,IF(Raw!$X106&gt;$C$9,IF(Raw!$X106&lt;$A$9,Raw!X106,-999),-999),-999),-999),-999),-999)</f>
        <v>567</v>
      </c>
      <c r="R106" s="9">
        <f t="shared" si="20"/>
        <v>0.12933700000000001</v>
      </c>
      <c r="S106" s="9">
        <f t="shared" si="21"/>
        <v>0.42468092372049343</v>
      </c>
      <c r="T106" s="9">
        <f t="shared" si="22"/>
        <v>0.133517</v>
      </c>
      <c r="U106" s="9">
        <f t="shared" si="23"/>
        <v>0.44457800434865125</v>
      </c>
      <c r="V106" s="15">
        <f t="shared" si="16"/>
        <v>0.15379540829999999</v>
      </c>
      <c r="X106" s="11">
        <f t="shared" si="24"/>
        <v>7.404599999999998E+18</v>
      </c>
      <c r="Y106" s="11">
        <f t="shared" si="25"/>
        <v>6.6370000000000002E-18</v>
      </c>
      <c r="Z106" s="11">
        <f t="shared" si="26"/>
        <v>5.0199999999999995E-4</v>
      </c>
      <c r="AA106" s="16">
        <f t="shared" si="27"/>
        <v>2.407647616837473E-2</v>
      </c>
      <c r="AB106" s="9">
        <f t="shared" si="17"/>
        <v>0.17002061886857289</v>
      </c>
      <c r="AC106" s="9">
        <f t="shared" si="18"/>
        <v>0.97592352383162528</v>
      </c>
      <c r="AD106" s="15">
        <f t="shared" si="19"/>
        <v>47.961107905128948</v>
      </c>
      <c r="AE106" s="3">
        <f t="shared" si="28"/>
        <v>799.09479999999985</v>
      </c>
      <c r="AF106" s="2">
        <f t="shared" si="29"/>
        <v>0.25</v>
      </c>
      <c r="AG106" s="9">
        <f t="shared" si="30"/>
        <v>1.640188741447119E-2</v>
      </c>
      <c r="AH106" s="2">
        <f t="shared" si="31"/>
        <v>0.79367879602918456</v>
      </c>
    </row>
    <row r="107" spans="1:34">
      <c r="A107" s="1">
        <f>Raw!A107</f>
        <v>94</v>
      </c>
      <c r="B107" s="14">
        <f>Raw!B107</f>
        <v>2.3877314814814813E-2</v>
      </c>
      <c r="C107" s="15">
        <f>Raw!C107</f>
        <v>64.3</v>
      </c>
      <c r="D107" s="15">
        <f>IF(C107&gt;0.5,Raw!D107*D$11,-999)</f>
        <v>11.4</v>
      </c>
      <c r="E107" s="9">
        <f>IF(Raw!$G107&gt;$C$8,IF(Raw!$Q107&gt;$C$8,IF(Raw!$N107&gt;$C$9,IF(Raw!$N107&lt;$A$9,IF(Raw!$X107&gt;$C$9,IF(Raw!$X107&lt;$A$9,Raw!H107,-999),-999),-999),-999),-999),-999)</f>
        <v>0.170649</v>
      </c>
      <c r="F107" s="9">
        <f>IF(Raw!$G107&gt;$C$8,IF(Raw!$Q107&gt;$C$8,IF(Raw!$N107&gt;$C$9,IF(Raw!$N107&lt;$A$9,IF(Raw!$X107&gt;$C$9,IF(Raw!$X107&lt;$A$9,Raw!I107,-999),-999),-999),-999),-999),-999)</f>
        <v>0.28837600000000002</v>
      </c>
      <c r="G107" s="9">
        <f>Raw!G107</f>
        <v>0.942882</v>
      </c>
      <c r="H107" s="9">
        <f>IF(Raw!$G107&gt;$C$8,IF(Raw!$Q107&gt;$C$8,IF(Raw!$N107&gt;$C$9,IF(Raw!$N107&lt;$A$9,IF(Raw!$X107&gt;$C$9,IF(Raw!$X107&lt;$A$9,Raw!L107,-999),-999),-999),-999),-999),-999)</f>
        <v>628.79999999999995</v>
      </c>
      <c r="I107" s="9">
        <f>IF(Raw!$G107&gt;$C$8,IF(Raw!$Q107&gt;$C$8,IF(Raw!$N107&gt;$C$9,IF(Raw!$N107&lt;$A$9,IF(Raw!$X107&gt;$C$9,IF(Raw!$X107&lt;$A$9,Raw!M107,-999),-999),-999),-999),-999),-999)</f>
        <v>0.25807000000000002</v>
      </c>
      <c r="J107" s="9">
        <f>IF(Raw!$G107&gt;$C$8,IF(Raw!$Q107&gt;$C$8,IF(Raw!$N107&gt;$C$9,IF(Raw!$N107&lt;$A$9,IF(Raw!$X107&gt;$C$9,IF(Raw!$X107&lt;$A$9,Raw!N107,-999),-999),-999),-999),-999),-999)</f>
        <v>516</v>
      </c>
      <c r="K107" s="9">
        <f>IF(Raw!$G107&gt;$C$8,IF(Raw!$Q107&gt;$C$8,IF(Raw!$N107&gt;$C$9,IF(Raw!$N107&lt;$A$9,IF(Raw!$X107&gt;$C$9,IF(Raw!$X107&lt;$A$9,Raw!R107,-999),-999),-999),-999),-999),-999)</f>
        <v>0.169015</v>
      </c>
      <c r="L107" s="9">
        <f>IF(Raw!$G107&gt;$C$8,IF(Raw!$Q107&gt;$C$8,IF(Raw!$N107&gt;$C$9,IF(Raw!$N107&lt;$A$9,IF(Raw!$X107&gt;$C$9,IF(Raw!$X107&lt;$A$9,Raw!S107,-999),-999),-999),-999),-999),-999)</f>
        <v>0.29808800000000002</v>
      </c>
      <c r="M107" s="9">
        <f>Raw!Q107</f>
        <v>0.94849700000000003</v>
      </c>
      <c r="N107" s="9">
        <f>IF(Raw!$G107&gt;$C$8,IF(Raw!$Q107&gt;$C$8,IF(Raw!$N107&gt;$C$9,IF(Raw!$N107&lt;$A$9,IF(Raw!$X107&gt;$C$9,IF(Raw!$X107&lt;$A$9,Raw!V107,-999),-999),-999),-999),-999),-999)</f>
        <v>724.6</v>
      </c>
      <c r="O107" s="9">
        <f>IF(Raw!$G107&gt;$C$8,IF(Raw!$Q107&gt;$C$8,IF(Raw!$N107&gt;$C$9,IF(Raw!$N107&lt;$A$9,IF(Raw!$X107&gt;$C$9,IF(Raw!$X107&lt;$A$9,Raw!W107,-999),-999),-999),-999),-999),-999)</f>
        <v>0.37081999999999998</v>
      </c>
      <c r="P107" s="9">
        <f>IF(Raw!$G107&gt;$C$8,IF(Raw!$Q107&gt;$C$8,IF(Raw!$N107&gt;$C$9,IF(Raw!$N107&lt;$A$9,IF(Raw!$X107&gt;$C$9,IF(Raw!$X107&lt;$A$9,Raw!X107,-999),-999),-999),-999),-999),-999)</f>
        <v>560</v>
      </c>
      <c r="R107" s="9">
        <f t="shared" si="20"/>
        <v>0.11772700000000003</v>
      </c>
      <c r="S107" s="9">
        <f t="shared" si="21"/>
        <v>0.40824132382722561</v>
      </c>
      <c r="T107" s="9">
        <f t="shared" si="22"/>
        <v>0.12907300000000002</v>
      </c>
      <c r="U107" s="9">
        <f t="shared" si="23"/>
        <v>0.43300300582378365</v>
      </c>
      <c r="V107" s="15">
        <f t="shared" si="16"/>
        <v>0.15265086480000001</v>
      </c>
      <c r="X107" s="11">
        <f t="shared" si="24"/>
        <v>6.862799999999999E+18</v>
      </c>
      <c r="Y107" s="11">
        <f t="shared" si="25"/>
        <v>6.2879999999999992E-18</v>
      </c>
      <c r="Z107" s="11">
        <f t="shared" si="26"/>
        <v>5.1599999999999997E-4</v>
      </c>
      <c r="AA107" s="16">
        <f t="shared" si="27"/>
        <v>2.1782072292327568E-2</v>
      </c>
      <c r="AB107" s="9">
        <f t="shared" si="17"/>
        <v>0.17182647741698759</v>
      </c>
      <c r="AC107" s="9">
        <f t="shared" si="18"/>
        <v>0.97821792770767246</v>
      </c>
      <c r="AD107" s="15">
        <f t="shared" si="19"/>
        <v>42.21331839598367</v>
      </c>
      <c r="AE107" s="3">
        <f t="shared" si="28"/>
        <v>757.07519999999965</v>
      </c>
      <c r="AF107" s="2">
        <f t="shared" si="29"/>
        <v>0.25</v>
      </c>
      <c r="AG107" s="9">
        <f t="shared" si="30"/>
        <v>1.40603798086595E-2</v>
      </c>
      <c r="AH107" s="2">
        <f t="shared" si="31"/>
        <v>0.68037446156374048</v>
      </c>
    </row>
    <row r="108" spans="1:34">
      <c r="A108" s="1">
        <f>Raw!A108</f>
        <v>95</v>
      </c>
      <c r="B108" s="14">
        <f>Raw!B108</f>
        <v>2.3935185185185184E-2</v>
      </c>
      <c r="C108" s="15">
        <f>Raw!C108</f>
        <v>64.8</v>
      </c>
      <c r="D108" s="15">
        <f>IF(C108&gt;0.5,Raw!D108*D$11,-999)</f>
        <v>11.4</v>
      </c>
      <c r="E108" s="9">
        <f>IF(Raw!$G108&gt;$C$8,IF(Raw!$Q108&gt;$C$8,IF(Raw!$N108&gt;$C$9,IF(Raw!$N108&lt;$A$9,IF(Raw!$X108&gt;$C$9,IF(Raw!$X108&lt;$A$9,Raw!H108,-999),-999),-999),-999),-999),-999)</f>
        <v>0.33861999999999998</v>
      </c>
      <c r="F108" s="9">
        <f>IF(Raw!$G108&gt;$C$8,IF(Raw!$Q108&gt;$C$8,IF(Raw!$N108&gt;$C$9,IF(Raw!$N108&lt;$A$9,IF(Raw!$X108&gt;$C$9,IF(Raw!$X108&lt;$A$9,Raw!I108,-999),-999),-999),-999),-999),-999)</f>
        <v>0.62135200000000002</v>
      </c>
      <c r="G108" s="9">
        <f>Raw!G108</f>
        <v>0.98156600000000005</v>
      </c>
      <c r="H108" s="9">
        <f>IF(Raw!$G108&gt;$C$8,IF(Raw!$Q108&gt;$C$8,IF(Raw!$N108&gt;$C$9,IF(Raw!$N108&lt;$A$9,IF(Raw!$X108&gt;$C$9,IF(Raw!$X108&lt;$A$9,Raw!L108,-999),-999),-999),-999),-999),-999)</f>
        <v>721.9</v>
      </c>
      <c r="I108" s="9">
        <f>IF(Raw!$G108&gt;$C$8,IF(Raw!$Q108&gt;$C$8,IF(Raw!$N108&gt;$C$9,IF(Raw!$N108&lt;$A$9,IF(Raw!$X108&gt;$C$9,IF(Raw!$X108&lt;$A$9,Raw!M108,-999),-999),-999),-999),-999),-999)</f>
        <v>0.37081999999999998</v>
      </c>
      <c r="J108" s="9">
        <f>IF(Raw!$G108&gt;$C$8,IF(Raw!$Q108&gt;$C$8,IF(Raw!$N108&gt;$C$9,IF(Raw!$N108&lt;$A$9,IF(Raw!$X108&gt;$C$9,IF(Raw!$X108&lt;$A$9,Raw!N108,-999),-999),-999),-999),-999),-999)</f>
        <v>405</v>
      </c>
      <c r="K108" s="9">
        <f>IF(Raw!$G108&gt;$C$8,IF(Raw!$Q108&gt;$C$8,IF(Raw!$N108&gt;$C$9,IF(Raw!$N108&lt;$A$9,IF(Raw!$X108&gt;$C$9,IF(Raw!$X108&lt;$A$9,Raw!R108,-999),-999),-999),-999),-999),-999)</f>
        <v>0.15764300000000001</v>
      </c>
      <c r="L108" s="9">
        <f>IF(Raw!$G108&gt;$C$8,IF(Raw!$Q108&gt;$C$8,IF(Raw!$N108&gt;$C$9,IF(Raw!$N108&lt;$A$9,IF(Raw!$X108&gt;$C$9,IF(Raw!$X108&lt;$A$9,Raw!S108,-999),-999),-999),-999),-999),-999)</f>
        <v>0.27866400000000002</v>
      </c>
      <c r="M108" s="9">
        <f>Raw!Q108</f>
        <v>0.95126699999999997</v>
      </c>
      <c r="N108" s="9">
        <f>IF(Raw!$G108&gt;$C$8,IF(Raw!$Q108&gt;$C$8,IF(Raw!$N108&gt;$C$9,IF(Raw!$N108&lt;$A$9,IF(Raw!$X108&gt;$C$9,IF(Raw!$X108&lt;$A$9,Raw!V108,-999),-999),-999),-999),-999),-999)</f>
        <v>767.9</v>
      </c>
      <c r="O108" s="9">
        <f>IF(Raw!$G108&gt;$C$8,IF(Raw!$Q108&gt;$C$8,IF(Raw!$N108&gt;$C$9,IF(Raw!$N108&lt;$A$9,IF(Raw!$X108&gt;$C$9,IF(Raw!$X108&lt;$A$9,Raw!W108,-999),-999),-999),-999),-999),-999)</f>
        <v>0.19408300000000001</v>
      </c>
      <c r="P108" s="9">
        <f>IF(Raw!$G108&gt;$C$8,IF(Raw!$Q108&gt;$C$8,IF(Raw!$N108&gt;$C$9,IF(Raw!$N108&lt;$A$9,IF(Raw!$X108&gt;$C$9,IF(Raw!$X108&lt;$A$9,Raw!X108,-999),-999),-999),-999),-999),-999)</f>
        <v>466</v>
      </c>
      <c r="R108" s="9">
        <f t="shared" si="20"/>
        <v>0.28273200000000004</v>
      </c>
      <c r="S108" s="9">
        <f t="shared" si="21"/>
        <v>0.45502710219006304</v>
      </c>
      <c r="T108" s="9">
        <f t="shared" si="22"/>
        <v>0.12102100000000002</v>
      </c>
      <c r="U108" s="9">
        <f t="shared" si="23"/>
        <v>0.43429004105302443</v>
      </c>
      <c r="V108" s="15">
        <f t="shared" si="16"/>
        <v>0.14270383440000001</v>
      </c>
      <c r="X108" s="11">
        <f t="shared" si="24"/>
        <v>6.862799999999999E+18</v>
      </c>
      <c r="Y108" s="11">
        <f t="shared" si="25"/>
        <v>7.2189999999999999E-18</v>
      </c>
      <c r="Z108" s="11">
        <f t="shared" si="26"/>
        <v>4.0499999999999998E-4</v>
      </c>
      <c r="AA108" s="16">
        <f t="shared" si="27"/>
        <v>1.9670059532805272E-2</v>
      </c>
      <c r="AB108" s="9">
        <f t="shared" si="17"/>
        <v>0.16002349027471963</v>
      </c>
      <c r="AC108" s="9">
        <f t="shared" si="18"/>
        <v>0.98032994046719479</v>
      </c>
      <c r="AD108" s="15">
        <f t="shared" si="19"/>
        <v>48.568048229148822</v>
      </c>
      <c r="AE108" s="3">
        <f t="shared" si="28"/>
        <v>869.16759999999977</v>
      </c>
      <c r="AF108" s="2">
        <f t="shared" si="29"/>
        <v>0.25</v>
      </c>
      <c r="AG108" s="9">
        <f t="shared" si="30"/>
        <v>1.6225092045617163E-2</v>
      </c>
      <c r="AH108" s="2">
        <f t="shared" si="31"/>
        <v>0.78512376013911989</v>
      </c>
    </row>
    <row r="109" spans="1:34">
      <c r="A109" s="1">
        <f>Raw!A109</f>
        <v>96</v>
      </c>
      <c r="B109" s="14">
        <f>Raw!B109</f>
        <v>2.3981481481481479E-2</v>
      </c>
      <c r="C109" s="15">
        <f>Raw!C109</f>
        <v>66.3</v>
      </c>
      <c r="D109" s="15">
        <f>IF(C109&gt;0.5,Raw!D109*D$11,-999)</f>
        <v>10.6</v>
      </c>
      <c r="E109" s="9">
        <f>IF(Raw!$G109&gt;$C$8,IF(Raw!$Q109&gt;$C$8,IF(Raw!$N109&gt;$C$9,IF(Raw!$N109&lt;$A$9,IF(Raw!$X109&gt;$C$9,IF(Raw!$X109&lt;$A$9,Raw!H109,-999),-999),-999),-999),-999),-999)</f>
        <v>0.16459399999999999</v>
      </c>
      <c r="F109" s="9">
        <f>IF(Raw!$G109&gt;$C$8,IF(Raw!$Q109&gt;$C$8,IF(Raw!$N109&gt;$C$9,IF(Raw!$N109&lt;$A$9,IF(Raw!$X109&gt;$C$9,IF(Raw!$X109&lt;$A$9,Raw!I109,-999),-999),-999),-999),-999),-999)</f>
        <v>0.28456700000000001</v>
      </c>
      <c r="G109" s="9">
        <f>Raw!G109</f>
        <v>0.93499299999999996</v>
      </c>
      <c r="H109" s="9">
        <f>IF(Raw!$G109&gt;$C$8,IF(Raw!$Q109&gt;$C$8,IF(Raw!$N109&gt;$C$9,IF(Raw!$N109&lt;$A$9,IF(Raw!$X109&gt;$C$9,IF(Raw!$X109&lt;$A$9,Raw!L109,-999),-999),-999),-999),-999),-999)</f>
        <v>637.1</v>
      </c>
      <c r="I109" s="9">
        <f>IF(Raw!$G109&gt;$C$8,IF(Raw!$Q109&gt;$C$8,IF(Raw!$N109&gt;$C$9,IF(Raw!$N109&lt;$A$9,IF(Raw!$X109&gt;$C$9,IF(Raw!$X109&lt;$A$9,Raw!M109,-999),-999),-999),-999),-999),-999)</f>
        <v>0.19562099999999999</v>
      </c>
      <c r="J109" s="9">
        <f>IF(Raw!$G109&gt;$C$8,IF(Raw!$Q109&gt;$C$8,IF(Raw!$N109&gt;$C$9,IF(Raw!$N109&lt;$A$9,IF(Raw!$X109&gt;$C$9,IF(Raw!$X109&lt;$A$9,Raw!N109,-999),-999),-999),-999),-999),-999)</f>
        <v>446</v>
      </c>
      <c r="K109" s="9">
        <f>IF(Raw!$G109&gt;$C$8,IF(Raw!$Q109&gt;$C$8,IF(Raw!$N109&gt;$C$9,IF(Raw!$N109&lt;$A$9,IF(Raw!$X109&gt;$C$9,IF(Raw!$X109&lt;$A$9,Raw!R109,-999),-999),-999),-999),-999),-999)</f>
        <v>0.15481400000000001</v>
      </c>
      <c r="L109" s="9">
        <f>IF(Raw!$G109&gt;$C$8,IF(Raw!$Q109&gt;$C$8,IF(Raw!$N109&gt;$C$9,IF(Raw!$N109&lt;$A$9,IF(Raw!$X109&gt;$C$9,IF(Raw!$X109&lt;$A$9,Raw!S109,-999),-999),-999),-999),-999),-999)</f>
        <v>0.27596100000000001</v>
      </c>
      <c r="M109" s="9">
        <f>Raw!Q109</f>
        <v>0.94749499999999998</v>
      </c>
      <c r="N109" s="9">
        <f>IF(Raw!$G109&gt;$C$8,IF(Raw!$Q109&gt;$C$8,IF(Raw!$N109&gt;$C$9,IF(Raw!$N109&lt;$A$9,IF(Raw!$X109&gt;$C$9,IF(Raw!$X109&lt;$A$9,Raw!V109,-999),-999),-999),-999),-999),-999)</f>
        <v>734.2</v>
      </c>
      <c r="O109" s="9">
        <f>IF(Raw!$G109&gt;$C$8,IF(Raw!$Q109&gt;$C$8,IF(Raw!$N109&gt;$C$9,IF(Raw!$N109&lt;$A$9,IF(Raw!$X109&gt;$C$9,IF(Raw!$X109&lt;$A$9,Raw!W109,-999),-999),-999),-999),-999),-999)</f>
        <v>0.37081999999999998</v>
      </c>
      <c r="P109" s="9">
        <f>IF(Raw!$G109&gt;$C$8,IF(Raw!$Q109&gt;$C$8,IF(Raw!$N109&gt;$C$9,IF(Raw!$N109&lt;$A$9,IF(Raw!$X109&gt;$C$9,IF(Raw!$X109&lt;$A$9,Raw!X109,-999),-999),-999),-999),-999),-999)</f>
        <v>368</v>
      </c>
      <c r="R109" s="9">
        <f t="shared" si="20"/>
        <v>0.11997300000000002</v>
      </c>
      <c r="S109" s="9">
        <f t="shared" si="21"/>
        <v>0.42159842848960005</v>
      </c>
      <c r="T109" s="9">
        <f t="shared" si="22"/>
        <v>0.121147</v>
      </c>
      <c r="U109" s="9">
        <f t="shared" si="23"/>
        <v>0.43900043846775449</v>
      </c>
      <c r="V109" s="15">
        <f t="shared" si="16"/>
        <v>0.14131962810000001</v>
      </c>
      <c r="X109" s="11">
        <f t="shared" si="24"/>
        <v>6.381199999999998E+18</v>
      </c>
      <c r="Y109" s="11">
        <f t="shared" si="25"/>
        <v>6.3710000000000002E-18</v>
      </c>
      <c r="Z109" s="11">
        <f t="shared" si="26"/>
        <v>4.46E-4</v>
      </c>
      <c r="AA109" s="16">
        <f t="shared" si="27"/>
        <v>1.7809049809846402E-2</v>
      </c>
      <c r="AB109" s="9">
        <f t="shared" si="17"/>
        <v>0.15697151295731346</v>
      </c>
      <c r="AC109" s="9">
        <f t="shared" si="18"/>
        <v>0.98219095019015368</v>
      </c>
      <c r="AD109" s="15">
        <f t="shared" si="19"/>
        <v>39.930604954812559</v>
      </c>
      <c r="AE109" s="3">
        <f t="shared" si="28"/>
        <v>767.06839999999977</v>
      </c>
      <c r="AF109" s="2">
        <f t="shared" si="29"/>
        <v>0.25</v>
      </c>
      <c r="AG109" s="9">
        <f t="shared" si="30"/>
        <v>1.3484271602650309E-2</v>
      </c>
      <c r="AH109" s="2">
        <f t="shared" si="31"/>
        <v>0.65249688529623817</v>
      </c>
    </row>
    <row r="110" spans="1:34">
      <c r="A110" s="1">
        <f>Raw!A110</f>
        <v>97</v>
      </c>
      <c r="B110" s="14">
        <f>Raw!B110</f>
        <v>2.4039351851851853E-2</v>
      </c>
      <c r="C110" s="15">
        <f>Raw!C110</f>
        <v>66.8</v>
      </c>
      <c r="D110" s="15">
        <f>IF(C110&gt;0.5,Raw!D110*D$11,-999)</f>
        <v>10.6</v>
      </c>
      <c r="E110" s="9">
        <f>IF(Raw!$G110&gt;$C$8,IF(Raw!$Q110&gt;$C$8,IF(Raw!$N110&gt;$C$9,IF(Raw!$N110&lt;$A$9,IF(Raw!$X110&gt;$C$9,IF(Raw!$X110&lt;$A$9,Raw!H110,-999),-999),-999),-999),-999),-999)</f>
        <v>0.15057699999999999</v>
      </c>
      <c r="F110" s="9">
        <f>IF(Raw!$G110&gt;$C$8,IF(Raw!$Q110&gt;$C$8,IF(Raw!$N110&gt;$C$9,IF(Raw!$N110&lt;$A$9,IF(Raw!$X110&gt;$C$9,IF(Raw!$X110&lt;$A$9,Raw!I110,-999),-999),-999),-999),-999),-999)</f>
        <v>0.26390999999999998</v>
      </c>
      <c r="G110" s="9">
        <f>Raw!G110</f>
        <v>0.94484500000000005</v>
      </c>
      <c r="H110" s="9">
        <f>IF(Raw!$G110&gt;$C$8,IF(Raw!$Q110&gt;$C$8,IF(Raw!$N110&gt;$C$9,IF(Raw!$N110&lt;$A$9,IF(Raw!$X110&gt;$C$9,IF(Raw!$X110&lt;$A$9,Raw!L110,-999),-999),-999),-999),-999),-999)</f>
        <v>707.6</v>
      </c>
      <c r="I110" s="9">
        <f>IF(Raw!$G110&gt;$C$8,IF(Raw!$Q110&gt;$C$8,IF(Raw!$N110&gt;$C$9,IF(Raw!$N110&lt;$A$9,IF(Raw!$X110&gt;$C$9,IF(Raw!$X110&lt;$A$9,Raw!M110,-999),-999),-999),-999),-999),-999)</f>
        <v>0.176121</v>
      </c>
      <c r="J110" s="9">
        <f>IF(Raw!$G110&gt;$C$8,IF(Raw!$Q110&gt;$C$8,IF(Raw!$N110&gt;$C$9,IF(Raw!$N110&lt;$A$9,IF(Raw!$X110&gt;$C$9,IF(Raw!$X110&lt;$A$9,Raw!N110,-999),-999),-999),-999),-999),-999)</f>
        <v>507</v>
      </c>
      <c r="K110" s="9">
        <f>IF(Raw!$G110&gt;$C$8,IF(Raw!$Q110&gt;$C$8,IF(Raw!$N110&gt;$C$9,IF(Raw!$N110&lt;$A$9,IF(Raw!$X110&gt;$C$9,IF(Raw!$X110&lt;$A$9,Raw!R110,-999),-999),-999),-999),-999),-999)</f>
        <v>0.19733899999999999</v>
      </c>
      <c r="L110" s="9">
        <f>IF(Raw!$G110&gt;$C$8,IF(Raw!$Q110&gt;$C$8,IF(Raw!$N110&gt;$C$9,IF(Raw!$N110&lt;$A$9,IF(Raw!$X110&gt;$C$9,IF(Raw!$X110&lt;$A$9,Raw!S110,-999),-999),-999),-999),-999),-999)</f>
        <v>0.38647700000000001</v>
      </c>
      <c r="M110" s="9">
        <f>Raw!Q110</f>
        <v>0.97279800000000005</v>
      </c>
      <c r="N110" s="9">
        <f>IF(Raw!$G110&gt;$C$8,IF(Raw!$Q110&gt;$C$8,IF(Raw!$N110&gt;$C$9,IF(Raw!$N110&lt;$A$9,IF(Raw!$X110&gt;$C$9,IF(Raw!$X110&lt;$A$9,Raw!V110,-999),-999),-999),-999),-999),-999)</f>
        <v>820.6</v>
      </c>
      <c r="O110" s="9">
        <f>IF(Raw!$G110&gt;$C$8,IF(Raw!$Q110&gt;$C$8,IF(Raw!$N110&gt;$C$9,IF(Raw!$N110&lt;$A$9,IF(Raw!$X110&gt;$C$9,IF(Raw!$X110&lt;$A$9,Raw!W110,-999),-999),-999),-999),-999),-999)</f>
        <v>0.28133900000000001</v>
      </c>
      <c r="P110" s="9">
        <f>IF(Raw!$G110&gt;$C$8,IF(Raw!$Q110&gt;$C$8,IF(Raw!$N110&gt;$C$9,IF(Raw!$N110&lt;$A$9,IF(Raw!$X110&gt;$C$9,IF(Raw!$X110&lt;$A$9,Raw!X110,-999),-999),-999),-999),-999),-999)</f>
        <v>508</v>
      </c>
      <c r="R110" s="9">
        <f t="shared" si="20"/>
        <v>0.11333299999999999</v>
      </c>
      <c r="S110" s="9">
        <f t="shared" si="21"/>
        <v>0.42943806600735096</v>
      </c>
      <c r="T110" s="9">
        <f t="shared" si="22"/>
        <v>0.18913800000000003</v>
      </c>
      <c r="U110" s="9">
        <f t="shared" si="23"/>
        <v>0.48939005425937382</v>
      </c>
      <c r="V110" s="15">
        <f t="shared" si="16"/>
        <v>0.19791487169999999</v>
      </c>
      <c r="X110" s="11">
        <f t="shared" si="24"/>
        <v>6.381199999999998E+18</v>
      </c>
      <c r="Y110" s="11">
        <f t="shared" si="25"/>
        <v>7.0759999999999999E-18</v>
      </c>
      <c r="Z110" s="11">
        <f t="shared" si="26"/>
        <v>5.0699999999999996E-4</v>
      </c>
      <c r="AA110" s="16">
        <f t="shared" si="27"/>
        <v>2.2380409864608024E-2</v>
      </c>
      <c r="AB110" s="9">
        <f t="shared" si="17"/>
        <v>0.20157198596097223</v>
      </c>
      <c r="AC110" s="9">
        <f t="shared" si="18"/>
        <v>0.9776195901353919</v>
      </c>
      <c r="AD110" s="15">
        <f t="shared" si="19"/>
        <v>44.142820245775198</v>
      </c>
      <c r="AE110" s="3">
        <f t="shared" si="28"/>
        <v>851.95039999999972</v>
      </c>
      <c r="AF110" s="2">
        <f t="shared" si="29"/>
        <v>0.25</v>
      </c>
      <c r="AG110" s="9">
        <f t="shared" si="30"/>
        <v>1.6617736304032085E-2</v>
      </c>
      <c r="AH110" s="2">
        <f t="shared" si="31"/>
        <v>0.80412361146181444</v>
      </c>
    </row>
    <row r="111" spans="1:34">
      <c r="A111" s="1">
        <f>Raw!A111</f>
        <v>98</v>
      </c>
      <c r="B111" s="14">
        <f>Raw!B111</f>
        <v>2.4097222222222225E-2</v>
      </c>
      <c r="C111" s="15">
        <f>Raw!C111</f>
        <v>68.3</v>
      </c>
      <c r="D111" s="15">
        <f>IF(C111&gt;0.5,Raw!D111*D$11,-999)</f>
        <v>10.6</v>
      </c>
      <c r="E111" s="9">
        <f>IF(Raw!$G111&gt;$C$8,IF(Raw!$Q111&gt;$C$8,IF(Raw!$N111&gt;$C$9,IF(Raw!$N111&lt;$A$9,IF(Raw!$X111&gt;$C$9,IF(Raw!$X111&lt;$A$9,Raw!H111,-999),-999),-999),-999),-999),-999)</f>
        <v>0.159883</v>
      </c>
      <c r="F111" s="9">
        <f>IF(Raw!$G111&gt;$C$8,IF(Raw!$Q111&gt;$C$8,IF(Raw!$N111&gt;$C$9,IF(Raw!$N111&lt;$A$9,IF(Raw!$X111&gt;$C$9,IF(Raw!$X111&lt;$A$9,Raw!I111,-999),-999),-999),-999),-999),-999)</f>
        <v>0.29036800000000001</v>
      </c>
      <c r="G111" s="9">
        <f>Raw!G111</f>
        <v>0.934778</v>
      </c>
      <c r="H111" s="9">
        <f>IF(Raw!$G111&gt;$C$8,IF(Raw!$Q111&gt;$C$8,IF(Raw!$N111&gt;$C$9,IF(Raw!$N111&lt;$A$9,IF(Raw!$X111&gt;$C$9,IF(Raw!$X111&lt;$A$9,Raw!L111,-999),-999),-999),-999),-999),-999)</f>
        <v>692.9</v>
      </c>
      <c r="I111" s="9">
        <f>IF(Raw!$G111&gt;$C$8,IF(Raw!$Q111&gt;$C$8,IF(Raw!$N111&gt;$C$9,IF(Raw!$N111&lt;$A$9,IF(Raw!$X111&gt;$C$9,IF(Raw!$X111&lt;$A$9,Raw!M111,-999),-999),-999),-999),-999),-999)</f>
        <v>0.37081999999999998</v>
      </c>
      <c r="J111" s="9">
        <f>IF(Raw!$G111&gt;$C$8,IF(Raw!$Q111&gt;$C$8,IF(Raw!$N111&gt;$C$9,IF(Raw!$N111&lt;$A$9,IF(Raw!$X111&gt;$C$9,IF(Raw!$X111&lt;$A$9,Raw!N111,-999),-999),-999),-999),-999),-999)</f>
        <v>419</v>
      </c>
      <c r="K111" s="9">
        <f>IF(Raw!$G111&gt;$C$8,IF(Raw!$Q111&gt;$C$8,IF(Raw!$N111&gt;$C$9,IF(Raw!$N111&lt;$A$9,IF(Raw!$X111&gt;$C$9,IF(Raw!$X111&lt;$A$9,Raw!R111,-999),-999),-999),-999),-999),-999)</f>
        <v>0.20031399999999999</v>
      </c>
      <c r="L111" s="9">
        <f>IF(Raw!$G111&gt;$C$8,IF(Raw!$Q111&gt;$C$8,IF(Raw!$N111&gt;$C$9,IF(Raw!$N111&lt;$A$9,IF(Raw!$X111&gt;$C$9,IF(Raw!$X111&lt;$A$9,Raw!S111,-999),-999),-999),-999),-999),-999)</f>
        <v>0.38165399999999999</v>
      </c>
      <c r="M111" s="9">
        <f>Raw!Q111</f>
        <v>0.97732200000000002</v>
      </c>
      <c r="N111" s="9">
        <f>IF(Raw!$G111&gt;$C$8,IF(Raw!$Q111&gt;$C$8,IF(Raw!$N111&gt;$C$9,IF(Raw!$N111&lt;$A$9,IF(Raw!$X111&gt;$C$9,IF(Raw!$X111&lt;$A$9,Raw!V111,-999),-999),-999),-999),-999),-999)</f>
        <v>738.9</v>
      </c>
      <c r="O111" s="9">
        <f>IF(Raw!$G111&gt;$C$8,IF(Raw!$Q111&gt;$C$8,IF(Raw!$N111&gt;$C$9,IF(Raw!$N111&lt;$A$9,IF(Raw!$X111&gt;$C$9,IF(Raw!$X111&lt;$A$9,Raw!W111,-999),-999),-999),-999),-999),-999)</f>
        <v>0.37081999999999998</v>
      </c>
      <c r="P111" s="9">
        <f>IF(Raw!$G111&gt;$C$8,IF(Raw!$Q111&gt;$C$8,IF(Raw!$N111&gt;$C$9,IF(Raw!$N111&lt;$A$9,IF(Raw!$X111&gt;$C$9,IF(Raw!$X111&lt;$A$9,Raw!X111,-999),-999),-999),-999),-999),-999)</f>
        <v>659</v>
      </c>
      <c r="R111" s="9">
        <f t="shared" si="20"/>
        <v>0.13048500000000002</v>
      </c>
      <c r="S111" s="9">
        <f t="shared" si="21"/>
        <v>0.44937803063698484</v>
      </c>
      <c r="T111" s="9">
        <f t="shared" si="22"/>
        <v>0.18134</v>
      </c>
      <c r="U111" s="9">
        <f t="shared" si="23"/>
        <v>0.47514240647287859</v>
      </c>
      <c r="V111" s="15">
        <f t="shared" si="16"/>
        <v>0.19544501340000001</v>
      </c>
      <c r="X111" s="11">
        <f t="shared" si="24"/>
        <v>6.381199999999998E+18</v>
      </c>
      <c r="Y111" s="11">
        <f t="shared" si="25"/>
        <v>6.9289999999999991E-18</v>
      </c>
      <c r="Z111" s="11">
        <f t="shared" si="26"/>
        <v>4.1899999999999999E-4</v>
      </c>
      <c r="AA111" s="16">
        <f t="shared" si="27"/>
        <v>1.8189247190061479E-2</v>
      </c>
      <c r="AB111" s="9">
        <f t="shared" si="17"/>
        <v>0.20361243808544574</v>
      </c>
      <c r="AC111" s="9">
        <f t="shared" si="18"/>
        <v>0.98181075280993857</v>
      </c>
      <c r="AD111" s="15">
        <f t="shared" si="19"/>
        <v>43.411091145731454</v>
      </c>
      <c r="AE111" s="3">
        <f t="shared" si="28"/>
        <v>834.25159999999971</v>
      </c>
      <c r="AF111" s="2">
        <f t="shared" si="29"/>
        <v>0.25</v>
      </c>
      <c r="AG111" s="9">
        <f t="shared" si="30"/>
        <v>1.5866500241997164E-2</v>
      </c>
      <c r="AH111" s="2">
        <f t="shared" si="31"/>
        <v>0.76777168938219287</v>
      </c>
    </row>
    <row r="112" spans="1:34">
      <c r="A112" s="1">
        <f>Raw!A112</f>
        <v>99</v>
      </c>
      <c r="B112" s="14">
        <f>Raw!B112</f>
        <v>2.4155092592592589E-2</v>
      </c>
      <c r="C112" s="15">
        <f>Raw!C112</f>
        <v>68.7</v>
      </c>
      <c r="D112" s="15">
        <f>IF(C112&gt;0.5,Raw!D112*D$11,-999)</f>
        <v>10.6</v>
      </c>
      <c r="E112" s="9">
        <f>IF(Raw!$G112&gt;$C$8,IF(Raw!$Q112&gt;$C$8,IF(Raw!$N112&gt;$C$9,IF(Raw!$N112&lt;$A$9,IF(Raw!$X112&gt;$C$9,IF(Raw!$X112&lt;$A$9,Raw!H112,-999),-999),-999),-999),-999),-999)</f>
        <v>0.15675900000000001</v>
      </c>
      <c r="F112" s="9">
        <f>IF(Raw!$G112&gt;$C$8,IF(Raw!$Q112&gt;$C$8,IF(Raw!$N112&gt;$C$9,IF(Raw!$N112&lt;$A$9,IF(Raw!$X112&gt;$C$9,IF(Raw!$X112&lt;$A$9,Raw!I112,-999),-999),-999),-999),-999),-999)</f>
        <v>0.27430399999999999</v>
      </c>
      <c r="G112" s="9">
        <f>Raw!G112</f>
        <v>0.93969199999999997</v>
      </c>
      <c r="H112" s="9">
        <f>IF(Raw!$G112&gt;$C$8,IF(Raw!$Q112&gt;$C$8,IF(Raw!$N112&gt;$C$9,IF(Raw!$N112&lt;$A$9,IF(Raw!$X112&gt;$C$9,IF(Raw!$X112&lt;$A$9,Raw!L112,-999),-999),-999),-999),-999),-999)</f>
        <v>666.9</v>
      </c>
      <c r="I112" s="9">
        <f>IF(Raw!$G112&gt;$C$8,IF(Raw!$Q112&gt;$C$8,IF(Raw!$N112&gt;$C$9,IF(Raw!$N112&lt;$A$9,IF(Raw!$X112&gt;$C$9,IF(Raw!$X112&lt;$A$9,Raw!M112,-999),-999),-999),-999),-999),-999)</f>
        <v>0.37080200000000002</v>
      </c>
      <c r="J112" s="9">
        <f>IF(Raw!$G112&gt;$C$8,IF(Raw!$Q112&gt;$C$8,IF(Raw!$N112&gt;$C$9,IF(Raw!$N112&lt;$A$9,IF(Raw!$X112&gt;$C$9,IF(Raw!$X112&lt;$A$9,Raw!N112,-999),-999),-999),-999),-999),-999)</f>
        <v>630</v>
      </c>
      <c r="K112" s="9">
        <f>IF(Raw!$G112&gt;$C$8,IF(Raw!$Q112&gt;$C$8,IF(Raw!$N112&gt;$C$9,IF(Raw!$N112&lt;$A$9,IF(Raw!$X112&gt;$C$9,IF(Raw!$X112&lt;$A$9,Raw!R112,-999),-999),-999),-999),-999),-999)</f>
        <v>0.15865299999999999</v>
      </c>
      <c r="L112" s="9">
        <f>IF(Raw!$G112&gt;$C$8,IF(Raw!$Q112&gt;$C$8,IF(Raw!$N112&gt;$C$9,IF(Raw!$N112&lt;$A$9,IF(Raw!$X112&gt;$C$9,IF(Raw!$X112&lt;$A$9,Raw!S112,-999),-999),-999),-999),-999),-999)</f>
        <v>0.27338699999999999</v>
      </c>
      <c r="M112" s="9">
        <f>Raw!Q112</f>
        <v>0.93591800000000003</v>
      </c>
      <c r="N112" s="9">
        <f>IF(Raw!$G112&gt;$C$8,IF(Raw!$Q112&gt;$C$8,IF(Raw!$N112&gt;$C$9,IF(Raw!$N112&lt;$A$9,IF(Raw!$X112&gt;$C$9,IF(Raw!$X112&lt;$A$9,Raw!V112,-999),-999),-999),-999),-999),-999)</f>
        <v>750.8</v>
      </c>
      <c r="O112" s="9">
        <f>IF(Raw!$G112&gt;$C$8,IF(Raw!$Q112&gt;$C$8,IF(Raw!$N112&gt;$C$9,IF(Raw!$N112&lt;$A$9,IF(Raw!$X112&gt;$C$9,IF(Raw!$X112&lt;$A$9,Raw!W112,-999),-999),-999),-999),-999),-999)</f>
        <v>0.35402899999999998</v>
      </c>
      <c r="P112" s="9">
        <f>IF(Raw!$G112&gt;$C$8,IF(Raw!$Q112&gt;$C$8,IF(Raw!$N112&gt;$C$9,IF(Raw!$N112&lt;$A$9,IF(Raw!$X112&gt;$C$9,IF(Raw!$X112&lt;$A$9,Raw!X112,-999),-999),-999),-999),-999),-999)</f>
        <v>507</v>
      </c>
      <c r="R112" s="9">
        <f t="shared" si="20"/>
        <v>0.11754499999999998</v>
      </c>
      <c r="S112" s="9">
        <f t="shared" si="21"/>
        <v>0.42852091110592622</v>
      </c>
      <c r="T112" s="9">
        <f t="shared" si="22"/>
        <v>0.114734</v>
      </c>
      <c r="U112" s="9">
        <f t="shared" si="23"/>
        <v>0.41967613675851451</v>
      </c>
      <c r="V112" s="15">
        <f t="shared" si="16"/>
        <v>0.14000148269999999</v>
      </c>
      <c r="X112" s="11">
        <f t="shared" si="24"/>
        <v>6.381199999999998E+18</v>
      </c>
      <c r="Y112" s="11">
        <f t="shared" si="25"/>
        <v>6.6689999999999997E-18</v>
      </c>
      <c r="Z112" s="11">
        <f t="shared" si="26"/>
        <v>6.2999999999999992E-4</v>
      </c>
      <c r="AA112" s="16">
        <f t="shared" si="27"/>
        <v>2.6110389836612496E-2</v>
      </c>
      <c r="AB112" s="9">
        <f t="shared" si="17"/>
        <v>0.1616487494675139</v>
      </c>
      <c r="AC112" s="9">
        <f t="shared" si="18"/>
        <v>0.97388961016338738</v>
      </c>
      <c r="AD112" s="15">
        <f t="shared" si="19"/>
        <v>41.445063232718248</v>
      </c>
      <c r="AE112" s="3">
        <f t="shared" si="28"/>
        <v>802.94759999999974</v>
      </c>
      <c r="AF112" s="2">
        <f t="shared" si="29"/>
        <v>0.25</v>
      </c>
      <c r="AG112" s="9">
        <f t="shared" si="30"/>
        <v>1.3379618480938112E-2</v>
      </c>
      <c r="AH112" s="2">
        <f t="shared" si="31"/>
        <v>0.64743277520071651</v>
      </c>
    </row>
    <row r="113" spans="1:34">
      <c r="A113" s="1">
        <f>Raw!A113</f>
        <v>100</v>
      </c>
      <c r="B113" s="14">
        <f>Raw!B113</f>
        <v>2.4212962962962964E-2</v>
      </c>
      <c r="C113" s="15">
        <f>Raw!C113</f>
        <v>70.099999999999994</v>
      </c>
      <c r="D113" s="15">
        <f>IF(C113&gt;0.5,Raw!D113*D$11,-999)</f>
        <v>9.6999999999999993</v>
      </c>
      <c r="E113" s="9">
        <f>IF(Raw!$G113&gt;$C$8,IF(Raw!$Q113&gt;$C$8,IF(Raw!$N113&gt;$C$9,IF(Raw!$N113&lt;$A$9,IF(Raw!$X113&gt;$C$9,IF(Raw!$X113&lt;$A$9,Raw!H113,-999),-999),-999),-999),-999),-999)</f>
        <v>0.17719399999999999</v>
      </c>
      <c r="F113" s="9">
        <f>IF(Raw!$G113&gt;$C$8,IF(Raw!$Q113&gt;$C$8,IF(Raw!$N113&gt;$C$9,IF(Raw!$N113&lt;$A$9,IF(Raw!$X113&gt;$C$9,IF(Raw!$X113&lt;$A$9,Raw!I113,-999),-999),-999),-999),-999),-999)</f>
        <v>0.295294</v>
      </c>
      <c r="G113" s="9">
        <f>Raw!G113</f>
        <v>0.92780899999999999</v>
      </c>
      <c r="H113" s="9">
        <f>IF(Raw!$G113&gt;$C$8,IF(Raw!$Q113&gt;$C$8,IF(Raw!$N113&gt;$C$9,IF(Raw!$N113&lt;$A$9,IF(Raw!$X113&gt;$C$9,IF(Raw!$X113&lt;$A$9,Raw!L113,-999),-999),-999),-999),-999),-999)</f>
        <v>672.8</v>
      </c>
      <c r="I113" s="9">
        <f>IF(Raw!$G113&gt;$C$8,IF(Raw!$Q113&gt;$C$8,IF(Raw!$N113&gt;$C$9,IF(Raw!$N113&lt;$A$9,IF(Raw!$X113&gt;$C$9,IF(Raw!$X113&lt;$A$9,Raw!M113,-999),-999),-999),-999),-999),-999)</f>
        <v>0.22131000000000001</v>
      </c>
      <c r="J113" s="9">
        <f>IF(Raw!$G113&gt;$C$8,IF(Raw!$Q113&gt;$C$8,IF(Raw!$N113&gt;$C$9,IF(Raw!$N113&lt;$A$9,IF(Raw!$X113&gt;$C$9,IF(Raw!$X113&lt;$A$9,Raw!N113,-999),-999),-999),-999),-999),-999)</f>
        <v>683</v>
      </c>
      <c r="K113" s="9">
        <f>IF(Raw!$G113&gt;$C$8,IF(Raw!$Q113&gt;$C$8,IF(Raw!$N113&gt;$C$9,IF(Raw!$N113&lt;$A$9,IF(Raw!$X113&gt;$C$9,IF(Raw!$X113&lt;$A$9,Raw!R113,-999),-999),-999),-999),-999),-999)</f>
        <v>0.15344099999999999</v>
      </c>
      <c r="L113" s="9">
        <f>IF(Raw!$G113&gt;$C$8,IF(Raw!$Q113&gt;$C$8,IF(Raw!$N113&gt;$C$9,IF(Raw!$N113&lt;$A$9,IF(Raw!$X113&gt;$C$9,IF(Raw!$X113&lt;$A$9,Raw!S113,-999),-999),-999),-999),-999),-999)</f>
        <v>0.27825</v>
      </c>
      <c r="M113" s="9">
        <f>Raw!Q113</f>
        <v>0.95694100000000004</v>
      </c>
      <c r="N113" s="9">
        <f>IF(Raw!$G113&gt;$C$8,IF(Raw!$Q113&gt;$C$8,IF(Raw!$N113&gt;$C$9,IF(Raw!$N113&lt;$A$9,IF(Raw!$X113&gt;$C$9,IF(Raw!$X113&lt;$A$9,Raw!V113,-999),-999),-999),-999),-999),-999)</f>
        <v>749.3</v>
      </c>
      <c r="O113" s="9">
        <f>IF(Raw!$G113&gt;$C$8,IF(Raw!$Q113&gt;$C$8,IF(Raw!$N113&gt;$C$9,IF(Raw!$N113&lt;$A$9,IF(Raw!$X113&gt;$C$9,IF(Raw!$X113&lt;$A$9,Raw!W113,-999),-999),-999),-999),-999),-999)</f>
        <v>0.30052699999999999</v>
      </c>
      <c r="P113" s="9">
        <f>IF(Raw!$G113&gt;$C$8,IF(Raw!$Q113&gt;$C$8,IF(Raw!$N113&gt;$C$9,IF(Raw!$N113&lt;$A$9,IF(Raw!$X113&gt;$C$9,IF(Raw!$X113&lt;$A$9,Raw!X113,-999),-999),-999),-999),-999),-999)</f>
        <v>551</v>
      </c>
      <c r="R113" s="9">
        <f t="shared" si="20"/>
        <v>0.11810000000000001</v>
      </c>
      <c r="S113" s="9">
        <f t="shared" si="21"/>
        <v>0.39994039838262885</v>
      </c>
      <c r="T113" s="9">
        <f t="shared" si="22"/>
        <v>0.124809</v>
      </c>
      <c r="U113" s="9">
        <f t="shared" si="23"/>
        <v>0.44854986522911056</v>
      </c>
      <c r="V113" s="15">
        <f t="shared" si="16"/>
        <v>0.14249182499999999</v>
      </c>
      <c r="X113" s="11">
        <f t="shared" si="24"/>
        <v>5.839399999999998E+18</v>
      </c>
      <c r="Y113" s="11">
        <f t="shared" si="25"/>
        <v>6.7279999999999992E-18</v>
      </c>
      <c r="Z113" s="11">
        <f t="shared" si="26"/>
        <v>6.8300000000000001E-4</v>
      </c>
      <c r="AA113" s="16">
        <f t="shared" si="27"/>
        <v>2.6132138188537476E-2</v>
      </c>
      <c r="AB113" s="9">
        <f t="shared" si="17"/>
        <v>0.15670252603517318</v>
      </c>
      <c r="AC113" s="9">
        <f t="shared" si="18"/>
        <v>0.97386786181146245</v>
      </c>
      <c r="AD113" s="15">
        <f t="shared" si="19"/>
        <v>38.260817259937738</v>
      </c>
      <c r="AE113" s="3">
        <f t="shared" si="28"/>
        <v>810.05119999999965</v>
      </c>
      <c r="AF113" s="2">
        <f t="shared" si="29"/>
        <v>0.25</v>
      </c>
      <c r="AG113" s="9">
        <f t="shared" si="30"/>
        <v>1.3201449558077461E-2</v>
      </c>
      <c r="AH113" s="2">
        <f t="shared" si="31"/>
        <v>0.63881127374710367</v>
      </c>
    </row>
    <row r="114" spans="1:34">
      <c r="A114" s="1">
        <f>Raw!A114</f>
        <v>101</v>
      </c>
      <c r="B114" s="14">
        <f>Raw!B114</f>
        <v>2.4259259259259258E-2</v>
      </c>
      <c r="C114" s="15">
        <f>Raw!C114</f>
        <v>71</v>
      </c>
      <c r="D114" s="15">
        <f>IF(C114&gt;0.5,Raw!D114*D$11,-999)</f>
        <v>9.6999999999999993</v>
      </c>
      <c r="E114" s="9">
        <f>IF(Raw!$G114&gt;$C$8,IF(Raw!$Q114&gt;$C$8,IF(Raw!$N114&gt;$C$9,IF(Raw!$N114&lt;$A$9,IF(Raw!$X114&gt;$C$9,IF(Raw!$X114&lt;$A$9,Raw!H114,-999),-999),-999),-999),-999),-999)</f>
        <v>0.157639</v>
      </c>
      <c r="F114" s="9">
        <f>IF(Raw!$G114&gt;$C$8,IF(Raw!$Q114&gt;$C$8,IF(Raw!$N114&gt;$C$9,IF(Raw!$N114&lt;$A$9,IF(Raw!$X114&gt;$C$9,IF(Raw!$X114&lt;$A$9,Raw!I114,-999),-999),-999),-999),-999),-999)</f>
        <v>0.27469300000000002</v>
      </c>
      <c r="G114" s="9">
        <f>Raw!G114</f>
        <v>0.95102399999999998</v>
      </c>
      <c r="H114" s="9">
        <f>IF(Raw!$G114&gt;$C$8,IF(Raw!$Q114&gt;$C$8,IF(Raw!$N114&gt;$C$9,IF(Raw!$N114&lt;$A$9,IF(Raw!$X114&gt;$C$9,IF(Raw!$X114&lt;$A$9,Raw!L114,-999),-999),-999),-999),-999),-999)</f>
        <v>630.6</v>
      </c>
      <c r="I114" s="9">
        <f>IF(Raw!$G114&gt;$C$8,IF(Raw!$Q114&gt;$C$8,IF(Raw!$N114&gt;$C$9,IF(Raw!$N114&lt;$A$9,IF(Raw!$X114&gt;$C$9,IF(Raw!$X114&lt;$A$9,Raw!M114,-999),-999),-999),-999),-999),-999)</f>
        <v>0.25586900000000001</v>
      </c>
      <c r="J114" s="9">
        <f>IF(Raw!$G114&gt;$C$8,IF(Raw!$Q114&gt;$C$8,IF(Raw!$N114&gt;$C$9,IF(Raw!$N114&lt;$A$9,IF(Raw!$X114&gt;$C$9,IF(Raw!$X114&lt;$A$9,Raw!N114,-999),-999),-999),-999),-999),-999)</f>
        <v>472</v>
      </c>
      <c r="K114" s="9">
        <f>IF(Raw!$G114&gt;$C$8,IF(Raw!$Q114&gt;$C$8,IF(Raw!$N114&gt;$C$9,IF(Raw!$N114&lt;$A$9,IF(Raw!$X114&gt;$C$9,IF(Raw!$X114&lt;$A$9,Raw!R114,-999),-999),-999),-999),-999),-999)</f>
        <v>0.15141399999999999</v>
      </c>
      <c r="L114" s="9">
        <f>IF(Raw!$G114&gt;$C$8,IF(Raw!$Q114&gt;$C$8,IF(Raw!$N114&gt;$C$9,IF(Raw!$N114&lt;$A$9,IF(Raw!$X114&gt;$C$9,IF(Raw!$X114&lt;$A$9,Raw!S114,-999),-999),-999),-999),-999),-999)</f>
        <v>0.274677</v>
      </c>
      <c r="M114" s="9">
        <f>Raw!Q114</f>
        <v>0.96753599999999995</v>
      </c>
      <c r="N114" s="9">
        <f>IF(Raw!$G114&gt;$C$8,IF(Raw!$Q114&gt;$C$8,IF(Raw!$N114&gt;$C$9,IF(Raw!$N114&lt;$A$9,IF(Raw!$X114&gt;$C$9,IF(Raw!$X114&lt;$A$9,Raw!V114,-999),-999),-999),-999),-999),-999)</f>
        <v>795.5</v>
      </c>
      <c r="O114" s="9">
        <f>IF(Raw!$G114&gt;$C$8,IF(Raw!$Q114&gt;$C$8,IF(Raw!$N114&gt;$C$9,IF(Raw!$N114&lt;$A$9,IF(Raw!$X114&gt;$C$9,IF(Raw!$X114&lt;$A$9,Raw!W114,-999),-999),-999),-999),-999),-999)</f>
        <v>0.37081799999999998</v>
      </c>
      <c r="P114" s="9">
        <f>IF(Raw!$G114&gt;$C$8,IF(Raw!$Q114&gt;$C$8,IF(Raw!$N114&gt;$C$9,IF(Raw!$N114&lt;$A$9,IF(Raw!$X114&gt;$C$9,IF(Raw!$X114&lt;$A$9,Raw!X114,-999),-999),-999),-999),-999),-999)</f>
        <v>469</v>
      </c>
      <c r="R114" s="9">
        <f t="shared" si="20"/>
        <v>0.11705400000000002</v>
      </c>
      <c r="S114" s="9">
        <f t="shared" si="21"/>
        <v>0.42612662135547685</v>
      </c>
      <c r="T114" s="9">
        <f t="shared" si="22"/>
        <v>0.12326300000000001</v>
      </c>
      <c r="U114" s="9">
        <f t="shared" si="23"/>
        <v>0.44875617543514751</v>
      </c>
      <c r="V114" s="15">
        <f t="shared" si="16"/>
        <v>0.14066209169999999</v>
      </c>
      <c r="X114" s="11">
        <f t="shared" si="24"/>
        <v>5.839399999999998E+18</v>
      </c>
      <c r="Y114" s="11">
        <f t="shared" si="25"/>
        <v>6.3060000000000002E-18</v>
      </c>
      <c r="Z114" s="11">
        <f t="shared" si="26"/>
        <v>4.7199999999999998E-4</v>
      </c>
      <c r="AA114" s="16">
        <f t="shared" si="27"/>
        <v>1.7083653269355323E-2</v>
      </c>
      <c r="AB114" s="9">
        <f t="shared" si="17"/>
        <v>0.15351978235294053</v>
      </c>
      <c r="AC114" s="9">
        <f t="shared" si="18"/>
        <v>0.98291634673064476</v>
      </c>
      <c r="AD114" s="15">
        <f t="shared" si="19"/>
        <v>36.194180655413824</v>
      </c>
      <c r="AE114" s="3">
        <f t="shared" si="28"/>
        <v>759.24239999999986</v>
      </c>
      <c r="AF114" s="2">
        <f t="shared" si="29"/>
        <v>0.25</v>
      </c>
      <c r="AG114" s="9">
        <f t="shared" si="30"/>
        <v>1.249412467994793E-2</v>
      </c>
      <c r="AH114" s="2">
        <f t="shared" si="31"/>
        <v>0.60458419100417315</v>
      </c>
    </row>
    <row r="115" spans="1:34">
      <c r="A115" s="1">
        <f>Raw!A115</f>
        <v>102</v>
      </c>
      <c r="B115" s="14">
        <f>Raw!B115</f>
        <v>2.431712962962963E-2</v>
      </c>
      <c r="C115" s="15">
        <f>Raw!C115</f>
        <v>71.900000000000006</v>
      </c>
      <c r="D115" s="15">
        <f>IF(C115&gt;0.5,Raw!D115*D$11,-999)</f>
        <v>9.6999999999999993</v>
      </c>
      <c r="E115" s="9">
        <f>IF(Raw!$G115&gt;$C$8,IF(Raw!$Q115&gt;$C$8,IF(Raw!$N115&gt;$C$9,IF(Raw!$N115&lt;$A$9,IF(Raw!$X115&gt;$C$9,IF(Raw!$X115&lt;$A$9,Raw!H115,-999),-999),-999),-999),-999),-999)</f>
        <v>0.157495</v>
      </c>
      <c r="F115" s="9">
        <f>IF(Raw!$G115&gt;$C$8,IF(Raw!$Q115&gt;$C$8,IF(Raw!$N115&gt;$C$9,IF(Raw!$N115&lt;$A$9,IF(Raw!$X115&gt;$C$9,IF(Raw!$X115&lt;$A$9,Raw!I115,-999),-999),-999),-999),-999),-999)</f>
        <v>0.27040900000000001</v>
      </c>
      <c r="G115" s="9">
        <f>Raw!G115</f>
        <v>0.95683399999999996</v>
      </c>
      <c r="H115" s="9">
        <f>IF(Raw!$G115&gt;$C$8,IF(Raw!$Q115&gt;$C$8,IF(Raw!$N115&gt;$C$9,IF(Raw!$N115&lt;$A$9,IF(Raw!$X115&gt;$C$9,IF(Raw!$X115&lt;$A$9,Raw!L115,-999),-999),-999),-999),-999),-999)</f>
        <v>676.9</v>
      </c>
      <c r="I115" s="9">
        <f>IF(Raw!$G115&gt;$C$8,IF(Raw!$Q115&gt;$C$8,IF(Raw!$N115&gt;$C$9,IF(Raw!$N115&lt;$A$9,IF(Raw!$X115&gt;$C$9,IF(Raw!$X115&lt;$A$9,Raw!M115,-999),-999),-999),-999),-999),-999)</f>
        <v>0.37081900000000001</v>
      </c>
      <c r="J115" s="9">
        <f>IF(Raw!$G115&gt;$C$8,IF(Raw!$Q115&gt;$C$8,IF(Raw!$N115&gt;$C$9,IF(Raw!$N115&lt;$A$9,IF(Raw!$X115&gt;$C$9,IF(Raw!$X115&lt;$A$9,Raw!N115,-999),-999),-999),-999),-999),-999)</f>
        <v>620</v>
      </c>
      <c r="K115" s="9">
        <f>IF(Raw!$G115&gt;$C$8,IF(Raw!$Q115&gt;$C$8,IF(Raw!$N115&gt;$C$9,IF(Raw!$N115&lt;$A$9,IF(Raw!$X115&gt;$C$9,IF(Raw!$X115&lt;$A$9,Raw!R115,-999),-999),-999),-999),-999),-999)</f>
        <v>0.16609099999999999</v>
      </c>
      <c r="L115" s="9">
        <f>IF(Raw!$G115&gt;$C$8,IF(Raw!$Q115&gt;$C$8,IF(Raw!$N115&gt;$C$9,IF(Raw!$N115&lt;$A$9,IF(Raw!$X115&gt;$C$9,IF(Raw!$X115&lt;$A$9,Raw!S115,-999),-999),-999),-999),-999),-999)</f>
        <v>0.31960899999999998</v>
      </c>
      <c r="M115" s="9">
        <f>Raw!Q115</f>
        <v>0.97944799999999999</v>
      </c>
      <c r="N115" s="9">
        <f>IF(Raw!$G115&gt;$C$8,IF(Raw!$Q115&gt;$C$8,IF(Raw!$N115&gt;$C$9,IF(Raw!$N115&lt;$A$9,IF(Raw!$X115&gt;$C$9,IF(Raw!$X115&lt;$A$9,Raw!V115,-999),-999),-999),-999),-999),-999)</f>
        <v>758.1</v>
      </c>
      <c r="O115" s="9">
        <f>IF(Raw!$G115&gt;$C$8,IF(Raw!$Q115&gt;$C$8,IF(Raw!$N115&gt;$C$9,IF(Raw!$N115&lt;$A$9,IF(Raw!$X115&gt;$C$9,IF(Raw!$X115&lt;$A$9,Raw!W115,-999),-999),-999),-999),-999),-999)</f>
        <v>0.31109399999999998</v>
      </c>
      <c r="P115" s="9">
        <f>IF(Raw!$G115&gt;$C$8,IF(Raw!$Q115&gt;$C$8,IF(Raw!$N115&gt;$C$9,IF(Raw!$N115&lt;$A$9,IF(Raw!$X115&gt;$C$9,IF(Raw!$X115&lt;$A$9,Raw!X115,-999),-999),-999),-999),-999),-999)</f>
        <v>399</v>
      </c>
      <c r="R115" s="9">
        <f t="shared" si="20"/>
        <v>0.11291400000000001</v>
      </c>
      <c r="S115" s="9">
        <f t="shared" si="21"/>
        <v>0.41756746262143646</v>
      </c>
      <c r="T115" s="9">
        <f t="shared" si="22"/>
        <v>0.15351799999999999</v>
      </c>
      <c r="U115" s="9">
        <f t="shared" si="23"/>
        <v>0.48033065401787811</v>
      </c>
      <c r="V115" s="15">
        <f t="shared" si="16"/>
        <v>0.16367176889999999</v>
      </c>
      <c r="X115" s="11">
        <f t="shared" si="24"/>
        <v>5.839399999999998E+18</v>
      </c>
      <c r="Y115" s="11">
        <f t="shared" si="25"/>
        <v>6.7689999999999992E-18</v>
      </c>
      <c r="Z115" s="11">
        <f t="shared" si="26"/>
        <v>6.2E-4</v>
      </c>
      <c r="AA115" s="16">
        <f t="shared" si="27"/>
        <v>2.3920465995013213E-2</v>
      </c>
      <c r="AB115" s="9">
        <f t="shared" si="17"/>
        <v>0.16976322209862243</v>
      </c>
      <c r="AC115" s="9">
        <f t="shared" si="18"/>
        <v>0.9760795340049867</v>
      </c>
      <c r="AD115" s="15">
        <f t="shared" si="19"/>
        <v>38.581396766150341</v>
      </c>
      <c r="AE115" s="3">
        <f t="shared" si="28"/>
        <v>814.9875999999997</v>
      </c>
      <c r="AF115" s="2">
        <f t="shared" si="29"/>
        <v>0.25</v>
      </c>
      <c r="AG115" s="9">
        <f t="shared" si="30"/>
        <v>1.4255251955083263E-2</v>
      </c>
      <c r="AH115" s="2">
        <f t="shared" si="31"/>
        <v>0.68980422331279234</v>
      </c>
    </row>
    <row r="116" spans="1:34">
      <c r="A116" s="1">
        <f>Raw!A116</f>
        <v>103</v>
      </c>
      <c r="B116" s="14">
        <f>Raw!B116</f>
        <v>2.4375000000000004E-2</v>
      </c>
      <c r="C116" s="15">
        <f>Raw!C116</f>
        <v>72.8</v>
      </c>
      <c r="D116" s="15">
        <f>IF(C116&gt;0.5,Raw!D116*D$11,-999)</f>
        <v>9.6999999999999993</v>
      </c>
      <c r="E116" s="9">
        <f>IF(Raw!$G116&gt;$C$8,IF(Raw!$Q116&gt;$C$8,IF(Raw!$N116&gt;$C$9,IF(Raw!$N116&lt;$A$9,IF(Raw!$X116&gt;$C$9,IF(Raw!$X116&lt;$A$9,Raw!H116,-999),-999),-999),-999),-999),-999)</f>
        <v>0.15589600000000001</v>
      </c>
      <c r="F116" s="9">
        <f>IF(Raw!$G116&gt;$C$8,IF(Raw!$Q116&gt;$C$8,IF(Raw!$N116&gt;$C$9,IF(Raw!$N116&lt;$A$9,IF(Raw!$X116&gt;$C$9,IF(Raw!$X116&lt;$A$9,Raw!I116,-999),-999),-999),-999),-999),-999)</f>
        <v>0.28753600000000001</v>
      </c>
      <c r="G116" s="9">
        <f>Raw!G116</f>
        <v>0.94795399999999996</v>
      </c>
      <c r="H116" s="9">
        <f>IF(Raw!$G116&gt;$C$8,IF(Raw!$Q116&gt;$C$8,IF(Raw!$N116&gt;$C$9,IF(Raw!$N116&lt;$A$9,IF(Raw!$X116&gt;$C$9,IF(Raw!$X116&lt;$A$9,Raw!L116,-999),-999),-999),-999),-999),-999)</f>
        <v>673.4</v>
      </c>
      <c r="I116" s="9">
        <f>IF(Raw!$G116&gt;$C$8,IF(Raw!$Q116&gt;$C$8,IF(Raw!$N116&gt;$C$9,IF(Raw!$N116&lt;$A$9,IF(Raw!$X116&gt;$C$9,IF(Raw!$X116&lt;$A$9,Raw!M116,-999),-999),-999),-999),-999),-999)</f>
        <v>0.28403200000000001</v>
      </c>
      <c r="J116" s="9">
        <f>IF(Raw!$G116&gt;$C$8,IF(Raw!$Q116&gt;$C$8,IF(Raw!$N116&gt;$C$9,IF(Raw!$N116&lt;$A$9,IF(Raw!$X116&gt;$C$9,IF(Raw!$X116&lt;$A$9,Raw!N116,-999),-999),-999),-999),-999),-999)</f>
        <v>506</v>
      </c>
      <c r="K116" s="9">
        <f>IF(Raw!$G116&gt;$C$8,IF(Raw!$Q116&gt;$C$8,IF(Raw!$N116&gt;$C$9,IF(Raw!$N116&lt;$A$9,IF(Raw!$X116&gt;$C$9,IF(Raw!$X116&lt;$A$9,Raw!R116,-999),-999),-999),-999),-999),-999)</f>
        <v>0.16436300000000001</v>
      </c>
      <c r="L116" s="9">
        <f>IF(Raw!$G116&gt;$C$8,IF(Raw!$Q116&gt;$C$8,IF(Raw!$N116&gt;$C$9,IF(Raw!$N116&lt;$A$9,IF(Raw!$X116&gt;$C$9,IF(Raw!$X116&lt;$A$9,Raw!S116,-999),-999),-999),-999),-999),-999)</f>
        <v>0.29951100000000003</v>
      </c>
      <c r="M116" s="9">
        <f>Raw!Q116</f>
        <v>0.97217799999999999</v>
      </c>
      <c r="N116" s="9">
        <f>IF(Raw!$G116&gt;$C$8,IF(Raw!$Q116&gt;$C$8,IF(Raw!$N116&gt;$C$9,IF(Raw!$N116&lt;$A$9,IF(Raw!$X116&gt;$C$9,IF(Raw!$X116&lt;$A$9,Raw!V116,-999),-999),-999),-999),-999),-999)</f>
        <v>797.7</v>
      </c>
      <c r="O116" s="9">
        <f>IF(Raw!$G116&gt;$C$8,IF(Raw!$Q116&gt;$C$8,IF(Raw!$N116&gt;$C$9,IF(Raw!$N116&lt;$A$9,IF(Raw!$X116&gt;$C$9,IF(Raw!$X116&lt;$A$9,Raw!W116,-999),-999),-999),-999),-999),-999)</f>
        <v>0.305504</v>
      </c>
      <c r="P116" s="9">
        <f>IF(Raw!$G116&gt;$C$8,IF(Raw!$Q116&gt;$C$8,IF(Raw!$N116&gt;$C$9,IF(Raw!$N116&lt;$A$9,IF(Raw!$X116&gt;$C$9,IF(Raw!$X116&lt;$A$9,Raw!X116,-999),-999),-999),-999),-999),-999)</f>
        <v>411</v>
      </c>
      <c r="R116" s="9">
        <f t="shared" si="20"/>
        <v>0.13164000000000001</v>
      </c>
      <c r="S116" s="9">
        <f t="shared" si="21"/>
        <v>0.45782093372655946</v>
      </c>
      <c r="T116" s="9">
        <f t="shared" si="22"/>
        <v>0.13514800000000002</v>
      </c>
      <c r="U116" s="9">
        <f t="shared" si="23"/>
        <v>0.45122883633656197</v>
      </c>
      <c r="V116" s="15">
        <f t="shared" si="16"/>
        <v>0.15337958310000002</v>
      </c>
      <c r="X116" s="11">
        <f t="shared" si="24"/>
        <v>5.839399999999998E+18</v>
      </c>
      <c r="Y116" s="11">
        <f t="shared" si="25"/>
        <v>6.7339999999999998E-18</v>
      </c>
      <c r="Z116" s="11">
        <f t="shared" si="26"/>
        <v>5.0599999999999994E-4</v>
      </c>
      <c r="AA116" s="16">
        <f t="shared" si="27"/>
        <v>1.9509020141199165E-2</v>
      </c>
      <c r="AB116" s="9">
        <f t="shared" si="17"/>
        <v>0.16699960505404279</v>
      </c>
      <c r="AC116" s="9">
        <f t="shared" si="18"/>
        <v>0.98049097985880085</v>
      </c>
      <c r="AD116" s="15">
        <f t="shared" si="19"/>
        <v>38.555375773120886</v>
      </c>
      <c r="AE116" s="3">
        <f t="shared" si="28"/>
        <v>810.77359999999976</v>
      </c>
      <c r="AF116" s="2">
        <f t="shared" si="29"/>
        <v>0.25</v>
      </c>
      <c r="AG116" s="9">
        <f t="shared" si="30"/>
        <v>1.3382536418941703E-2</v>
      </c>
      <c r="AH116" s="2">
        <f t="shared" si="31"/>
        <v>0.64757397270214156</v>
      </c>
    </row>
    <row r="117" spans="1:34">
      <c r="A117" s="1">
        <f>Raw!A117</f>
        <v>104</v>
      </c>
      <c r="B117" s="14">
        <f>Raw!B117</f>
        <v>2.4432870370370369E-2</v>
      </c>
      <c r="C117" s="15">
        <f>Raw!C117</f>
        <v>74.099999999999994</v>
      </c>
      <c r="D117" s="15">
        <f>IF(C117&gt;0.5,Raw!D117*D$11,-999)</f>
        <v>9.6999999999999993</v>
      </c>
      <c r="E117" s="9">
        <f>IF(Raw!$G117&gt;$C$8,IF(Raw!$Q117&gt;$C$8,IF(Raw!$N117&gt;$C$9,IF(Raw!$N117&lt;$A$9,IF(Raw!$X117&gt;$C$9,IF(Raw!$X117&lt;$A$9,Raw!H117,-999),-999),-999),-999),-999),-999)</f>
        <v>0.165687</v>
      </c>
      <c r="F117" s="9">
        <f>IF(Raw!$G117&gt;$C$8,IF(Raw!$Q117&gt;$C$8,IF(Raw!$N117&gt;$C$9,IF(Raw!$N117&lt;$A$9,IF(Raw!$X117&gt;$C$9,IF(Raw!$X117&lt;$A$9,Raw!I117,-999),-999),-999),-999),-999),-999)</f>
        <v>0.27760899999999999</v>
      </c>
      <c r="G117" s="9">
        <f>Raw!G117</f>
        <v>0.947384</v>
      </c>
      <c r="H117" s="9">
        <f>IF(Raw!$G117&gt;$C$8,IF(Raw!$Q117&gt;$C$8,IF(Raw!$N117&gt;$C$9,IF(Raw!$N117&lt;$A$9,IF(Raw!$X117&gt;$C$9,IF(Raw!$X117&lt;$A$9,Raw!L117,-999),-999),-999),-999),-999),-999)</f>
        <v>686.7</v>
      </c>
      <c r="I117" s="9">
        <f>IF(Raw!$G117&gt;$C$8,IF(Raw!$Q117&gt;$C$8,IF(Raw!$N117&gt;$C$9,IF(Raw!$N117&lt;$A$9,IF(Raw!$X117&gt;$C$9,IF(Raw!$X117&lt;$A$9,Raw!M117,-999),-999),-999),-999),-999),-999)</f>
        <v>0.33301900000000001</v>
      </c>
      <c r="J117" s="9">
        <f>IF(Raw!$G117&gt;$C$8,IF(Raw!$Q117&gt;$C$8,IF(Raw!$N117&gt;$C$9,IF(Raw!$N117&lt;$A$9,IF(Raw!$X117&gt;$C$9,IF(Raw!$X117&lt;$A$9,Raw!N117,-999),-999),-999),-999),-999),-999)</f>
        <v>581</v>
      </c>
      <c r="K117" s="9">
        <f>IF(Raw!$G117&gt;$C$8,IF(Raw!$Q117&gt;$C$8,IF(Raw!$N117&gt;$C$9,IF(Raw!$N117&lt;$A$9,IF(Raw!$X117&gt;$C$9,IF(Raw!$X117&lt;$A$9,Raw!R117,-999),-999),-999),-999),-999),-999)</f>
        <v>0.15503800000000001</v>
      </c>
      <c r="L117" s="9">
        <f>IF(Raw!$G117&gt;$C$8,IF(Raw!$Q117&gt;$C$8,IF(Raw!$N117&gt;$C$9,IF(Raw!$N117&lt;$A$9,IF(Raw!$X117&gt;$C$9,IF(Raw!$X117&lt;$A$9,Raw!S117,-999),-999),-999),-999),-999),-999)</f>
        <v>0.27927000000000002</v>
      </c>
      <c r="M117" s="9">
        <f>Raw!Q117</f>
        <v>0.95333800000000002</v>
      </c>
      <c r="N117" s="9">
        <f>IF(Raw!$G117&gt;$C$8,IF(Raw!$Q117&gt;$C$8,IF(Raw!$N117&gt;$C$9,IF(Raw!$N117&lt;$A$9,IF(Raw!$X117&gt;$C$9,IF(Raw!$X117&lt;$A$9,Raw!V117,-999),-999),-999),-999),-999),-999)</f>
        <v>739</v>
      </c>
      <c r="O117" s="9">
        <f>IF(Raw!$G117&gt;$C$8,IF(Raw!$Q117&gt;$C$8,IF(Raw!$N117&gt;$C$9,IF(Raw!$N117&lt;$A$9,IF(Raw!$X117&gt;$C$9,IF(Raw!$X117&lt;$A$9,Raw!W117,-999),-999),-999),-999),-999),-999)</f>
        <v>0.43675000000000003</v>
      </c>
      <c r="P117" s="9">
        <f>IF(Raw!$G117&gt;$C$8,IF(Raw!$Q117&gt;$C$8,IF(Raw!$N117&gt;$C$9,IF(Raw!$N117&lt;$A$9,IF(Raw!$X117&gt;$C$9,IF(Raw!$X117&lt;$A$9,Raw!X117,-999),-999),-999),-999),-999),-999)</f>
        <v>588</v>
      </c>
      <c r="R117" s="9">
        <f t="shared" si="20"/>
        <v>0.11192199999999999</v>
      </c>
      <c r="S117" s="9">
        <f t="shared" si="21"/>
        <v>0.40316416254516241</v>
      </c>
      <c r="T117" s="9">
        <f t="shared" si="22"/>
        <v>0.12423200000000001</v>
      </c>
      <c r="U117" s="9">
        <f t="shared" si="23"/>
        <v>0.4448454900275719</v>
      </c>
      <c r="V117" s="15">
        <f t="shared" si="16"/>
        <v>0.143014167</v>
      </c>
      <c r="X117" s="11">
        <f t="shared" si="24"/>
        <v>5.839399999999998E+18</v>
      </c>
      <c r="Y117" s="11">
        <f t="shared" si="25"/>
        <v>6.8669999999999997E-18</v>
      </c>
      <c r="Z117" s="11">
        <f t="shared" si="26"/>
        <v>5.8100000000000003E-4</v>
      </c>
      <c r="AA117" s="16">
        <f t="shared" si="27"/>
        <v>2.2767190672732876E-2</v>
      </c>
      <c r="AB117" s="9">
        <f t="shared" si="17"/>
        <v>0.15786641363165496</v>
      </c>
      <c r="AC117" s="9">
        <f t="shared" si="18"/>
        <v>0.97723280932726708</v>
      </c>
      <c r="AD117" s="15">
        <f t="shared" si="19"/>
        <v>39.186214583016998</v>
      </c>
      <c r="AE117" s="3">
        <f t="shared" si="28"/>
        <v>826.78679999999974</v>
      </c>
      <c r="AF117" s="2">
        <f t="shared" si="29"/>
        <v>0.25</v>
      </c>
      <c r="AG117" s="9">
        <f t="shared" si="30"/>
        <v>1.3409085252698294E-2</v>
      </c>
      <c r="AH117" s="2">
        <f t="shared" si="31"/>
        <v>0.64885865695093825</v>
      </c>
    </row>
    <row r="118" spans="1:34">
      <c r="A118" s="1">
        <f>Raw!A118</f>
        <v>105</v>
      </c>
      <c r="B118" s="14">
        <f>Raw!B118</f>
        <v>2.449074074074074E-2</v>
      </c>
      <c r="C118" s="15">
        <f>Raw!C118</f>
        <v>74.5</v>
      </c>
      <c r="D118" s="15">
        <f>IF(C118&gt;0.5,Raw!D118*D$11,-999)</f>
        <v>11.4</v>
      </c>
      <c r="E118" s="9">
        <f>IF(Raw!$G118&gt;$C$8,IF(Raw!$Q118&gt;$C$8,IF(Raw!$N118&gt;$C$9,IF(Raw!$N118&lt;$A$9,IF(Raw!$X118&gt;$C$9,IF(Raw!$X118&lt;$A$9,Raw!H118,-999),-999),-999),-999),-999),-999)</f>
        <v>0.155505</v>
      </c>
      <c r="F118" s="9">
        <f>IF(Raw!$G118&gt;$C$8,IF(Raw!$Q118&gt;$C$8,IF(Raw!$N118&gt;$C$9,IF(Raw!$N118&lt;$A$9,IF(Raw!$X118&gt;$C$9,IF(Raw!$X118&lt;$A$9,Raw!I118,-999),-999),-999),-999),-999),-999)</f>
        <v>0.27619199999999999</v>
      </c>
      <c r="G118" s="9">
        <f>Raw!G118</f>
        <v>0.94452400000000003</v>
      </c>
      <c r="H118" s="9">
        <f>IF(Raw!$G118&gt;$C$8,IF(Raw!$Q118&gt;$C$8,IF(Raw!$N118&gt;$C$9,IF(Raw!$N118&lt;$A$9,IF(Raw!$X118&gt;$C$9,IF(Raw!$X118&lt;$A$9,Raw!L118,-999),-999),-999),-999),-999),-999)</f>
        <v>643</v>
      </c>
      <c r="I118" s="9">
        <f>IF(Raw!$G118&gt;$C$8,IF(Raw!$Q118&gt;$C$8,IF(Raw!$N118&gt;$C$9,IF(Raw!$N118&lt;$A$9,IF(Raw!$X118&gt;$C$9,IF(Raw!$X118&lt;$A$9,Raw!M118,-999),-999),-999),-999),-999),-999)</f>
        <v>0.28822300000000001</v>
      </c>
      <c r="J118" s="9">
        <f>IF(Raw!$G118&gt;$C$8,IF(Raw!$Q118&gt;$C$8,IF(Raw!$N118&gt;$C$9,IF(Raw!$N118&lt;$A$9,IF(Raw!$X118&gt;$C$9,IF(Raw!$X118&lt;$A$9,Raw!N118,-999),-999),-999),-999),-999),-999)</f>
        <v>572</v>
      </c>
      <c r="K118" s="9">
        <f>IF(Raw!$G118&gt;$C$8,IF(Raw!$Q118&gt;$C$8,IF(Raw!$N118&gt;$C$9,IF(Raw!$N118&lt;$A$9,IF(Raw!$X118&gt;$C$9,IF(Raw!$X118&lt;$A$9,Raw!R118,-999),-999),-999),-999),-999),-999)</f>
        <v>0.14299400000000001</v>
      </c>
      <c r="L118" s="9">
        <f>IF(Raw!$G118&gt;$C$8,IF(Raw!$Q118&gt;$C$8,IF(Raw!$N118&gt;$C$9,IF(Raw!$N118&lt;$A$9,IF(Raw!$X118&gt;$C$9,IF(Raw!$X118&lt;$A$9,Raw!S118,-999),-999),-999),-999),-999),-999)</f>
        <v>0.26758700000000002</v>
      </c>
      <c r="M118" s="9">
        <f>Raw!Q118</f>
        <v>0.94592200000000004</v>
      </c>
      <c r="N118" s="9">
        <f>IF(Raw!$G118&gt;$C$8,IF(Raw!$Q118&gt;$C$8,IF(Raw!$N118&gt;$C$9,IF(Raw!$N118&lt;$A$9,IF(Raw!$X118&gt;$C$9,IF(Raw!$X118&lt;$A$9,Raw!V118,-999),-999),-999),-999),-999),-999)</f>
        <v>810.8</v>
      </c>
      <c r="O118" s="9">
        <f>IF(Raw!$G118&gt;$C$8,IF(Raw!$Q118&gt;$C$8,IF(Raw!$N118&gt;$C$9,IF(Raw!$N118&lt;$A$9,IF(Raw!$X118&gt;$C$9,IF(Raw!$X118&lt;$A$9,Raw!W118,-999),-999),-999),-999),-999),-999)</f>
        <v>0.37081999999999998</v>
      </c>
      <c r="P118" s="9">
        <f>IF(Raw!$G118&gt;$C$8,IF(Raw!$Q118&gt;$C$8,IF(Raw!$N118&gt;$C$9,IF(Raw!$N118&lt;$A$9,IF(Raw!$X118&gt;$C$9,IF(Raw!$X118&lt;$A$9,Raw!X118,-999),-999),-999),-999),-999),-999)</f>
        <v>604</v>
      </c>
      <c r="R118" s="9">
        <f t="shared" si="20"/>
        <v>0.12068699999999999</v>
      </c>
      <c r="S118" s="9">
        <f t="shared" si="21"/>
        <v>0.43696776155717759</v>
      </c>
      <c r="T118" s="9">
        <f t="shared" si="22"/>
        <v>0.12459300000000001</v>
      </c>
      <c r="U118" s="9">
        <f t="shared" si="23"/>
        <v>0.46561679005332846</v>
      </c>
      <c r="V118" s="15">
        <f t="shared" si="16"/>
        <v>0.1370313027</v>
      </c>
      <c r="X118" s="11">
        <f t="shared" si="24"/>
        <v>6.862799999999999E+18</v>
      </c>
      <c r="Y118" s="11">
        <f t="shared" si="25"/>
        <v>6.4299999999999997E-18</v>
      </c>
      <c r="Z118" s="11">
        <f t="shared" si="26"/>
        <v>5.7200000000000003E-4</v>
      </c>
      <c r="AA118" s="16">
        <f t="shared" si="27"/>
        <v>2.4619676086218834E-2</v>
      </c>
      <c r="AB118" s="9">
        <f t="shared" si="17"/>
        <v>0.14606143930261029</v>
      </c>
      <c r="AC118" s="9">
        <f t="shared" si="18"/>
        <v>0.97538032391378104</v>
      </c>
      <c r="AD118" s="15">
        <f t="shared" si="19"/>
        <v>43.041391759123833</v>
      </c>
      <c r="AE118" s="3">
        <f t="shared" si="28"/>
        <v>774.1719999999998</v>
      </c>
      <c r="AF118" s="2">
        <f t="shared" si="29"/>
        <v>0.25</v>
      </c>
      <c r="AG118" s="9">
        <f t="shared" si="30"/>
        <v>1.5415995900239248E-2</v>
      </c>
      <c r="AH118" s="2">
        <f t="shared" si="31"/>
        <v>0.74597201873838181</v>
      </c>
    </row>
    <row r="119" spans="1:34">
      <c r="A119" s="1">
        <f>Raw!A119</f>
        <v>106</v>
      </c>
      <c r="B119" s="14">
        <f>Raw!B119</f>
        <v>2.4537037037037038E-2</v>
      </c>
      <c r="C119" s="15">
        <f>Raw!C119</f>
        <v>76.099999999999994</v>
      </c>
      <c r="D119" s="15">
        <f>IF(C119&gt;0.5,Raw!D119*D$11,-999)</f>
        <v>10.6</v>
      </c>
      <c r="E119" s="9">
        <f>IF(Raw!$G119&gt;$C$8,IF(Raw!$Q119&gt;$C$8,IF(Raw!$N119&gt;$C$9,IF(Raw!$N119&lt;$A$9,IF(Raw!$X119&gt;$C$9,IF(Raw!$X119&lt;$A$9,Raw!H119,-999),-999),-999),-999),-999),-999)</f>
        <v>0.14595900000000001</v>
      </c>
      <c r="F119" s="9">
        <f>IF(Raw!$G119&gt;$C$8,IF(Raw!$Q119&gt;$C$8,IF(Raw!$N119&gt;$C$9,IF(Raw!$N119&lt;$A$9,IF(Raw!$X119&gt;$C$9,IF(Raw!$X119&lt;$A$9,Raw!I119,-999),-999),-999),-999),-999),-999)</f>
        <v>0.25950699999999999</v>
      </c>
      <c r="G119" s="9">
        <f>Raw!G119</f>
        <v>0.93870399999999998</v>
      </c>
      <c r="H119" s="9">
        <f>IF(Raw!$G119&gt;$C$8,IF(Raw!$Q119&gt;$C$8,IF(Raw!$N119&gt;$C$9,IF(Raw!$N119&lt;$A$9,IF(Raw!$X119&gt;$C$9,IF(Raw!$X119&lt;$A$9,Raw!L119,-999),-999),-999),-999),-999),-999)</f>
        <v>733.9</v>
      </c>
      <c r="I119" s="9">
        <f>IF(Raw!$G119&gt;$C$8,IF(Raw!$Q119&gt;$C$8,IF(Raw!$N119&gt;$C$9,IF(Raw!$N119&lt;$A$9,IF(Raw!$X119&gt;$C$9,IF(Raw!$X119&lt;$A$9,Raw!M119,-999),-999),-999),-999),-999),-999)</f>
        <v>0.241676</v>
      </c>
      <c r="J119" s="9">
        <f>IF(Raw!$G119&gt;$C$8,IF(Raw!$Q119&gt;$C$8,IF(Raw!$N119&gt;$C$9,IF(Raw!$N119&lt;$A$9,IF(Raw!$X119&gt;$C$9,IF(Raw!$X119&lt;$A$9,Raw!N119,-999),-999),-999),-999),-999),-999)</f>
        <v>557</v>
      </c>
      <c r="K119" s="9">
        <f>IF(Raw!$G119&gt;$C$8,IF(Raw!$Q119&gt;$C$8,IF(Raw!$N119&gt;$C$9,IF(Raw!$N119&lt;$A$9,IF(Raw!$X119&gt;$C$9,IF(Raw!$X119&lt;$A$9,Raw!R119,-999),-999),-999),-999),-999),-999)</f>
        <v>0.151176</v>
      </c>
      <c r="L119" s="9">
        <f>IF(Raw!$G119&gt;$C$8,IF(Raw!$Q119&gt;$C$8,IF(Raw!$N119&gt;$C$9,IF(Raw!$N119&lt;$A$9,IF(Raw!$X119&gt;$C$9,IF(Raw!$X119&lt;$A$9,Raw!S119,-999),-999),-999),-999),-999),-999)</f>
        <v>0.26092399999999999</v>
      </c>
      <c r="M119" s="9">
        <f>Raw!Q119</f>
        <v>0.94566799999999995</v>
      </c>
      <c r="N119" s="9">
        <f>IF(Raw!$G119&gt;$C$8,IF(Raw!$Q119&gt;$C$8,IF(Raw!$N119&gt;$C$9,IF(Raw!$N119&lt;$A$9,IF(Raw!$X119&gt;$C$9,IF(Raw!$X119&lt;$A$9,Raw!V119,-999),-999),-999),-999),-999),-999)</f>
        <v>764.6</v>
      </c>
      <c r="O119" s="9">
        <f>IF(Raw!$G119&gt;$C$8,IF(Raw!$Q119&gt;$C$8,IF(Raw!$N119&gt;$C$9,IF(Raw!$N119&lt;$A$9,IF(Raw!$X119&gt;$C$9,IF(Raw!$X119&lt;$A$9,Raw!W119,-999),-999),-999),-999),-999),-999)</f>
        <v>0.37081999999999998</v>
      </c>
      <c r="P119" s="9">
        <f>IF(Raw!$G119&gt;$C$8,IF(Raw!$Q119&gt;$C$8,IF(Raw!$N119&gt;$C$9,IF(Raw!$N119&lt;$A$9,IF(Raw!$X119&gt;$C$9,IF(Raw!$X119&lt;$A$9,Raw!X119,-999),-999),-999),-999),-999),-999)</f>
        <v>584</v>
      </c>
      <c r="R119" s="9">
        <f t="shared" si="20"/>
        <v>0.11354799999999998</v>
      </c>
      <c r="S119" s="9">
        <f t="shared" si="21"/>
        <v>0.43755274424196644</v>
      </c>
      <c r="T119" s="9">
        <f t="shared" si="22"/>
        <v>0.10974799999999998</v>
      </c>
      <c r="U119" s="9">
        <f t="shared" si="23"/>
        <v>0.4206128987751222</v>
      </c>
      <c r="V119" s="15">
        <f t="shared" si="16"/>
        <v>0.13361918039999998</v>
      </c>
      <c r="X119" s="11">
        <f t="shared" si="24"/>
        <v>6.381199999999998E+18</v>
      </c>
      <c r="Y119" s="11">
        <f t="shared" si="25"/>
        <v>7.3389999999999992E-18</v>
      </c>
      <c r="Z119" s="11">
        <f t="shared" si="26"/>
        <v>5.5699999999999999E-4</v>
      </c>
      <c r="AA119" s="16">
        <f t="shared" si="27"/>
        <v>2.5422075786302071E-2</v>
      </c>
      <c r="AB119" s="9">
        <f t="shared" si="17"/>
        <v>0.1539660219733951</v>
      </c>
      <c r="AC119" s="9">
        <f t="shared" si="18"/>
        <v>0.97457792421369782</v>
      </c>
      <c r="AD119" s="15">
        <f t="shared" si="19"/>
        <v>45.64106963429456</v>
      </c>
      <c r="AE119" s="3">
        <f t="shared" si="28"/>
        <v>883.61559999999963</v>
      </c>
      <c r="AF119" s="2">
        <f t="shared" si="29"/>
        <v>0.25</v>
      </c>
      <c r="AG119" s="9">
        <f t="shared" si="30"/>
        <v>1.4767094309290647E-2</v>
      </c>
      <c r="AH119" s="2">
        <f t="shared" si="31"/>
        <v>0.71457200845718016</v>
      </c>
    </row>
    <row r="120" spans="1:34">
      <c r="A120" s="1">
        <f>Raw!A120</f>
        <v>107</v>
      </c>
      <c r="B120" s="14">
        <f>Raw!B120</f>
        <v>2.4594907407407409E-2</v>
      </c>
      <c r="C120" s="15">
        <f>Raw!C120</f>
        <v>76.5</v>
      </c>
      <c r="D120" s="15">
        <f>IF(C120&gt;0.5,Raw!D120*D$11,-999)</f>
        <v>8.8000000000000007</v>
      </c>
      <c r="E120" s="9">
        <f>IF(Raw!$G120&gt;$C$8,IF(Raw!$Q120&gt;$C$8,IF(Raw!$N120&gt;$C$9,IF(Raw!$N120&lt;$A$9,IF(Raw!$X120&gt;$C$9,IF(Raw!$X120&lt;$A$9,Raw!H120,-999),-999),-999),-999),-999),-999)</f>
        <v>0.15434500000000001</v>
      </c>
      <c r="F120" s="9">
        <f>IF(Raw!$G120&gt;$C$8,IF(Raw!$Q120&gt;$C$8,IF(Raw!$N120&gt;$C$9,IF(Raw!$N120&lt;$A$9,IF(Raw!$X120&gt;$C$9,IF(Raw!$X120&lt;$A$9,Raw!I120,-999),-999),-999),-999),-999),-999)</f>
        <v>0.26132699999999998</v>
      </c>
      <c r="G120" s="9">
        <f>Raw!G120</f>
        <v>0.93899299999999997</v>
      </c>
      <c r="H120" s="9">
        <f>IF(Raw!$G120&gt;$C$8,IF(Raw!$Q120&gt;$C$8,IF(Raw!$N120&gt;$C$9,IF(Raw!$N120&lt;$A$9,IF(Raw!$X120&gt;$C$9,IF(Raw!$X120&lt;$A$9,Raw!L120,-999),-999),-999),-999),-999),-999)</f>
        <v>675.3</v>
      </c>
      <c r="I120" s="9">
        <f>IF(Raw!$G120&gt;$C$8,IF(Raw!$Q120&gt;$C$8,IF(Raw!$N120&gt;$C$9,IF(Raw!$N120&lt;$A$9,IF(Raw!$X120&gt;$C$9,IF(Raw!$X120&lt;$A$9,Raw!M120,-999),-999),-999),-999),-999),-999)</f>
        <v>0.37081999999999998</v>
      </c>
      <c r="J120" s="9">
        <f>IF(Raw!$G120&gt;$C$8,IF(Raw!$Q120&gt;$C$8,IF(Raw!$N120&gt;$C$9,IF(Raw!$N120&lt;$A$9,IF(Raw!$X120&gt;$C$9,IF(Raw!$X120&lt;$A$9,Raw!N120,-999),-999),-999),-999),-999),-999)</f>
        <v>739</v>
      </c>
      <c r="K120" s="9">
        <f>IF(Raw!$G120&gt;$C$8,IF(Raw!$Q120&gt;$C$8,IF(Raw!$N120&gt;$C$9,IF(Raw!$N120&lt;$A$9,IF(Raw!$X120&gt;$C$9,IF(Raw!$X120&lt;$A$9,Raw!R120,-999),-999),-999),-999),-999),-999)</f>
        <v>0.142315</v>
      </c>
      <c r="L120" s="9">
        <f>IF(Raw!$G120&gt;$C$8,IF(Raw!$Q120&gt;$C$8,IF(Raw!$N120&gt;$C$9,IF(Raw!$N120&lt;$A$9,IF(Raw!$X120&gt;$C$9,IF(Raw!$X120&lt;$A$9,Raw!S120,-999),-999),-999),-999),-999),-999)</f>
        <v>0.26985300000000001</v>
      </c>
      <c r="M120" s="9">
        <f>Raw!Q120</f>
        <v>0.94896199999999997</v>
      </c>
      <c r="N120" s="9">
        <f>IF(Raw!$G120&gt;$C$8,IF(Raw!$Q120&gt;$C$8,IF(Raw!$N120&gt;$C$9,IF(Raw!$N120&lt;$A$9,IF(Raw!$X120&gt;$C$9,IF(Raw!$X120&lt;$A$9,Raw!V120,-999),-999),-999),-999),-999),-999)</f>
        <v>795.8</v>
      </c>
      <c r="O120" s="9">
        <f>IF(Raw!$G120&gt;$C$8,IF(Raw!$Q120&gt;$C$8,IF(Raw!$N120&gt;$C$9,IF(Raw!$N120&lt;$A$9,IF(Raw!$X120&gt;$C$9,IF(Raw!$X120&lt;$A$9,Raw!W120,-999),-999),-999),-999),-999),-999)</f>
        <v>0.22212499999999999</v>
      </c>
      <c r="P120" s="9">
        <f>IF(Raw!$G120&gt;$C$8,IF(Raw!$Q120&gt;$C$8,IF(Raw!$N120&gt;$C$9,IF(Raw!$N120&lt;$A$9,IF(Raw!$X120&gt;$C$9,IF(Raw!$X120&lt;$A$9,Raw!X120,-999),-999),-999),-999),-999),-999)</f>
        <v>498</v>
      </c>
      <c r="R120" s="9">
        <f t="shared" si="20"/>
        <v>0.10698199999999997</v>
      </c>
      <c r="S120" s="9">
        <f t="shared" si="21"/>
        <v>0.40937981915378041</v>
      </c>
      <c r="T120" s="9">
        <f t="shared" si="22"/>
        <v>0.12753800000000001</v>
      </c>
      <c r="U120" s="9">
        <f t="shared" si="23"/>
        <v>0.47262027844789573</v>
      </c>
      <c r="V120" s="15">
        <f t="shared" si="16"/>
        <v>0.13819172130000001</v>
      </c>
      <c r="X120" s="11">
        <f t="shared" si="24"/>
        <v>5.297599999999999E+18</v>
      </c>
      <c r="Y120" s="11">
        <f t="shared" si="25"/>
        <v>6.7529999999999994E-18</v>
      </c>
      <c r="Z120" s="11">
        <f t="shared" si="26"/>
        <v>7.3899999999999997E-4</v>
      </c>
      <c r="AA120" s="16">
        <f t="shared" si="27"/>
        <v>2.5756559002617155E-2</v>
      </c>
      <c r="AB120" s="9">
        <f t="shared" si="17"/>
        <v>0.1455999400220758</v>
      </c>
      <c r="AC120" s="9">
        <f t="shared" si="18"/>
        <v>0.97424344099738269</v>
      </c>
      <c r="AD120" s="15">
        <f t="shared" si="19"/>
        <v>34.853259814096283</v>
      </c>
      <c r="AE120" s="3">
        <f t="shared" si="28"/>
        <v>813.06119999999976</v>
      </c>
      <c r="AF120" s="2">
        <f t="shared" si="29"/>
        <v>0.25</v>
      </c>
      <c r="AG120" s="9">
        <f t="shared" si="30"/>
        <v>1.2671044121657723E-2</v>
      </c>
      <c r="AH120" s="2">
        <f t="shared" si="31"/>
        <v>0.61314523071515759</v>
      </c>
    </row>
    <row r="121" spans="1:34">
      <c r="A121" s="1">
        <f>Raw!A121</f>
        <v>108</v>
      </c>
      <c r="B121" s="14">
        <f>Raw!B121</f>
        <v>2.4652777777777777E-2</v>
      </c>
      <c r="C121" s="15">
        <f>Raw!C121</f>
        <v>77.400000000000006</v>
      </c>
      <c r="D121" s="15">
        <f>IF(C121&gt;0.5,Raw!D121*D$11,-999)</f>
        <v>8.8000000000000007</v>
      </c>
      <c r="E121" s="9">
        <f>IF(Raw!$G121&gt;$C$8,IF(Raw!$Q121&gt;$C$8,IF(Raw!$N121&gt;$C$9,IF(Raw!$N121&lt;$A$9,IF(Raw!$X121&gt;$C$9,IF(Raw!$X121&lt;$A$9,Raw!H121,-999),-999),-999),-999),-999),-999)</f>
        <v>0.158747</v>
      </c>
      <c r="F121" s="9">
        <f>IF(Raw!$G121&gt;$C$8,IF(Raw!$Q121&gt;$C$8,IF(Raw!$N121&gt;$C$9,IF(Raw!$N121&lt;$A$9,IF(Raw!$X121&gt;$C$9,IF(Raw!$X121&lt;$A$9,Raw!I121,-999),-999),-999),-999),-999),-999)</f>
        <v>0.26155200000000001</v>
      </c>
      <c r="G121" s="9">
        <f>Raw!G121</f>
        <v>0.94836799999999999</v>
      </c>
      <c r="H121" s="9">
        <f>IF(Raw!$G121&gt;$C$8,IF(Raw!$Q121&gt;$C$8,IF(Raw!$N121&gt;$C$9,IF(Raw!$N121&lt;$A$9,IF(Raw!$X121&gt;$C$9,IF(Raw!$X121&lt;$A$9,Raw!L121,-999),-999),-999),-999),-999),-999)</f>
        <v>641.70000000000005</v>
      </c>
      <c r="I121" s="9">
        <f>IF(Raw!$G121&gt;$C$8,IF(Raw!$Q121&gt;$C$8,IF(Raw!$N121&gt;$C$9,IF(Raw!$N121&lt;$A$9,IF(Raw!$X121&gt;$C$9,IF(Raw!$X121&lt;$A$9,Raw!M121,-999),-999),-999),-999),-999),-999)</f>
        <v>0.37081599999999998</v>
      </c>
      <c r="J121" s="9">
        <f>IF(Raw!$G121&gt;$C$8,IF(Raw!$Q121&gt;$C$8,IF(Raw!$N121&gt;$C$9,IF(Raw!$N121&lt;$A$9,IF(Raw!$X121&gt;$C$9,IF(Raw!$X121&lt;$A$9,Raw!N121,-999),-999),-999),-999),-999),-999)</f>
        <v>579</v>
      </c>
      <c r="K121" s="9">
        <f>IF(Raw!$G121&gt;$C$8,IF(Raw!$Q121&gt;$C$8,IF(Raw!$N121&gt;$C$9,IF(Raw!$N121&lt;$A$9,IF(Raw!$X121&gt;$C$9,IF(Raw!$X121&lt;$A$9,Raw!R121,-999),-999),-999),-999),-999),-999)</f>
        <v>0.14368</v>
      </c>
      <c r="L121" s="9">
        <f>IF(Raw!$G121&gt;$C$8,IF(Raw!$Q121&gt;$C$8,IF(Raw!$N121&gt;$C$9,IF(Raw!$N121&lt;$A$9,IF(Raw!$X121&gt;$C$9,IF(Raw!$X121&lt;$A$9,Raw!S121,-999),-999),-999),-999),-999),-999)</f>
        <v>0.26424700000000001</v>
      </c>
      <c r="M121" s="9">
        <f>Raw!Q121</f>
        <v>0.94494800000000001</v>
      </c>
      <c r="N121" s="9">
        <f>IF(Raw!$G121&gt;$C$8,IF(Raw!$Q121&gt;$C$8,IF(Raw!$N121&gt;$C$9,IF(Raw!$N121&lt;$A$9,IF(Raw!$X121&gt;$C$9,IF(Raw!$X121&lt;$A$9,Raw!V121,-999),-999),-999),-999),-999),-999)</f>
        <v>812.7</v>
      </c>
      <c r="O121" s="9">
        <f>IF(Raw!$G121&gt;$C$8,IF(Raw!$Q121&gt;$C$8,IF(Raw!$N121&gt;$C$9,IF(Raw!$N121&lt;$A$9,IF(Raw!$X121&gt;$C$9,IF(Raw!$X121&lt;$A$9,Raw!W121,-999),-999),-999),-999),-999),-999)</f>
        <v>0.23493600000000001</v>
      </c>
      <c r="P121" s="9">
        <f>IF(Raw!$G121&gt;$C$8,IF(Raw!$Q121&gt;$C$8,IF(Raw!$N121&gt;$C$9,IF(Raw!$N121&lt;$A$9,IF(Raw!$X121&gt;$C$9,IF(Raw!$X121&lt;$A$9,Raw!X121,-999),-999),-999),-999),-999),-999)</f>
        <v>409</v>
      </c>
      <c r="R121" s="9">
        <f t="shared" si="20"/>
        <v>0.10280500000000001</v>
      </c>
      <c r="S121" s="9">
        <f t="shared" si="21"/>
        <v>0.3930575946656879</v>
      </c>
      <c r="T121" s="9">
        <f t="shared" si="22"/>
        <v>0.12056700000000001</v>
      </c>
      <c r="U121" s="9">
        <f t="shared" si="23"/>
        <v>0.45626629630610754</v>
      </c>
      <c r="V121" s="15">
        <f t="shared" si="16"/>
        <v>0.1353208887</v>
      </c>
      <c r="X121" s="11">
        <f t="shared" si="24"/>
        <v>5.297599999999999E+18</v>
      </c>
      <c r="Y121" s="11">
        <f t="shared" si="25"/>
        <v>6.4169999999999998E-18</v>
      </c>
      <c r="Z121" s="11">
        <f t="shared" si="26"/>
        <v>5.7899999999999998E-4</v>
      </c>
      <c r="AA121" s="16">
        <f t="shared" si="27"/>
        <v>1.9302991392282354E-2</v>
      </c>
      <c r="AB121" s="9">
        <f t="shared" si="17"/>
        <v>0.14600730376319332</v>
      </c>
      <c r="AC121" s="9">
        <f t="shared" si="18"/>
        <v>0.98069700860771758</v>
      </c>
      <c r="AD121" s="15">
        <f t="shared" si="19"/>
        <v>33.33849981395916</v>
      </c>
      <c r="AE121" s="3">
        <f t="shared" si="28"/>
        <v>772.60679999999979</v>
      </c>
      <c r="AF121" s="2">
        <f t="shared" si="29"/>
        <v>0.25</v>
      </c>
      <c r="AG121" s="9">
        <f t="shared" si="30"/>
        <v>1.1700949103474615E-2</v>
      </c>
      <c r="AH121" s="2">
        <f t="shared" si="31"/>
        <v>0.56620283764726176</v>
      </c>
    </row>
    <row r="122" spans="1:34">
      <c r="A122" s="1">
        <f>Raw!A122</f>
        <v>109</v>
      </c>
      <c r="B122" s="14">
        <f>Raw!B122</f>
        <v>2.4710648148148148E-2</v>
      </c>
      <c r="C122" s="15">
        <f>Raw!C122</f>
        <v>78.7</v>
      </c>
      <c r="D122" s="15">
        <f>IF(C122&gt;0.5,Raw!D122*D$11,-999)</f>
        <v>8.8000000000000007</v>
      </c>
      <c r="E122" s="9">
        <f>IF(Raw!$G122&gt;$C$8,IF(Raw!$Q122&gt;$C$8,IF(Raw!$N122&gt;$C$9,IF(Raw!$N122&lt;$A$9,IF(Raw!$X122&gt;$C$9,IF(Raw!$X122&lt;$A$9,Raw!H122,-999),-999),-999),-999),-999),-999)</f>
        <v>0.152028</v>
      </c>
      <c r="F122" s="9">
        <f>IF(Raw!$G122&gt;$C$8,IF(Raw!$Q122&gt;$C$8,IF(Raw!$N122&gt;$C$9,IF(Raw!$N122&lt;$A$9,IF(Raw!$X122&gt;$C$9,IF(Raw!$X122&lt;$A$9,Raw!I122,-999),-999),-999),-999),-999),-999)</f>
        <v>0.268266</v>
      </c>
      <c r="G122" s="9">
        <f>Raw!G122</f>
        <v>0.93878099999999998</v>
      </c>
      <c r="H122" s="9">
        <f>IF(Raw!$G122&gt;$C$8,IF(Raw!$Q122&gt;$C$8,IF(Raw!$N122&gt;$C$9,IF(Raw!$N122&lt;$A$9,IF(Raw!$X122&gt;$C$9,IF(Raw!$X122&lt;$A$9,Raw!L122,-999),-999),-999),-999),-999),-999)</f>
        <v>596.4</v>
      </c>
      <c r="I122" s="9">
        <f>IF(Raw!$G122&gt;$C$8,IF(Raw!$Q122&gt;$C$8,IF(Raw!$N122&gt;$C$9,IF(Raw!$N122&lt;$A$9,IF(Raw!$X122&gt;$C$9,IF(Raw!$X122&lt;$A$9,Raw!M122,-999),-999),-999),-999),-999),-999)</f>
        <v>3.4799999999999998E-2</v>
      </c>
      <c r="J122" s="9">
        <f>IF(Raw!$G122&gt;$C$8,IF(Raw!$Q122&gt;$C$8,IF(Raw!$N122&gt;$C$9,IF(Raw!$N122&lt;$A$9,IF(Raw!$X122&gt;$C$9,IF(Raw!$X122&lt;$A$9,Raw!N122,-999),-999),-999),-999),-999),-999)</f>
        <v>705</v>
      </c>
      <c r="K122" s="9">
        <f>IF(Raw!$G122&gt;$C$8,IF(Raw!$Q122&gt;$C$8,IF(Raw!$N122&gt;$C$9,IF(Raw!$N122&lt;$A$9,IF(Raw!$X122&gt;$C$9,IF(Raw!$X122&lt;$A$9,Raw!R122,-999),-999),-999),-999),-999),-999)</f>
        <v>0.15407000000000001</v>
      </c>
      <c r="L122" s="9">
        <f>IF(Raw!$G122&gt;$C$8,IF(Raw!$Q122&gt;$C$8,IF(Raw!$N122&gt;$C$9,IF(Raw!$N122&lt;$A$9,IF(Raw!$X122&gt;$C$9,IF(Raw!$X122&lt;$A$9,Raw!S122,-999),-999),-999),-999),-999),-999)</f>
        <v>0.261382</v>
      </c>
      <c r="M122" s="9">
        <f>Raw!Q122</f>
        <v>0.93430199999999997</v>
      </c>
      <c r="N122" s="9">
        <f>IF(Raw!$G122&gt;$C$8,IF(Raw!$Q122&gt;$C$8,IF(Raw!$N122&gt;$C$9,IF(Raw!$N122&lt;$A$9,IF(Raw!$X122&gt;$C$9,IF(Raw!$X122&lt;$A$9,Raw!V122,-999),-999),-999),-999),-999),-999)</f>
        <v>773.9</v>
      </c>
      <c r="O122" s="9">
        <f>IF(Raw!$G122&gt;$C$8,IF(Raw!$Q122&gt;$C$8,IF(Raw!$N122&gt;$C$9,IF(Raw!$N122&lt;$A$9,IF(Raw!$X122&gt;$C$9,IF(Raw!$X122&lt;$A$9,Raw!W122,-999),-999),-999),-999),-999),-999)</f>
        <v>0.37081999999999998</v>
      </c>
      <c r="P122" s="9">
        <f>IF(Raw!$G122&gt;$C$8,IF(Raw!$Q122&gt;$C$8,IF(Raw!$N122&gt;$C$9,IF(Raw!$N122&lt;$A$9,IF(Raw!$X122&gt;$C$9,IF(Raw!$X122&lt;$A$9,Raw!X122,-999),-999),-999),-999),-999),-999)</f>
        <v>563</v>
      </c>
      <c r="R122" s="9">
        <f t="shared" si="20"/>
        <v>0.11623800000000001</v>
      </c>
      <c r="S122" s="9">
        <f t="shared" si="21"/>
        <v>0.43329382031267477</v>
      </c>
      <c r="T122" s="9">
        <f t="shared" si="22"/>
        <v>0.10731199999999999</v>
      </c>
      <c r="U122" s="9">
        <f t="shared" si="23"/>
        <v>0.41055619744282312</v>
      </c>
      <c r="V122" s="15">
        <f t="shared" si="16"/>
        <v>0.1338537222</v>
      </c>
      <c r="X122" s="11">
        <f t="shared" si="24"/>
        <v>5.297599999999999E+18</v>
      </c>
      <c r="Y122" s="11">
        <f t="shared" si="25"/>
        <v>5.9639999999999992E-18</v>
      </c>
      <c r="Z122" s="11">
        <f t="shared" si="26"/>
        <v>7.0500000000000001E-4</v>
      </c>
      <c r="AA122" s="16">
        <f t="shared" si="27"/>
        <v>2.1789056854854931E-2</v>
      </c>
      <c r="AB122" s="9">
        <f t="shared" si="17"/>
        <v>0.15640822726920819</v>
      </c>
      <c r="AC122" s="9">
        <f t="shared" si="18"/>
        <v>0.97821094314514512</v>
      </c>
      <c r="AD122" s="15">
        <f t="shared" si="19"/>
        <v>30.906463623907708</v>
      </c>
      <c r="AE122" s="3">
        <f t="shared" si="28"/>
        <v>718.06559999999968</v>
      </c>
      <c r="AF122" s="2">
        <f t="shared" si="29"/>
        <v>0.25</v>
      </c>
      <c r="AG122" s="9">
        <f t="shared" si="30"/>
        <v>9.7606462937203722E-3</v>
      </c>
      <c r="AH122" s="2">
        <f t="shared" si="31"/>
        <v>0.47231259446591384</v>
      </c>
    </row>
    <row r="123" spans="1:34">
      <c r="A123" s="1">
        <f>Raw!A123</f>
        <v>110</v>
      </c>
      <c r="B123" s="14">
        <f>Raw!B123</f>
        <v>2.4756944444444443E-2</v>
      </c>
      <c r="C123" s="15">
        <f>Raw!C123</f>
        <v>79.8</v>
      </c>
      <c r="D123" s="15">
        <f>IF(C123&gt;0.5,Raw!D123*D$11,-999)</f>
        <v>7.9</v>
      </c>
      <c r="E123" s="9">
        <f>IF(Raw!$G123&gt;$C$8,IF(Raw!$Q123&gt;$C$8,IF(Raw!$N123&gt;$C$9,IF(Raw!$N123&lt;$A$9,IF(Raw!$X123&gt;$C$9,IF(Raw!$X123&lt;$A$9,Raw!H123,-999),-999),-999),-999),-999),-999)</f>
        <v>0.13266600000000001</v>
      </c>
      <c r="F123" s="9">
        <f>IF(Raw!$G123&gt;$C$8,IF(Raw!$Q123&gt;$C$8,IF(Raw!$N123&gt;$C$9,IF(Raw!$N123&lt;$A$9,IF(Raw!$X123&gt;$C$9,IF(Raw!$X123&lt;$A$9,Raw!I123,-999),-999),-999),-999),-999),-999)</f>
        <v>0.24223600000000001</v>
      </c>
      <c r="G123" s="9">
        <f>Raw!G123</f>
        <v>0.96274999999999999</v>
      </c>
      <c r="H123" s="9">
        <f>IF(Raw!$G123&gt;$C$8,IF(Raw!$Q123&gt;$C$8,IF(Raw!$N123&gt;$C$9,IF(Raw!$N123&lt;$A$9,IF(Raw!$X123&gt;$C$9,IF(Raw!$X123&lt;$A$9,Raw!L123,-999),-999),-999),-999),-999),-999)</f>
        <v>669.4</v>
      </c>
      <c r="I123" s="9">
        <f>IF(Raw!$G123&gt;$C$8,IF(Raw!$Q123&gt;$C$8,IF(Raw!$N123&gt;$C$9,IF(Raw!$N123&lt;$A$9,IF(Raw!$X123&gt;$C$9,IF(Raw!$X123&lt;$A$9,Raw!M123,-999),-999),-999),-999),-999),-999)</f>
        <v>0.20267399999999999</v>
      </c>
      <c r="J123" s="9">
        <f>IF(Raw!$G123&gt;$C$8,IF(Raw!$Q123&gt;$C$8,IF(Raw!$N123&gt;$C$9,IF(Raw!$N123&lt;$A$9,IF(Raw!$X123&gt;$C$9,IF(Raw!$X123&lt;$A$9,Raw!N123,-999),-999),-999),-999),-999),-999)</f>
        <v>513</v>
      </c>
      <c r="K123" s="9">
        <f>IF(Raw!$G123&gt;$C$8,IF(Raw!$Q123&gt;$C$8,IF(Raw!$N123&gt;$C$9,IF(Raw!$N123&lt;$A$9,IF(Raw!$X123&gt;$C$9,IF(Raw!$X123&lt;$A$9,Raw!R123,-999),-999),-999),-999),-999),-999)</f>
        <v>0.12690299999999999</v>
      </c>
      <c r="L123" s="9">
        <f>IF(Raw!$G123&gt;$C$8,IF(Raw!$Q123&gt;$C$8,IF(Raw!$N123&gt;$C$9,IF(Raw!$N123&lt;$A$9,IF(Raw!$X123&gt;$C$9,IF(Raw!$X123&lt;$A$9,Raw!S123,-999),-999),-999),-999),-999),-999)</f>
        <v>0.247921</v>
      </c>
      <c r="M123" s="9">
        <f>Raw!Q123</f>
        <v>0.94592600000000004</v>
      </c>
      <c r="N123" s="9">
        <f>IF(Raw!$G123&gt;$C$8,IF(Raw!$Q123&gt;$C$8,IF(Raw!$N123&gt;$C$9,IF(Raw!$N123&lt;$A$9,IF(Raw!$X123&gt;$C$9,IF(Raw!$X123&lt;$A$9,Raw!V123,-999),-999),-999),-999),-999),-999)</f>
        <v>900</v>
      </c>
      <c r="O123" s="9">
        <f>IF(Raw!$G123&gt;$C$8,IF(Raw!$Q123&gt;$C$8,IF(Raw!$N123&gt;$C$9,IF(Raw!$N123&lt;$A$9,IF(Raw!$X123&gt;$C$9,IF(Raw!$X123&lt;$A$9,Raw!W123,-999),-999),-999),-999),-999),-999)</f>
        <v>0.22917999999999999</v>
      </c>
      <c r="P123" s="9">
        <f>IF(Raw!$G123&gt;$C$8,IF(Raw!$Q123&gt;$C$8,IF(Raw!$N123&gt;$C$9,IF(Raw!$N123&lt;$A$9,IF(Raw!$X123&gt;$C$9,IF(Raw!$X123&lt;$A$9,Raw!X123,-999),-999),-999),-999),-999),-999)</f>
        <v>603</v>
      </c>
      <c r="R123" s="9">
        <f t="shared" si="20"/>
        <v>0.10957</v>
      </c>
      <c r="S123" s="9">
        <f t="shared" si="21"/>
        <v>0.4523274822899982</v>
      </c>
      <c r="T123" s="9">
        <f t="shared" si="22"/>
        <v>0.12101800000000001</v>
      </c>
      <c r="U123" s="9">
        <f t="shared" si="23"/>
        <v>0.48813129988988435</v>
      </c>
      <c r="V123" s="15">
        <f t="shared" si="16"/>
        <v>0.12696034410000001</v>
      </c>
      <c r="X123" s="11">
        <f t="shared" si="24"/>
        <v>4.7558E+18</v>
      </c>
      <c r="Y123" s="11">
        <f t="shared" si="25"/>
        <v>6.6939999999999992E-18</v>
      </c>
      <c r="Z123" s="11">
        <f t="shared" si="26"/>
        <v>5.13E-4</v>
      </c>
      <c r="AA123" s="16">
        <f t="shared" si="27"/>
        <v>1.6069089147438948E-2</v>
      </c>
      <c r="AB123" s="9">
        <f t="shared" si="17"/>
        <v>0.12884764903044477</v>
      </c>
      <c r="AC123" s="9">
        <f t="shared" si="18"/>
        <v>0.9839309108525609</v>
      </c>
      <c r="AD123" s="15">
        <f t="shared" si="19"/>
        <v>31.323760521323482</v>
      </c>
      <c r="AE123" s="3">
        <f t="shared" si="28"/>
        <v>805.95759999999973</v>
      </c>
      <c r="AF123" s="2">
        <f t="shared" si="29"/>
        <v>0.25</v>
      </c>
      <c r="AG123" s="9">
        <f t="shared" si="30"/>
        <v>1.1761621492856211E-2</v>
      </c>
      <c r="AH123" s="2">
        <f t="shared" si="31"/>
        <v>0.56913874299399114</v>
      </c>
    </row>
    <row r="124" spans="1:34">
      <c r="A124" s="1">
        <f>Raw!A124</f>
        <v>111</v>
      </c>
      <c r="B124" s="14">
        <f>Raw!B124</f>
        <v>2.4814814814814817E-2</v>
      </c>
      <c r="C124" s="15">
        <f>Raw!C124</f>
        <v>80.5</v>
      </c>
      <c r="D124" s="15">
        <f>IF(C124&gt;0.5,Raw!D124*D$11,-999)</f>
        <v>7.9</v>
      </c>
      <c r="E124" s="9">
        <f>IF(Raw!$G124&gt;$C$8,IF(Raw!$Q124&gt;$C$8,IF(Raw!$N124&gt;$C$9,IF(Raw!$N124&lt;$A$9,IF(Raw!$X124&gt;$C$9,IF(Raw!$X124&lt;$A$9,Raw!H124,-999),-999),-999),-999),-999),-999)</f>
        <v>0.146784</v>
      </c>
      <c r="F124" s="9">
        <f>IF(Raw!$G124&gt;$C$8,IF(Raw!$Q124&gt;$C$8,IF(Raw!$N124&gt;$C$9,IF(Raw!$N124&lt;$A$9,IF(Raw!$X124&gt;$C$9,IF(Raw!$X124&lt;$A$9,Raw!I124,-999),-999),-999),-999),-999),-999)</f>
        <v>0.24321599999999999</v>
      </c>
      <c r="G124" s="9">
        <f>Raw!G124</f>
        <v>0.92709399999999997</v>
      </c>
      <c r="H124" s="9">
        <f>IF(Raw!$G124&gt;$C$8,IF(Raw!$Q124&gt;$C$8,IF(Raw!$N124&gt;$C$9,IF(Raw!$N124&lt;$A$9,IF(Raw!$X124&gt;$C$9,IF(Raw!$X124&lt;$A$9,Raw!L124,-999),-999),-999),-999),-999),-999)</f>
        <v>639.5</v>
      </c>
      <c r="I124" s="9">
        <f>IF(Raw!$G124&gt;$C$8,IF(Raw!$Q124&gt;$C$8,IF(Raw!$N124&gt;$C$9,IF(Raw!$N124&lt;$A$9,IF(Raw!$X124&gt;$C$9,IF(Raw!$X124&lt;$A$9,Raw!M124,-999),-999),-999),-999),-999),-999)</f>
        <v>0.33480500000000002</v>
      </c>
      <c r="J124" s="9">
        <f>IF(Raw!$G124&gt;$C$8,IF(Raw!$Q124&gt;$C$8,IF(Raw!$N124&gt;$C$9,IF(Raw!$N124&lt;$A$9,IF(Raw!$X124&gt;$C$9,IF(Raw!$X124&lt;$A$9,Raw!N124,-999),-999),-999),-999),-999),-999)</f>
        <v>556</v>
      </c>
      <c r="K124" s="9">
        <f>IF(Raw!$G124&gt;$C$8,IF(Raw!$Q124&gt;$C$8,IF(Raw!$N124&gt;$C$9,IF(Raw!$N124&lt;$A$9,IF(Raw!$X124&gt;$C$9,IF(Raw!$X124&lt;$A$9,Raw!R124,-999),-999),-999),-999),-999),-999)</f>
        <v>0.14019899999999999</v>
      </c>
      <c r="L124" s="9">
        <f>IF(Raw!$G124&gt;$C$8,IF(Raw!$Q124&gt;$C$8,IF(Raw!$N124&gt;$C$9,IF(Raw!$N124&lt;$A$9,IF(Raw!$X124&gt;$C$9,IF(Raw!$X124&lt;$A$9,Raw!S124,-999),-999),-999),-999),-999),-999)</f>
        <v>0.24518499999999999</v>
      </c>
      <c r="M124" s="9">
        <f>Raw!Q124</f>
        <v>0.91687399999999997</v>
      </c>
      <c r="N124" s="9">
        <f>IF(Raw!$G124&gt;$C$8,IF(Raw!$Q124&gt;$C$8,IF(Raw!$N124&gt;$C$9,IF(Raw!$N124&lt;$A$9,IF(Raw!$X124&gt;$C$9,IF(Raw!$X124&lt;$A$9,Raw!V124,-999),-999),-999),-999),-999),-999)</f>
        <v>798.8</v>
      </c>
      <c r="O124" s="9">
        <f>IF(Raw!$G124&gt;$C$8,IF(Raw!$Q124&gt;$C$8,IF(Raw!$N124&gt;$C$9,IF(Raw!$N124&lt;$A$9,IF(Raw!$X124&gt;$C$9,IF(Raw!$X124&lt;$A$9,Raw!W124,-999),-999),-999),-999),-999),-999)</f>
        <v>0.34431099999999998</v>
      </c>
      <c r="P124" s="9">
        <f>IF(Raw!$G124&gt;$C$8,IF(Raw!$Q124&gt;$C$8,IF(Raw!$N124&gt;$C$9,IF(Raw!$N124&lt;$A$9,IF(Raw!$X124&gt;$C$9,IF(Raw!$X124&lt;$A$9,Raw!X124,-999),-999),-999),-999),-999),-999)</f>
        <v>492</v>
      </c>
      <c r="R124" s="9">
        <f t="shared" si="20"/>
        <v>9.643199999999999E-2</v>
      </c>
      <c r="S124" s="9">
        <f t="shared" si="21"/>
        <v>0.39648707321886717</v>
      </c>
      <c r="T124" s="9">
        <f t="shared" si="22"/>
        <v>0.104986</v>
      </c>
      <c r="U124" s="9">
        <f t="shared" si="23"/>
        <v>0.42819095784815547</v>
      </c>
      <c r="V124" s="15">
        <f t="shared" si="16"/>
        <v>0.1255592385</v>
      </c>
      <c r="X124" s="11">
        <f t="shared" si="24"/>
        <v>4.7558E+18</v>
      </c>
      <c r="Y124" s="11">
        <f t="shared" si="25"/>
        <v>6.3949999999999995E-18</v>
      </c>
      <c r="Z124" s="11">
        <f t="shared" si="26"/>
        <v>5.5599999999999996E-4</v>
      </c>
      <c r="AA124" s="16">
        <f t="shared" si="27"/>
        <v>1.6628630487583673E-2</v>
      </c>
      <c r="AB124" s="9">
        <f t="shared" si="17"/>
        <v>0.14194477340036946</v>
      </c>
      <c r="AC124" s="9">
        <f t="shared" si="18"/>
        <v>0.98337136951241622</v>
      </c>
      <c r="AD124" s="15">
        <f t="shared" si="19"/>
        <v>29.907608790618117</v>
      </c>
      <c r="AE124" s="3">
        <f t="shared" si="28"/>
        <v>769.95799999999974</v>
      </c>
      <c r="AF124" s="2">
        <f t="shared" si="29"/>
        <v>0.25</v>
      </c>
      <c r="AG124" s="9">
        <f t="shared" si="30"/>
        <v>9.8508981961559113E-3</v>
      </c>
      <c r="AH124" s="2">
        <f t="shared" si="31"/>
        <v>0.47667983705539674</v>
      </c>
    </row>
    <row r="125" spans="1:34">
      <c r="A125" s="1">
        <f>Raw!A125</f>
        <v>112</v>
      </c>
      <c r="B125" s="14">
        <f>Raw!B125</f>
        <v>2.4872685185185189E-2</v>
      </c>
      <c r="C125" s="15">
        <f>Raw!C125</f>
        <v>81.599999999999994</v>
      </c>
      <c r="D125" s="15">
        <f>IF(C125&gt;0.5,Raw!D125*D$11,-999)</f>
        <v>7.9</v>
      </c>
      <c r="E125" s="9">
        <f>IF(Raw!$G125&gt;$C$8,IF(Raw!$Q125&gt;$C$8,IF(Raw!$N125&gt;$C$9,IF(Raw!$N125&lt;$A$9,IF(Raw!$X125&gt;$C$9,IF(Raw!$X125&lt;$A$9,Raw!H125,-999),-999),-999),-999),-999),-999)</f>
        <v>0.143507</v>
      </c>
      <c r="F125" s="9">
        <f>IF(Raw!$G125&gt;$C$8,IF(Raw!$Q125&gt;$C$8,IF(Raw!$N125&gt;$C$9,IF(Raw!$N125&lt;$A$9,IF(Raw!$X125&gt;$C$9,IF(Raw!$X125&lt;$A$9,Raw!I125,-999),-999),-999),-999),-999),-999)</f>
        <v>0.24531</v>
      </c>
      <c r="G125" s="9">
        <f>Raw!G125</f>
        <v>0.93578499999999998</v>
      </c>
      <c r="H125" s="9">
        <f>IF(Raw!$G125&gt;$C$8,IF(Raw!$Q125&gt;$C$8,IF(Raw!$N125&gt;$C$9,IF(Raw!$N125&lt;$A$9,IF(Raw!$X125&gt;$C$9,IF(Raw!$X125&lt;$A$9,Raw!L125,-999),-999),-999),-999),-999),-999)</f>
        <v>616.9</v>
      </c>
      <c r="I125" s="9">
        <f>IF(Raw!$G125&gt;$C$8,IF(Raw!$Q125&gt;$C$8,IF(Raw!$N125&gt;$C$9,IF(Raw!$N125&lt;$A$9,IF(Raw!$X125&gt;$C$9,IF(Raw!$X125&lt;$A$9,Raw!M125,-999),-999),-999),-999),-999),-999)</f>
        <v>0.316718</v>
      </c>
      <c r="J125" s="9">
        <f>IF(Raw!$G125&gt;$C$8,IF(Raw!$Q125&gt;$C$8,IF(Raw!$N125&gt;$C$9,IF(Raw!$N125&lt;$A$9,IF(Raw!$X125&gt;$C$9,IF(Raw!$X125&lt;$A$9,Raw!N125,-999),-999),-999),-999),-999),-999)</f>
        <v>487</v>
      </c>
      <c r="K125" s="9">
        <f>IF(Raw!$G125&gt;$C$8,IF(Raw!$Q125&gt;$C$8,IF(Raw!$N125&gt;$C$9,IF(Raw!$N125&lt;$A$9,IF(Raw!$X125&gt;$C$9,IF(Raw!$X125&lt;$A$9,Raw!R125,-999),-999),-999),-999),-999),-999)</f>
        <v>0.14022599999999999</v>
      </c>
      <c r="L125" s="9">
        <f>IF(Raw!$G125&gt;$C$8,IF(Raw!$Q125&gt;$C$8,IF(Raw!$N125&gt;$C$9,IF(Raw!$N125&lt;$A$9,IF(Raw!$X125&gt;$C$9,IF(Raw!$X125&lt;$A$9,Raw!S125,-999),-999),-999),-999),-999),-999)</f>
        <v>0.24467900000000001</v>
      </c>
      <c r="M125" s="9">
        <f>Raw!Q125</f>
        <v>0.92819799999999997</v>
      </c>
      <c r="N125" s="9">
        <f>IF(Raw!$G125&gt;$C$8,IF(Raw!$Q125&gt;$C$8,IF(Raw!$N125&gt;$C$9,IF(Raw!$N125&lt;$A$9,IF(Raw!$X125&gt;$C$9,IF(Raw!$X125&lt;$A$9,Raw!V125,-999),-999),-999),-999),-999),-999)</f>
        <v>774.2</v>
      </c>
      <c r="O125" s="9">
        <f>IF(Raw!$G125&gt;$C$8,IF(Raw!$Q125&gt;$C$8,IF(Raw!$N125&gt;$C$9,IF(Raw!$N125&lt;$A$9,IF(Raw!$X125&gt;$C$9,IF(Raw!$X125&lt;$A$9,Raw!W125,-999),-999),-999),-999),-999),-999)</f>
        <v>0.37081999999999998</v>
      </c>
      <c r="P125" s="9">
        <f>IF(Raw!$G125&gt;$C$8,IF(Raw!$Q125&gt;$C$8,IF(Raw!$N125&gt;$C$9,IF(Raw!$N125&lt;$A$9,IF(Raw!$X125&gt;$C$9,IF(Raw!$X125&lt;$A$9,Raw!X125,-999),-999),-999),-999),-999),-999)</f>
        <v>429</v>
      </c>
      <c r="R125" s="9">
        <f t="shared" si="20"/>
        <v>0.101803</v>
      </c>
      <c r="S125" s="9">
        <f t="shared" si="21"/>
        <v>0.41499735029146795</v>
      </c>
      <c r="T125" s="9">
        <f t="shared" si="22"/>
        <v>0.10445300000000002</v>
      </c>
      <c r="U125" s="9">
        <f t="shared" si="23"/>
        <v>0.42689809914214139</v>
      </c>
      <c r="V125" s="15">
        <f t="shared" si="16"/>
        <v>0.12530011590000001</v>
      </c>
      <c r="X125" s="11">
        <f t="shared" si="24"/>
        <v>4.7558E+18</v>
      </c>
      <c r="Y125" s="11">
        <f t="shared" si="25"/>
        <v>6.1689999999999993E-18</v>
      </c>
      <c r="Z125" s="11">
        <f t="shared" si="26"/>
        <v>4.8699999999999997E-4</v>
      </c>
      <c r="AA125" s="16">
        <f t="shared" si="27"/>
        <v>1.408659682482254E-2</v>
      </c>
      <c r="AB125" s="9">
        <f t="shared" si="17"/>
        <v>0.14169738729814318</v>
      </c>
      <c r="AC125" s="9">
        <f t="shared" si="18"/>
        <v>0.98591340317517739</v>
      </c>
      <c r="AD125" s="15">
        <f t="shared" si="19"/>
        <v>28.925250153639716</v>
      </c>
      <c r="AE125" s="3">
        <f t="shared" si="28"/>
        <v>742.74759999999969</v>
      </c>
      <c r="AF125" s="2">
        <f t="shared" si="29"/>
        <v>0.25</v>
      </c>
      <c r="AG125" s="9">
        <f t="shared" si="30"/>
        <v>9.4985648521536351E-3</v>
      </c>
      <c r="AH125" s="2">
        <f t="shared" si="31"/>
        <v>0.45963060990231069</v>
      </c>
    </row>
    <row r="126" spans="1:34">
      <c r="A126" s="1">
        <f>Raw!A126</f>
        <v>113</v>
      </c>
      <c r="B126" s="14">
        <f>Raw!B126</f>
        <v>2.4930555555555553E-2</v>
      </c>
      <c r="C126" s="15">
        <f>Raw!C126</f>
        <v>82.3</v>
      </c>
      <c r="D126" s="15">
        <f>IF(C126&gt;0.5,Raw!D126*D$11,-999)</f>
        <v>8.8000000000000007</v>
      </c>
      <c r="E126" s="9">
        <f>IF(Raw!$G126&gt;$C$8,IF(Raw!$Q126&gt;$C$8,IF(Raw!$N126&gt;$C$9,IF(Raw!$N126&lt;$A$9,IF(Raw!$X126&gt;$C$9,IF(Raw!$X126&lt;$A$9,Raw!H126,-999),-999),-999),-999),-999),-999)</f>
        <v>0.13783599999999999</v>
      </c>
      <c r="F126" s="9">
        <f>IF(Raw!$G126&gt;$C$8,IF(Raw!$Q126&gt;$C$8,IF(Raw!$N126&gt;$C$9,IF(Raw!$N126&lt;$A$9,IF(Raw!$X126&gt;$C$9,IF(Raw!$X126&lt;$A$9,Raw!I126,-999),-999),-999),-999),-999),-999)</f>
        <v>0.239098</v>
      </c>
      <c r="G126" s="9">
        <f>Raw!G126</f>
        <v>0.92780200000000002</v>
      </c>
      <c r="H126" s="9">
        <f>IF(Raw!$G126&gt;$C$8,IF(Raw!$Q126&gt;$C$8,IF(Raw!$N126&gt;$C$9,IF(Raw!$N126&lt;$A$9,IF(Raw!$X126&gt;$C$9,IF(Raw!$X126&lt;$A$9,Raw!L126,-999),-999),-999),-999),-999),-999)</f>
        <v>728.2</v>
      </c>
      <c r="I126" s="9">
        <f>IF(Raw!$G126&gt;$C$8,IF(Raw!$Q126&gt;$C$8,IF(Raw!$N126&gt;$C$9,IF(Raw!$N126&lt;$A$9,IF(Raw!$X126&gt;$C$9,IF(Raw!$X126&lt;$A$9,Raw!M126,-999),-999),-999),-999),-999),-999)</f>
        <v>0.27500999999999998</v>
      </c>
      <c r="J126" s="9">
        <f>IF(Raw!$G126&gt;$C$8,IF(Raw!$Q126&gt;$C$8,IF(Raw!$N126&gt;$C$9,IF(Raw!$N126&lt;$A$9,IF(Raw!$X126&gt;$C$9,IF(Raw!$X126&lt;$A$9,Raw!N126,-999),-999),-999),-999),-999),-999)</f>
        <v>595</v>
      </c>
      <c r="K126" s="9">
        <f>IF(Raw!$G126&gt;$C$8,IF(Raw!$Q126&gt;$C$8,IF(Raw!$N126&gt;$C$9,IF(Raw!$N126&lt;$A$9,IF(Raw!$X126&gt;$C$9,IF(Raw!$X126&lt;$A$9,Raw!R126,-999),-999),-999),-999),-999),-999)</f>
        <v>0.160945</v>
      </c>
      <c r="L126" s="9">
        <f>IF(Raw!$G126&gt;$C$8,IF(Raw!$Q126&gt;$C$8,IF(Raw!$N126&gt;$C$9,IF(Raw!$N126&lt;$A$9,IF(Raw!$X126&gt;$C$9,IF(Raw!$X126&lt;$A$9,Raw!S126,-999),-999),-999),-999),-999),-999)</f>
        <v>0.31195299999999998</v>
      </c>
      <c r="M126" s="9">
        <f>Raw!Q126</f>
        <v>0.96689400000000003</v>
      </c>
      <c r="N126" s="9">
        <f>IF(Raw!$G126&gt;$C$8,IF(Raw!$Q126&gt;$C$8,IF(Raw!$N126&gt;$C$9,IF(Raw!$N126&lt;$A$9,IF(Raw!$X126&gt;$C$9,IF(Raw!$X126&lt;$A$9,Raw!V126,-999),-999),-999),-999),-999),-999)</f>
        <v>536.29999999999995</v>
      </c>
      <c r="O126" s="9">
        <f>IF(Raw!$G126&gt;$C$8,IF(Raw!$Q126&gt;$C$8,IF(Raw!$N126&gt;$C$9,IF(Raw!$N126&lt;$A$9,IF(Raw!$X126&gt;$C$9,IF(Raw!$X126&lt;$A$9,Raw!W126,-999),-999),-999),-999),-999),-999)</f>
        <v>3.3537999999999998E-2</v>
      </c>
      <c r="P126" s="9">
        <f>IF(Raw!$G126&gt;$C$8,IF(Raw!$Q126&gt;$C$8,IF(Raw!$N126&gt;$C$9,IF(Raw!$N126&lt;$A$9,IF(Raw!$X126&gt;$C$9,IF(Raw!$X126&lt;$A$9,Raw!X126,-999),-999),-999),-999),-999),-999)</f>
        <v>379</v>
      </c>
      <c r="R126" s="9">
        <f t="shared" si="20"/>
        <v>0.10126200000000002</v>
      </c>
      <c r="S126" s="9">
        <f t="shared" si="21"/>
        <v>0.42351671699470517</v>
      </c>
      <c r="T126" s="9">
        <f t="shared" si="22"/>
        <v>0.15100799999999998</v>
      </c>
      <c r="U126" s="9">
        <f t="shared" si="23"/>
        <v>0.48407292124134077</v>
      </c>
      <c r="V126" s="15">
        <f t="shared" si="16"/>
        <v>0.15975113129999999</v>
      </c>
      <c r="X126" s="11">
        <f t="shared" si="24"/>
        <v>5.297599999999999E+18</v>
      </c>
      <c r="Y126" s="11">
        <f t="shared" si="25"/>
        <v>7.2820000000000002E-18</v>
      </c>
      <c r="Z126" s="11">
        <f t="shared" si="26"/>
        <v>5.9499999999999993E-4</v>
      </c>
      <c r="AA126" s="16">
        <f t="shared" si="27"/>
        <v>2.2438352095451232E-2</v>
      </c>
      <c r="AB126" s="9">
        <f t="shared" si="17"/>
        <v>0.16433337067322989</v>
      </c>
      <c r="AC126" s="9">
        <f t="shared" si="18"/>
        <v>0.9775616479045488</v>
      </c>
      <c r="AD126" s="15">
        <f t="shared" si="19"/>
        <v>37.711516126808796</v>
      </c>
      <c r="AE126" s="3">
        <f t="shared" si="28"/>
        <v>876.75279999999975</v>
      </c>
      <c r="AF126" s="2">
        <f t="shared" si="29"/>
        <v>0.25</v>
      </c>
      <c r="AG126" s="9">
        <f t="shared" si="30"/>
        <v>1.4042402904572513E-2</v>
      </c>
      <c r="AH126" s="2">
        <f t="shared" si="31"/>
        <v>0.67950456853060681</v>
      </c>
    </row>
    <row r="127" spans="1:34">
      <c r="A127" s="1">
        <f>Raw!A127</f>
        <v>114</v>
      </c>
      <c r="B127" s="14">
        <f>Raw!B127</f>
        <v>2.4988425925925928E-2</v>
      </c>
      <c r="C127" s="15">
        <f>Raw!C127</f>
        <v>83.4</v>
      </c>
      <c r="D127" s="15">
        <f>IF(C127&gt;0.5,Raw!D127*D$11,-999)</f>
        <v>8.8000000000000007</v>
      </c>
      <c r="E127" s="9">
        <f>IF(Raw!$G127&gt;$C$8,IF(Raw!$Q127&gt;$C$8,IF(Raw!$N127&gt;$C$9,IF(Raw!$N127&lt;$A$9,IF(Raw!$X127&gt;$C$9,IF(Raw!$X127&lt;$A$9,Raw!H127,-999),-999),-999),-999),-999),-999)</f>
        <v>0.134635</v>
      </c>
      <c r="F127" s="9">
        <f>IF(Raw!$G127&gt;$C$8,IF(Raw!$Q127&gt;$C$8,IF(Raw!$N127&gt;$C$9,IF(Raw!$N127&lt;$A$9,IF(Raw!$X127&gt;$C$9,IF(Raw!$X127&lt;$A$9,Raw!I127,-999),-999),-999),-999),-999),-999)</f>
        <v>0.244946</v>
      </c>
      <c r="G127" s="9">
        <f>Raw!G127</f>
        <v>0.93789299999999998</v>
      </c>
      <c r="H127" s="9">
        <f>IF(Raw!$G127&gt;$C$8,IF(Raw!$Q127&gt;$C$8,IF(Raw!$N127&gt;$C$9,IF(Raw!$N127&lt;$A$9,IF(Raw!$X127&gt;$C$9,IF(Raw!$X127&lt;$A$9,Raw!L127,-999),-999),-999),-999),-999),-999)</f>
        <v>718.9</v>
      </c>
      <c r="I127" s="9">
        <f>IF(Raw!$G127&gt;$C$8,IF(Raw!$Q127&gt;$C$8,IF(Raw!$N127&gt;$C$9,IF(Raw!$N127&lt;$A$9,IF(Raw!$X127&gt;$C$9,IF(Raw!$X127&lt;$A$9,Raw!M127,-999),-999),-999),-999),-999),-999)</f>
        <v>0.37081999999999998</v>
      </c>
      <c r="J127" s="9">
        <f>IF(Raw!$G127&gt;$C$8,IF(Raw!$Q127&gt;$C$8,IF(Raw!$N127&gt;$C$9,IF(Raw!$N127&lt;$A$9,IF(Raw!$X127&gt;$C$9,IF(Raw!$X127&lt;$A$9,Raw!N127,-999),-999),-999),-999),-999),-999)</f>
        <v>667</v>
      </c>
      <c r="K127" s="9">
        <f>IF(Raw!$G127&gt;$C$8,IF(Raw!$Q127&gt;$C$8,IF(Raw!$N127&gt;$C$9,IF(Raw!$N127&lt;$A$9,IF(Raw!$X127&gt;$C$9,IF(Raw!$X127&lt;$A$9,Raw!R127,-999),-999),-999),-999),-999),-999)</f>
        <v>0.12903100000000001</v>
      </c>
      <c r="L127" s="9">
        <f>IF(Raw!$G127&gt;$C$8,IF(Raw!$Q127&gt;$C$8,IF(Raw!$N127&gt;$C$9,IF(Raw!$N127&lt;$A$9,IF(Raw!$X127&gt;$C$9,IF(Raw!$X127&lt;$A$9,Raw!S127,-999),-999),-999),-999),-999),-999)</f>
        <v>0.23477799999999999</v>
      </c>
      <c r="M127" s="9">
        <f>Raw!Q127</f>
        <v>0.93462400000000001</v>
      </c>
      <c r="N127" s="9">
        <f>IF(Raw!$G127&gt;$C$8,IF(Raw!$Q127&gt;$C$8,IF(Raw!$N127&gt;$C$9,IF(Raw!$N127&lt;$A$9,IF(Raw!$X127&gt;$C$9,IF(Raw!$X127&lt;$A$9,Raw!V127,-999),-999),-999),-999),-999),-999)</f>
        <v>786.4</v>
      </c>
      <c r="O127" s="9">
        <f>IF(Raw!$G127&gt;$C$8,IF(Raw!$Q127&gt;$C$8,IF(Raw!$N127&gt;$C$9,IF(Raw!$N127&lt;$A$9,IF(Raw!$X127&gt;$C$9,IF(Raw!$X127&lt;$A$9,Raw!W127,-999),-999),-999),-999),-999),-999)</f>
        <v>0.25007699999999999</v>
      </c>
      <c r="P127" s="9">
        <f>IF(Raw!$G127&gt;$C$8,IF(Raw!$Q127&gt;$C$8,IF(Raw!$N127&gt;$C$9,IF(Raw!$N127&lt;$A$9,IF(Raw!$X127&gt;$C$9,IF(Raw!$X127&lt;$A$9,Raw!X127,-999),-999),-999),-999),-999),-999)</f>
        <v>577</v>
      </c>
      <c r="R127" s="9">
        <f t="shared" si="20"/>
        <v>0.11031099999999999</v>
      </c>
      <c r="S127" s="9">
        <f t="shared" si="21"/>
        <v>0.45034824002024931</v>
      </c>
      <c r="T127" s="9">
        <f t="shared" si="22"/>
        <v>0.10574699999999998</v>
      </c>
      <c r="U127" s="9">
        <f t="shared" si="23"/>
        <v>0.45041273032396556</v>
      </c>
      <c r="V127" s="15">
        <f t="shared" si="16"/>
        <v>0.12022981379999999</v>
      </c>
      <c r="X127" s="11">
        <f t="shared" si="24"/>
        <v>5.297599999999999E+18</v>
      </c>
      <c r="Y127" s="11">
        <f t="shared" si="25"/>
        <v>7.1889999999999993E-18</v>
      </c>
      <c r="Z127" s="11">
        <f t="shared" si="26"/>
        <v>6.6699999999999995E-4</v>
      </c>
      <c r="AA127" s="16">
        <f t="shared" si="27"/>
        <v>2.4773033092401017E-2</v>
      </c>
      <c r="AB127" s="9">
        <f t="shared" si="17"/>
        <v>0.13165067393042212</v>
      </c>
      <c r="AC127" s="9">
        <f t="shared" si="18"/>
        <v>0.97522696690759914</v>
      </c>
      <c r="AD127" s="15">
        <f t="shared" si="19"/>
        <v>37.140979149027025</v>
      </c>
      <c r="AE127" s="3">
        <f t="shared" si="28"/>
        <v>865.55559999999969</v>
      </c>
      <c r="AF127" s="2">
        <f t="shared" si="29"/>
        <v>0.25</v>
      </c>
      <c r="AG127" s="9">
        <f t="shared" si="30"/>
        <v>1.2868284481091336E-2</v>
      </c>
      <c r="AH127" s="2">
        <f t="shared" si="31"/>
        <v>0.62268958905927807</v>
      </c>
    </row>
    <row r="128" spans="1:34">
      <c r="A128" s="1">
        <f>Raw!A128</f>
        <v>115</v>
      </c>
      <c r="B128" s="14">
        <f>Raw!B128</f>
        <v>2.5034722222222222E-2</v>
      </c>
      <c r="C128" s="15">
        <f>Raw!C128</f>
        <v>84.3</v>
      </c>
      <c r="D128" s="15">
        <f>IF(C128&gt;0.5,Raw!D128*D$11,-999)</f>
        <v>8.8000000000000007</v>
      </c>
      <c r="E128" s="9">
        <f>IF(Raw!$G128&gt;$C$8,IF(Raw!$Q128&gt;$C$8,IF(Raw!$N128&gt;$C$9,IF(Raw!$N128&lt;$A$9,IF(Raw!$X128&gt;$C$9,IF(Raw!$X128&lt;$A$9,Raw!H128,-999),-999),-999),-999),-999),-999)</f>
        <v>0.123044</v>
      </c>
      <c r="F128" s="9">
        <f>IF(Raw!$G128&gt;$C$8,IF(Raw!$Q128&gt;$C$8,IF(Raw!$N128&gt;$C$9,IF(Raw!$N128&lt;$A$9,IF(Raw!$X128&gt;$C$9,IF(Raw!$X128&lt;$A$9,Raw!I128,-999),-999),-999),-999),-999),-999)</f>
        <v>0.22792899999999999</v>
      </c>
      <c r="G128" s="9">
        <f>Raw!G128</f>
        <v>0.909107</v>
      </c>
      <c r="H128" s="9">
        <f>IF(Raw!$G128&gt;$C$8,IF(Raw!$Q128&gt;$C$8,IF(Raw!$N128&gt;$C$9,IF(Raw!$N128&lt;$A$9,IF(Raw!$X128&gt;$C$9,IF(Raw!$X128&lt;$A$9,Raw!L128,-999),-999),-999),-999),-999),-999)</f>
        <v>699.4</v>
      </c>
      <c r="I128" s="9">
        <f>IF(Raw!$G128&gt;$C$8,IF(Raw!$Q128&gt;$C$8,IF(Raw!$N128&gt;$C$9,IF(Raw!$N128&lt;$A$9,IF(Raw!$X128&gt;$C$9,IF(Raw!$X128&lt;$A$9,Raw!M128,-999),-999),-999),-999),-999),-999)</f>
        <v>1.9000000000000001E-5</v>
      </c>
      <c r="J128" s="9">
        <f>IF(Raw!$G128&gt;$C$8,IF(Raw!$Q128&gt;$C$8,IF(Raw!$N128&gt;$C$9,IF(Raw!$N128&lt;$A$9,IF(Raw!$X128&gt;$C$9,IF(Raw!$X128&lt;$A$9,Raw!N128,-999),-999),-999),-999),-999),-999)</f>
        <v>1141</v>
      </c>
      <c r="K128" s="9">
        <f>IF(Raw!$G128&gt;$C$8,IF(Raw!$Q128&gt;$C$8,IF(Raw!$N128&gt;$C$9,IF(Raw!$N128&lt;$A$9,IF(Raw!$X128&gt;$C$9,IF(Raw!$X128&lt;$A$9,Raw!R128,-999),-999),-999),-999),-999),-999)</f>
        <v>0.14196</v>
      </c>
      <c r="L128" s="9">
        <f>IF(Raw!$G128&gt;$C$8,IF(Raw!$Q128&gt;$C$8,IF(Raw!$N128&gt;$C$9,IF(Raw!$N128&lt;$A$9,IF(Raw!$X128&gt;$C$9,IF(Raw!$X128&lt;$A$9,Raw!S128,-999),-999),-999),-999),-999),-999)</f>
        <v>0.24199599999999999</v>
      </c>
      <c r="M128" s="9">
        <f>Raw!Q128</f>
        <v>0.937558</v>
      </c>
      <c r="N128" s="9">
        <f>IF(Raw!$G128&gt;$C$8,IF(Raw!$Q128&gt;$C$8,IF(Raw!$N128&gt;$C$9,IF(Raw!$N128&lt;$A$9,IF(Raw!$X128&gt;$C$9,IF(Raw!$X128&lt;$A$9,Raw!V128,-999),-999),-999),-999),-999),-999)</f>
        <v>726.4</v>
      </c>
      <c r="O128" s="9">
        <f>IF(Raw!$G128&gt;$C$8,IF(Raw!$Q128&gt;$C$8,IF(Raw!$N128&gt;$C$9,IF(Raw!$N128&lt;$A$9,IF(Raw!$X128&gt;$C$9,IF(Raw!$X128&lt;$A$9,Raw!W128,-999),-999),-999),-999),-999),-999)</f>
        <v>0.37081999999999998</v>
      </c>
      <c r="P128" s="9">
        <f>IF(Raw!$G128&gt;$C$8,IF(Raw!$Q128&gt;$C$8,IF(Raw!$N128&gt;$C$9,IF(Raw!$N128&lt;$A$9,IF(Raw!$X128&gt;$C$9,IF(Raw!$X128&lt;$A$9,Raw!X128,-999),-999),-999),-999),-999),-999)</f>
        <v>640</v>
      </c>
      <c r="R128" s="9">
        <f t="shared" si="20"/>
        <v>0.10488499999999999</v>
      </c>
      <c r="S128" s="9">
        <f t="shared" si="21"/>
        <v>0.46016522689083</v>
      </c>
      <c r="T128" s="9">
        <f t="shared" si="22"/>
        <v>0.10003599999999999</v>
      </c>
      <c r="U128" s="9">
        <f t="shared" si="23"/>
        <v>0.41337873353278565</v>
      </c>
      <c r="V128" s="15">
        <f t="shared" si="16"/>
        <v>0.12392615159999999</v>
      </c>
      <c r="X128" s="11">
        <f t="shared" si="24"/>
        <v>5.297599999999999E+18</v>
      </c>
      <c r="Y128" s="11">
        <f t="shared" si="25"/>
        <v>6.9939999999999999E-18</v>
      </c>
      <c r="Z128" s="11">
        <f t="shared" si="26"/>
        <v>1.1409999999999999E-3</v>
      </c>
      <c r="AA128" s="16">
        <f t="shared" si="27"/>
        <v>4.0560923849104778E-2</v>
      </c>
      <c r="AB128" s="9">
        <f t="shared" si="17"/>
        <v>0.14601755257816904</v>
      </c>
      <c r="AC128" s="9">
        <f t="shared" si="18"/>
        <v>0.9594390761508953</v>
      </c>
      <c r="AD128" s="15">
        <f t="shared" si="19"/>
        <v>35.548574802019971</v>
      </c>
      <c r="AE128" s="3">
        <f t="shared" si="28"/>
        <v>842.07759999999973</v>
      </c>
      <c r="AF128" s="2">
        <f t="shared" si="29"/>
        <v>0.25</v>
      </c>
      <c r="AG128" s="9">
        <f t="shared" si="30"/>
        <v>1.1303865254272702E-2</v>
      </c>
      <c r="AH128" s="2">
        <f t="shared" si="31"/>
        <v>0.54698815683686008</v>
      </c>
    </row>
    <row r="129" spans="1:34">
      <c r="A129" s="1">
        <f>Raw!A129</f>
        <v>116</v>
      </c>
      <c r="B129" s="14">
        <f>Raw!B129</f>
        <v>2.5092592592592593E-2</v>
      </c>
      <c r="C129" s="15">
        <f>Raw!C129</f>
        <v>85.6</v>
      </c>
      <c r="D129" s="15">
        <f>IF(C129&gt;0.5,Raw!D129*D$11,-999)</f>
        <v>8.8000000000000007</v>
      </c>
      <c r="E129" s="9">
        <f>IF(Raw!$G129&gt;$C$8,IF(Raw!$Q129&gt;$C$8,IF(Raw!$N129&gt;$C$9,IF(Raw!$N129&lt;$A$9,IF(Raw!$X129&gt;$C$9,IF(Raw!$X129&lt;$A$9,Raw!H129,-999),-999),-999),-999),-999),-999)</f>
        <v>0.13783000000000001</v>
      </c>
      <c r="F129" s="9">
        <f>IF(Raw!$G129&gt;$C$8,IF(Raw!$Q129&gt;$C$8,IF(Raw!$N129&gt;$C$9,IF(Raw!$N129&lt;$A$9,IF(Raw!$X129&gt;$C$9,IF(Raw!$X129&lt;$A$9,Raw!I129,-999),-999),-999),-999),-999),-999)</f>
        <v>0.23639099999999999</v>
      </c>
      <c r="G129" s="9">
        <f>Raw!G129</f>
        <v>0.95670699999999997</v>
      </c>
      <c r="H129" s="9">
        <f>IF(Raw!$G129&gt;$C$8,IF(Raw!$Q129&gt;$C$8,IF(Raw!$N129&gt;$C$9,IF(Raw!$N129&lt;$A$9,IF(Raw!$X129&gt;$C$9,IF(Raw!$X129&lt;$A$9,Raw!L129,-999),-999),-999),-999),-999),-999)</f>
        <v>670.4</v>
      </c>
      <c r="I129" s="9">
        <f>IF(Raw!$G129&gt;$C$8,IF(Raw!$Q129&gt;$C$8,IF(Raw!$N129&gt;$C$9,IF(Raw!$N129&lt;$A$9,IF(Raw!$X129&gt;$C$9,IF(Raw!$X129&lt;$A$9,Raw!M129,-999),-999),-999),-999),-999),-999)</f>
        <v>0.36009600000000003</v>
      </c>
      <c r="J129" s="9">
        <f>IF(Raw!$G129&gt;$C$8,IF(Raw!$Q129&gt;$C$8,IF(Raw!$N129&gt;$C$9,IF(Raw!$N129&lt;$A$9,IF(Raw!$X129&gt;$C$9,IF(Raw!$X129&lt;$A$9,Raw!N129,-999),-999),-999),-999),-999),-999)</f>
        <v>709</v>
      </c>
      <c r="K129" s="9">
        <f>IF(Raw!$G129&gt;$C$8,IF(Raw!$Q129&gt;$C$8,IF(Raw!$N129&gt;$C$9,IF(Raw!$N129&lt;$A$9,IF(Raw!$X129&gt;$C$9,IF(Raw!$X129&lt;$A$9,Raw!R129,-999),-999),-999),-999),-999),-999)</f>
        <v>0.123116</v>
      </c>
      <c r="L129" s="9">
        <f>IF(Raw!$G129&gt;$C$8,IF(Raw!$Q129&gt;$C$8,IF(Raw!$N129&gt;$C$9,IF(Raw!$N129&lt;$A$9,IF(Raw!$X129&gt;$C$9,IF(Raw!$X129&lt;$A$9,Raw!S129,-999),-999),-999),-999),-999),-999)</f>
        <v>0.22744300000000001</v>
      </c>
      <c r="M129" s="9">
        <f>Raw!Q129</f>
        <v>0.94927300000000003</v>
      </c>
      <c r="N129" s="9">
        <f>IF(Raw!$G129&gt;$C$8,IF(Raw!$Q129&gt;$C$8,IF(Raw!$N129&gt;$C$9,IF(Raw!$N129&lt;$A$9,IF(Raw!$X129&gt;$C$9,IF(Raw!$X129&lt;$A$9,Raw!V129,-999),-999),-999),-999),-999),-999)</f>
        <v>900</v>
      </c>
      <c r="O129" s="9">
        <f>IF(Raw!$G129&gt;$C$8,IF(Raw!$Q129&gt;$C$8,IF(Raw!$N129&gt;$C$9,IF(Raw!$N129&lt;$A$9,IF(Raw!$X129&gt;$C$9,IF(Raw!$X129&lt;$A$9,Raw!W129,-999),-999),-999),-999),-999),-999)</f>
        <v>0.22917999999999999</v>
      </c>
      <c r="P129" s="9">
        <f>IF(Raw!$G129&gt;$C$8,IF(Raw!$Q129&gt;$C$8,IF(Raw!$N129&gt;$C$9,IF(Raw!$N129&lt;$A$9,IF(Raw!$X129&gt;$C$9,IF(Raw!$X129&lt;$A$9,Raw!X129,-999),-999),-999),-999),-999),-999)</f>
        <v>396</v>
      </c>
      <c r="R129" s="9">
        <f t="shared" si="20"/>
        <v>9.8560999999999982E-2</v>
      </c>
      <c r="S129" s="9">
        <f t="shared" si="21"/>
        <v>0.41694057726393979</v>
      </c>
      <c r="T129" s="9">
        <f t="shared" si="22"/>
        <v>0.104327</v>
      </c>
      <c r="U129" s="9">
        <f t="shared" si="23"/>
        <v>0.45869514559691876</v>
      </c>
      <c r="V129" s="15">
        <f t="shared" si="16"/>
        <v>0.1164735603</v>
      </c>
      <c r="X129" s="11">
        <f t="shared" si="24"/>
        <v>5.297599999999999E+18</v>
      </c>
      <c r="Y129" s="11">
        <f t="shared" si="25"/>
        <v>6.7039999999999991E-18</v>
      </c>
      <c r="Z129" s="11">
        <f t="shared" si="26"/>
        <v>7.0899999999999999E-4</v>
      </c>
      <c r="AA129" s="16">
        <f t="shared" si="27"/>
        <v>2.4561743337978278E-2</v>
      </c>
      <c r="AB129" s="9">
        <f t="shared" si="17"/>
        <v>0.12567845299722127</v>
      </c>
      <c r="AC129" s="9">
        <f t="shared" si="18"/>
        <v>0.97543825666202166</v>
      </c>
      <c r="AD129" s="15">
        <f t="shared" si="19"/>
        <v>34.642797373735227</v>
      </c>
      <c r="AE129" s="3">
        <f t="shared" si="28"/>
        <v>807.16159999999968</v>
      </c>
      <c r="AF129" s="2">
        <f t="shared" si="29"/>
        <v>0.25</v>
      </c>
      <c r="AG129" s="9">
        <f t="shared" si="30"/>
        <v>1.2223448450176949E-2</v>
      </c>
      <c r="AH129" s="2">
        <f t="shared" si="31"/>
        <v>0.59148630911231181</v>
      </c>
    </row>
    <row r="130" spans="1:34">
      <c r="A130" s="1">
        <f>Raw!A130</f>
        <v>117</v>
      </c>
      <c r="B130" s="14">
        <f>Raw!B130</f>
        <v>2.5150462962962961E-2</v>
      </c>
      <c r="C130" s="15">
        <f>Raw!C130</f>
        <v>86.1</v>
      </c>
      <c r="D130" s="15">
        <f>IF(C130&gt;0.5,Raw!D130*D$11,-999)</f>
        <v>7.9</v>
      </c>
      <c r="E130" s="9">
        <f>IF(Raw!$G130&gt;$C$8,IF(Raw!$Q130&gt;$C$8,IF(Raw!$N130&gt;$C$9,IF(Raw!$N130&lt;$A$9,IF(Raw!$X130&gt;$C$9,IF(Raw!$X130&lt;$A$9,Raw!H130,-999),-999),-999),-999),-999),-999)</f>
        <v>0.13997000000000001</v>
      </c>
      <c r="F130" s="9">
        <f>IF(Raw!$G130&gt;$C$8,IF(Raw!$Q130&gt;$C$8,IF(Raw!$N130&gt;$C$9,IF(Raw!$N130&lt;$A$9,IF(Raw!$X130&gt;$C$9,IF(Raw!$X130&lt;$A$9,Raw!I130,-999),-999),-999),-999),-999),-999)</f>
        <v>0.232154</v>
      </c>
      <c r="G130" s="9">
        <f>Raw!G130</f>
        <v>0.92525999999999997</v>
      </c>
      <c r="H130" s="9">
        <f>IF(Raw!$G130&gt;$C$8,IF(Raw!$Q130&gt;$C$8,IF(Raw!$N130&gt;$C$9,IF(Raw!$N130&lt;$A$9,IF(Raw!$X130&gt;$C$9,IF(Raw!$X130&lt;$A$9,Raw!L130,-999),-999),-999),-999),-999),-999)</f>
        <v>657.3</v>
      </c>
      <c r="I130" s="9">
        <f>IF(Raw!$G130&gt;$C$8,IF(Raw!$Q130&gt;$C$8,IF(Raw!$N130&gt;$C$9,IF(Raw!$N130&lt;$A$9,IF(Raw!$X130&gt;$C$9,IF(Raw!$X130&lt;$A$9,Raw!M130,-999),-999),-999),-999),-999),-999)</f>
        <v>0.28321600000000002</v>
      </c>
      <c r="J130" s="9">
        <f>IF(Raw!$G130&gt;$C$8,IF(Raw!$Q130&gt;$C$8,IF(Raw!$N130&gt;$C$9,IF(Raw!$N130&lt;$A$9,IF(Raw!$X130&gt;$C$9,IF(Raw!$X130&lt;$A$9,Raw!N130,-999),-999),-999),-999),-999),-999)</f>
        <v>609</v>
      </c>
      <c r="K130" s="9">
        <f>IF(Raw!$G130&gt;$C$8,IF(Raw!$Q130&gt;$C$8,IF(Raw!$N130&gt;$C$9,IF(Raw!$N130&lt;$A$9,IF(Raw!$X130&gt;$C$9,IF(Raw!$X130&lt;$A$9,Raw!R130,-999),-999),-999),-999),-999),-999)</f>
        <v>0.125301</v>
      </c>
      <c r="L130" s="9">
        <f>IF(Raw!$G130&gt;$C$8,IF(Raw!$Q130&gt;$C$8,IF(Raw!$N130&gt;$C$9,IF(Raw!$N130&lt;$A$9,IF(Raw!$X130&gt;$C$9,IF(Raw!$X130&lt;$A$9,Raw!S130,-999),-999),-999),-999),-999),-999)</f>
        <v>0.23177600000000001</v>
      </c>
      <c r="M130" s="9">
        <f>Raw!Q130</f>
        <v>0.94182999999999995</v>
      </c>
      <c r="N130" s="9">
        <f>IF(Raw!$G130&gt;$C$8,IF(Raw!$Q130&gt;$C$8,IF(Raw!$N130&gt;$C$9,IF(Raw!$N130&lt;$A$9,IF(Raw!$X130&gt;$C$9,IF(Raw!$X130&lt;$A$9,Raw!V130,-999),-999),-999),-999),-999),-999)</f>
        <v>763.5</v>
      </c>
      <c r="O130" s="9">
        <f>IF(Raw!$G130&gt;$C$8,IF(Raw!$Q130&gt;$C$8,IF(Raw!$N130&gt;$C$9,IF(Raw!$N130&lt;$A$9,IF(Raw!$X130&gt;$C$9,IF(Raw!$X130&lt;$A$9,Raw!W130,-999),-999),-999),-999),-999),-999)</f>
        <v>0.17991399999999999</v>
      </c>
      <c r="P130" s="9">
        <f>IF(Raw!$G130&gt;$C$8,IF(Raw!$Q130&gt;$C$8,IF(Raw!$N130&gt;$C$9,IF(Raw!$N130&lt;$A$9,IF(Raw!$X130&gt;$C$9,IF(Raw!$X130&lt;$A$9,Raw!X130,-999),-999),-999),-999),-999),-999)</f>
        <v>588</v>
      </c>
      <c r="R130" s="9">
        <f t="shared" si="20"/>
        <v>9.2183999999999988E-2</v>
      </c>
      <c r="S130" s="9">
        <f t="shared" si="21"/>
        <v>0.39708124779241361</v>
      </c>
      <c r="T130" s="9">
        <f t="shared" si="22"/>
        <v>0.10647500000000001</v>
      </c>
      <c r="U130" s="9">
        <f t="shared" si="23"/>
        <v>0.45938751208062961</v>
      </c>
      <c r="V130" s="15">
        <f t="shared" si="16"/>
        <v>0.11869248960000001</v>
      </c>
      <c r="X130" s="11">
        <f t="shared" si="24"/>
        <v>4.7558E+18</v>
      </c>
      <c r="Y130" s="11">
        <f t="shared" si="25"/>
        <v>6.5729999999999988E-18</v>
      </c>
      <c r="Z130" s="11">
        <f t="shared" si="26"/>
        <v>6.0899999999999995E-4</v>
      </c>
      <c r="AA130" s="16">
        <f t="shared" si="27"/>
        <v>1.8681616064178161E-2</v>
      </c>
      <c r="AB130" s="9">
        <f t="shared" si="17"/>
        <v>0.12729012507043336</v>
      </c>
      <c r="AC130" s="9">
        <f t="shared" si="18"/>
        <v>0.98131838393582194</v>
      </c>
      <c r="AD130" s="15">
        <f t="shared" si="19"/>
        <v>30.675888446926379</v>
      </c>
      <c r="AE130" s="3">
        <f t="shared" si="28"/>
        <v>791.38919999999962</v>
      </c>
      <c r="AF130" s="2">
        <f t="shared" si="29"/>
        <v>0.25</v>
      </c>
      <c r="AG130" s="9">
        <f t="shared" si="30"/>
        <v>1.0840092364997259E-2</v>
      </c>
      <c r="AH130" s="2">
        <f t="shared" si="31"/>
        <v>0.52454642808396357</v>
      </c>
    </row>
    <row r="131" spans="1:34">
      <c r="A131" s="1">
        <f>Raw!A131</f>
        <v>118</v>
      </c>
      <c r="B131" s="14">
        <f>Raw!B131</f>
        <v>2.5208333333333333E-2</v>
      </c>
      <c r="C131" s="15">
        <f>Raw!C131</f>
        <v>87.2</v>
      </c>
      <c r="D131" s="15">
        <f>IF(C131&gt;0.5,Raw!D131*D$11,-999)</f>
        <v>7.9</v>
      </c>
      <c r="E131" s="9">
        <f>IF(Raw!$G131&gt;$C$8,IF(Raw!$Q131&gt;$C$8,IF(Raw!$N131&gt;$C$9,IF(Raw!$N131&lt;$A$9,IF(Raw!$X131&gt;$C$9,IF(Raw!$X131&lt;$A$9,Raw!H131,-999),-999),-999),-999),-999),-999)</f>
        <v>0.14213600000000001</v>
      </c>
      <c r="F131" s="9">
        <f>IF(Raw!$G131&gt;$C$8,IF(Raw!$Q131&gt;$C$8,IF(Raw!$N131&gt;$C$9,IF(Raw!$N131&lt;$A$9,IF(Raw!$X131&gt;$C$9,IF(Raw!$X131&lt;$A$9,Raw!I131,-999),-999),-999),-999),-999),-999)</f>
        <v>0.23614499999999999</v>
      </c>
      <c r="G131" s="9">
        <f>Raw!G131</f>
        <v>0.90639999999999998</v>
      </c>
      <c r="H131" s="9">
        <f>IF(Raw!$G131&gt;$C$8,IF(Raw!$Q131&gt;$C$8,IF(Raw!$N131&gt;$C$9,IF(Raw!$N131&lt;$A$9,IF(Raw!$X131&gt;$C$9,IF(Raw!$X131&lt;$A$9,Raw!L131,-999),-999),-999),-999),-999),-999)</f>
        <v>656.8</v>
      </c>
      <c r="I131" s="9">
        <f>IF(Raw!$G131&gt;$C$8,IF(Raw!$Q131&gt;$C$8,IF(Raw!$N131&gt;$C$9,IF(Raw!$N131&lt;$A$9,IF(Raw!$X131&gt;$C$9,IF(Raw!$X131&lt;$A$9,Raw!M131,-999),-999),-999),-999),-999),-999)</f>
        <v>0.45819100000000001</v>
      </c>
      <c r="J131" s="9">
        <f>IF(Raw!$G131&gt;$C$8,IF(Raw!$Q131&gt;$C$8,IF(Raw!$N131&gt;$C$9,IF(Raw!$N131&lt;$A$9,IF(Raw!$X131&gt;$C$9,IF(Raw!$X131&lt;$A$9,Raw!N131,-999),-999),-999),-999),-999),-999)</f>
        <v>428</v>
      </c>
      <c r="K131" s="9">
        <f>IF(Raw!$G131&gt;$C$8,IF(Raw!$Q131&gt;$C$8,IF(Raw!$N131&gt;$C$9,IF(Raw!$N131&lt;$A$9,IF(Raw!$X131&gt;$C$9,IF(Raw!$X131&lt;$A$9,Raw!R131,-999),-999),-999),-999),-999),-999)</f>
        <v>0.12915399999999999</v>
      </c>
      <c r="L131" s="9">
        <f>IF(Raw!$G131&gt;$C$8,IF(Raw!$Q131&gt;$C$8,IF(Raw!$N131&gt;$C$9,IF(Raw!$N131&lt;$A$9,IF(Raw!$X131&gt;$C$9,IF(Raw!$X131&lt;$A$9,Raw!S131,-999),-999),-999),-999),-999),-999)</f>
        <v>0.23560700000000001</v>
      </c>
      <c r="M131" s="9">
        <f>Raw!Q131</f>
        <v>0.96323000000000003</v>
      </c>
      <c r="N131" s="9">
        <f>IF(Raw!$G131&gt;$C$8,IF(Raw!$Q131&gt;$C$8,IF(Raw!$N131&gt;$C$9,IF(Raw!$N131&lt;$A$9,IF(Raw!$X131&gt;$C$9,IF(Raw!$X131&lt;$A$9,Raw!V131,-999),-999),-999),-999),-999),-999)</f>
        <v>744</v>
      </c>
      <c r="O131" s="9">
        <f>IF(Raw!$G131&gt;$C$8,IF(Raw!$Q131&gt;$C$8,IF(Raw!$N131&gt;$C$9,IF(Raw!$N131&lt;$A$9,IF(Raw!$X131&gt;$C$9,IF(Raw!$X131&lt;$A$9,Raw!W131,-999),-999),-999),-999),-999),-999)</f>
        <v>0.37081999999999998</v>
      </c>
      <c r="P131" s="9">
        <f>IF(Raw!$G131&gt;$C$8,IF(Raw!$Q131&gt;$C$8,IF(Raw!$N131&gt;$C$9,IF(Raw!$N131&lt;$A$9,IF(Raw!$X131&gt;$C$9,IF(Raw!$X131&lt;$A$9,Raw!X131,-999),-999),-999),-999),-999),-999)</f>
        <v>431</v>
      </c>
      <c r="R131" s="9">
        <f t="shared" si="20"/>
        <v>9.4008999999999981E-2</v>
      </c>
      <c r="S131" s="9">
        <f t="shared" si="21"/>
        <v>0.39809862584429051</v>
      </c>
      <c r="T131" s="9">
        <f t="shared" si="22"/>
        <v>0.10645300000000002</v>
      </c>
      <c r="U131" s="9">
        <f t="shared" si="23"/>
        <v>0.4518244364556232</v>
      </c>
      <c r="V131" s="15">
        <f t="shared" si="16"/>
        <v>0.1206543447</v>
      </c>
      <c r="X131" s="11">
        <f t="shared" si="24"/>
        <v>4.7558E+18</v>
      </c>
      <c r="Y131" s="11">
        <f t="shared" si="25"/>
        <v>6.5679999999999993E-18</v>
      </c>
      <c r="Z131" s="11">
        <f t="shared" si="26"/>
        <v>4.28E-4</v>
      </c>
      <c r="AA131" s="16">
        <f t="shared" si="27"/>
        <v>1.3192674893974767E-2</v>
      </c>
      <c r="AB131" s="9">
        <f t="shared" si="17"/>
        <v>0.13055839982048828</v>
      </c>
      <c r="AC131" s="9">
        <f t="shared" si="18"/>
        <v>0.98680732510602531</v>
      </c>
      <c r="AD131" s="15">
        <f t="shared" si="19"/>
        <v>30.824006761623291</v>
      </c>
      <c r="AE131" s="3">
        <f t="shared" si="28"/>
        <v>790.78719999999964</v>
      </c>
      <c r="AF131" s="2">
        <f t="shared" si="29"/>
        <v>0.25</v>
      </c>
      <c r="AG131" s="9">
        <f t="shared" si="30"/>
        <v>1.0713107295672894E-2</v>
      </c>
      <c r="AH131" s="2">
        <f t="shared" si="31"/>
        <v>0.5184016866655996</v>
      </c>
    </row>
    <row r="132" spans="1:34">
      <c r="A132" s="1">
        <f>Raw!A132</f>
        <v>119</v>
      </c>
      <c r="B132" s="14">
        <f>Raw!B132</f>
        <v>2.5266203703703704E-2</v>
      </c>
      <c r="C132" s="15">
        <f>Raw!C132</f>
        <v>88.5</v>
      </c>
      <c r="D132" s="15">
        <f>IF(C132&gt;0.5,Raw!D132*D$11,-999)</f>
        <v>7.9</v>
      </c>
      <c r="E132" s="9">
        <f>IF(Raw!$G132&gt;$C$8,IF(Raw!$Q132&gt;$C$8,IF(Raw!$N132&gt;$C$9,IF(Raw!$N132&lt;$A$9,IF(Raw!$X132&gt;$C$9,IF(Raw!$X132&lt;$A$9,Raw!H132,-999),-999),-999),-999),-999),-999)</f>
        <v>0.13841100000000001</v>
      </c>
      <c r="F132" s="9">
        <f>IF(Raw!$G132&gt;$C$8,IF(Raw!$Q132&gt;$C$8,IF(Raw!$N132&gt;$C$9,IF(Raw!$N132&lt;$A$9,IF(Raw!$X132&gt;$C$9,IF(Raw!$X132&lt;$A$9,Raw!I132,-999),-999),-999),-999),-999),-999)</f>
        <v>0.23552200000000001</v>
      </c>
      <c r="G132" s="9">
        <f>Raw!G132</f>
        <v>0.93533100000000002</v>
      </c>
      <c r="H132" s="9">
        <f>IF(Raw!$G132&gt;$C$8,IF(Raw!$Q132&gt;$C$8,IF(Raw!$N132&gt;$C$9,IF(Raw!$N132&lt;$A$9,IF(Raw!$X132&gt;$C$9,IF(Raw!$X132&lt;$A$9,Raw!L132,-999),-999),-999),-999),-999),-999)</f>
        <v>638</v>
      </c>
      <c r="I132" s="9">
        <f>IF(Raw!$G132&gt;$C$8,IF(Raw!$Q132&gt;$C$8,IF(Raw!$N132&gt;$C$9,IF(Raw!$N132&lt;$A$9,IF(Raw!$X132&gt;$C$9,IF(Raw!$X132&lt;$A$9,Raw!M132,-999),-999),-999),-999),-999),-999)</f>
        <v>0.27164899999999997</v>
      </c>
      <c r="J132" s="9">
        <f>IF(Raw!$G132&gt;$C$8,IF(Raw!$Q132&gt;$C$8,IF(Raw!$N132&gt;$C$9,IF(Raw!$N132&lt;$A$9,IF(Raw!$X132&gt;$C$9,IF(Raw!$X132&lt;$A$9,Raw!N132,-999),-999),-999),-999),-999),-999)</f>
        <v>762</v>
      </c>
      <c r="K132" s="9">
        <f>IF(Raw!$G132&gt;$C$8,IF(Raw!$Q132&gt;$C$8,IF(Raw!$N132&gt;$C$9,IF(Raw!$N132&lt;$A$9,IF(Raw!$X132&gt;$C$9,IF(Raw!$X132&lt;$A$9,Raw!R132,-999),-999),-999),-999),-999),-999)</f>
        <v>0.133546</v>
      </c>
      <c r="L132" s="9">
        <f>IF(Raw!$G132&gt;$C$8,IF(Raw!$Q132&gt;$C$8,IF(Raw!$N132&gt;$C$9,IF(Raw!$N132&lt;$A$9,IF(Raw!$X132&gt;$C$9,IF(Raw!$X132&lt;$A$9,Raw!S132,-999),-999),-999),-999),-999),-999)</f>
        <v>0.231683</v>
      </c>
      <c r="M132" s="9">
        <f>Raw!Q132</f>
        <v>0.95406299999999999</v>
      </c>
      <c r="N132" s="9">
        <f>IF(Raw!$G132&gt;$C$8,IF(Raw!$Q132&gt;$C$8,IF(Raw!$N132&gt;$C$9,IF(Raw!$N132&lt;$A$9,IF(Raw!$X132&gt;$C$9,IF(Raw!$X132&lt;$A$9,Raw!V132,-999),-999),-999),-999),-999),-999)</f>
        <v>800.2</v>
      </c>
      <c r="O132" s="9">
        <f>IF(Raw!$G132&gt;$C$8,IF(Raw!$Q132&gt;$C$8,IF(Raw!$N132&gt;$C$9,IF(Raw!$N132&lt;$A$9,IF(Raw!$X132&gt;$C$9,IF(Raw!$X132&lt;$A$9,Raw!W132,-999),-999),-999),-999),-999),-999)</f>
        <v>0.37081999999999998</v>
      </c>
      <c r="P132" s="9">
        <f>IF(Raw!$G132&gt;$C$8,IF(Raw!$Q132&gt;$C$8,IF(Raw!$N132&gt;$C$9,IF(Raw!$N132&lt;$A$9,IF(Raw!$X132&gt;$C$9,IF(Raw!$X132&lt;$A$9,Raw!X132,-999),-999),-999),-999),-999),-999)</f>
        <v>608</v>
      </c>
      <c r="R132" s="9">
        <f t="shared" si="20"/>
        <v>9.7111000000000003E-2</v>
      </c>
      <c r="S132" s="9">
        <f t="shared" si="21"/>
        <v>0.41232241574035544</v>
      </c>
      <c r="T132" s="9">
        <f t="shared" si="22"/>
        <v>9.8137000000000002E-2</v>
      </c>
      <c r="U132" s="9">
        <f t="shared" si="23"/>
        <v>0.42358308550907925</v>
      </c>
      <c r="V132" s="15">
        <f t="shared" si="16"/>
        <v>0.1186448643</v>
      </c>
      <c r="X132" s="11">
        <f t="shared" si="24"/>
        <v>4.7558E+18</v>
      </c>
      <c r="Y132" s="11">
        <f t="shared" si="25"/>
        <v>6.3799999999999999E-18</v>
      </c>
      <c r="Z132" s="11">
        <f t="shared" si="26"/>
        <v>7.6199999999999998E-4</v>
      </c>
      <c r="AA132" s="16">
        <f t="shared" si="27"/>
        <v>2.2598124687088127E-2</v>
      </c>
      <c r="AB132" s="9">
        <f t="shared" si="17"/>
        <v>0.13576371216241676</v>
      </c>
      <c r="AC132" s="9">
        <f t="shared" si="18"/>
        <v>0.97740187531291201</v>
      </c>
      <c r="AD132" s="15">
        <f t="shared" si="19"/>
        <v>29.656331610351877</v>
      </c>
      <c r="AE132" s="3">
        <f t="shared" si="28"/>
        <v>768.15199999999982</v>
      </c>
      <c r="AF132" s="2">
        <f t="shared" si="29"/>
        <v>0.25</v>
      </c>
      <c r="AG132" s="9">
        <f t="shared" si="30"/>
        <v>9.6630157295332988E-3</v>
      </c>
      <c r="AH132" s="2">
        <f t="shared" si="31"/>
        <v>0.46758830227431636</v>
      </c>
    </row>
    <row r="133" spans="1:34">
      <c r="A133" s="1">
        <f>Raw!A133</f>
        <v>120</v>
      </c>
      <c r="B133" s="14">
        <f>Raw!B133</f>
        <v>2.5312500000000002E-2</v>
      </c>
      <c r="C133" s="15">
        <f>Raw!C133</f>
        <v>89.1</v>
      </c>
      <c r="D133" s="15">
        <f>IF(C133&gt;0.5,Raw!D133*D$11,-999)</f>
        <v>7.9</v>
      </c>
      <c r="E133" s="9">
        <f>IF(Raw!$G133&gt;$C$8,IF(Raw!$Q133&gt;$C$8,IF(Raw!$N133&gt;$C$9,IF(Raw!$N133&lt;$A$9,IF(Raw!$X133&gt;$C$9,IF(Raw!$X133&lt;$A$9,Raw!H133,-999),-999),-999),-999),-999),-999)</f>
        <v>0.13753199999999999</v>
      </c>
      <c r="F133" s="9">
        <f>IF(Raw!$G133&gt;$C$8,IF(Raw!$Q133&gt;$C$8,IF(Raw!$N133&gt;$C$9,IF(Raw!$N133&lt;$A$9,IF(Raw!$X133&gt;$C$9,IF(Raw!$X133&lt;$A$9,Raw!I133,-999),-999),-999),-999),-999),-999)</f>
        <v>0.24318999999999999</v>
      </c>
      <c r="G133" s="9">
        <f>Raw!G133</f>
        <v>0.94279000000000002</v>
      </c>
      <c r="H133" s="9">
        <f>IF(Raw!$G133&gt;$C$8,IF(Raw!$Q133&gt;$C$8,IF(Raw!$N133&gt;$C$9,IF(Raw!$N133&lt;$A$9,IF(Raw!$X133&gt;$C$9,IF(Raw!$X133&lt;$A$9,Raw!L133,-999),-999),-999),-999),-999),-999)</f>
        <v>674.5</v>
      </c>
      <c r="I133" s="9">
        <f>IF(Raw!$G133&gt;$C$8,IF(Raw!$Q133&gt;$C$8,IF(Raw!$N133&gt;$C$9,IF(Raw!$N133&lt;$A$9,IF(Raw!$X133&gt;$C$9,IF(Raw!$X133&lt;$A$9,Raw!M133,-999),-999),-999),-999),-999),-999)</f>
        <v>0.37081900000000001</v>
      </c>
      <c r="J133" s="9">
        <f>IF(Raw!$G133&gt;$C$8,IF(Raw!$Q133&gt;$C$8,IF(Raw!$N133&gt;$C$9,IF(Raw!$N133&lt;$A$9,IF(Raw!$X133&gt;$C$9,IF(Raw!$X133&lt;$A$9,Raw!N133,-999),-999),-999),-999),-999),-999)</f>
        <v>675</v>
      </c>
      <c r="K133" s="9">
        <f>IF(Raw!$G133&gt;$C$8,IF(Raw!$Q133&gt;$C$8,IF(Raw!$N133&gt;$C$9,IF(Raw!$N133&lt;$A$9,IF(Raw!$X133&gt;$C$9,IF(Raw!$X133&lt;$A$9,Raw!R133,-999),-999),-999),-999),-999),-999)</f>
        <v>0.14104</v>
      </c>
      <c r="L133" s="9">
        <f>IF(Raw!$G133&gt;$C$8,IF(Raw!$Q133&gt;$C$8,IF(Raw!$N133&gt;$C$9,IF(Raw!$N133&lt;$A$9,IF(Raw!$X133&gt;$C$9,IF(Raw!$X133&lt;$A$9,Raw!S133,-999),-999),-999),-999),-999),-999)</f>
        <v>0.25761499999999998</v>
      </c>
      <c r="M133" s="9">
        <f>Raw!Q133</f>
        <v>0.96486400000000005</v>
      </c>
      <c r="N133" s="9">
        <f>IF(Raw!$G133&gt;$C$8,IF(Raw!$Q133&gt;$C$8,IF(Raw!$N133&gt;$C$9,IF(Raw!$N133&lt;$A$9,IF(Raw!$X133&gt;$C$9,IF(Raw!$X133&lt;$A$9,Raw!V133,-999),-999),-999),-999),-999),-999)</f>
        <v>779.2</v>
      </c>
      <c r="O133" s="9">
        <f>IF(Raw!$G133&gt;$C$8,IF(Raw!$Q133&gt;$C$8,IF(Raw!$N133&gt;$C$9,IF(Raw!$N133&lt;$A$9,IF(Raw!$X133&gt;$C$9,IF(Raw!$X133&lt;$A$9,Raw!W133,-999),-999),-999),-999),-999),-999)</f>
        <v>0.37081999999999998</v>
      </c>
      <c r="P133" s="9">
        <f>IF(Raw!$G133&gt;$C$8,IF(Raw!$Q133&gt;$C$8,IF(Raw!$N133&gt;$C$9,IF(Raw!$N133&lt;$A$9,IF(Raw!$X133&gt;$C$9,IF(Raw!$X133&lt;$A$9,Raw!X133,-999),-999),-999),-999),-999),-999)</f>
        <v>587</v>
      </c>
      <c r="R133" s="9">
        <f t="shared" si="20"/>
        <v>0.105658</v>
      </c>
      <c r="S133" s="9">
        <f t="shared" si="21"/>
        <v>0.4344668777499075</v>
      </c>
      <c r="T133" s="9">
        <f t="shared" si="22"/>
        <v>0.11657499999999998</v>
      </c>
      <c r="U133" s="9">
        <f t="shared" si="23"/>
        <v>0.45251635192050149</v>
      </c>
      <c r="V133" s="15">
        <f t="shared" si="16"/>
        <v>0.1319246415</v>
      </c>
      <c r="X133" s="11">
        <f t="shared" si="24"/>
        <v>4.7558E+18</v>
      </c>
      <c r="Y133" s="11">
        <f t="shared" si="25"/>
        <v>6.7449999999999999E-18</v>
      </c>
      <c r="Z133" s="11">
        <f t="shared" si="26"/>
        <v>6.7499999999999993E-4</v>
      </c>
      <c r="AA133" s="16">
        <f t="shared" si="27"/>
        <v>2.1193665743869449E-2</v>
      </c>
      <c r="AB133" s="9">
        <f t="shared" si="17"/>
        <v>0.14351065158409157</v>
      </c>
      <c r="AC133" s="9">
        <f t="shared" si="18"/>
        <v>0.97880633425613062</v>
      </c>
      <c r="AD133" s="15">
        <f t="shared" si="19"/>
        <v>31.398023324251042</v>
      </c>
      <c r="AE133" s="3">
        <f t="shared" si="28"/>
        <v>812.09799999999973</v>
      </c>
      <c r="AF133" s="2">
        <f t="shared" si="29"/>
        <v>0.25</v>
      </c>
      <c r="AG133" s="9">
        <f t="shared" si="30"/>
        <v>1.0929322286311459E-2</v>
      </c>
      <c r="AH133" s="2">
        <f t="shared" si="31"/>
        <v>0.5288642175388496</v>
      </c>
    </row>
    <row r="134" spans="1:34">
      <c r="A134" s="1">
        <f>Raw!A134</f>
        <v>121</v>
      </c>
      <c r="B134" s="14">
        <f>Raw!B134</f>
        <v>2.5370370370370366E-2</v>
      </c>
      <c r="C134" s="15">
        <f>Raw!C134</f>
        <v>89.8</v>
      </c>
      <c r="D134" s="15">
        <f>IF(C134&gt;0.5,Raw!D134*D$11,-999)</f>
        <v>7</v>
      </c>
      <c r="E134" s="9">
        <f>IF(Raw!$G134&gt;$C$8,IF(Raw!$Q134&gt;$C$8,IF(Raw!$N134&gt;$C$9,IF(Raw!$N134&lt;$A$9,IF(Raw!$X134&gt;$C$9,IF(Raw!$X134&lt;$A$9,Raw!H134,-999),-999),-999),-999),-999),-999)</f>
        <v>0.136323</v>
      </c>
      <c r="F134" s="9">
        <f>IF(Raw!$G134&gt;$C$8,IF(Raw!$Q134&gt;$C$8,IF(Raw!$N134&gt;$C$9,IF(Raw!$N134&lt;$A$9,IF(Raw!$X134&gt;$C$9,IF(Raw!$X134&lt;$A$9,Raw!I134,-999),-999),-999),-999),-999),-999)</f>
        <v>0.23532700000000001</v>
      </c>
      <c r="G134" s="9">
        <f>Raw!G134</f>
        <v>0.94178799999999996</v>
      </c>
      <c r="H134" s="9">
        <f>IF(Raw!$G134&gt;$C$8,IF(Raw!$Q134&gt;$C$8,IF(Raw!$N134&gt;$C$9,IF(Raw!$N134&lt;$A$9,IF(Raw!$X134&gt;$C$9,IF(Raw!$X134&lt;$A$9,Raw!L134,-999),-999),-999),-999),-999),-999)</f>
        <v>635</v>
      </c>
      <c r="I134" s="9">
        <f>IF(Raw!$G134&gt;$C$8,IF(Raw!$Q134&gt;$C$8,IF(Raw!$N134&gt;$C$9,IF(Raw!$N134&lt;$A$9,IF(Raw!$X134&gt;$C$9,IF(Raw!$X134&lt;$A$9,Raw!M134,-999),-999),-999),-999),-999),-999)</f>
        <v>0.237457</v>
      </c>
      <c r="J134" s="9">
        <f>IF(Raw!$G134&gt;$C$8,IF(Raw!$Q134&gt;$C$8,IF(Raw!$N134&gt;$C$9,IF(Raw!$N134&lt;$A$9,IF(Raw!$X134&gt;$C$9,IF(Raw!$X134&lt;$A$9,Raw!N134,-999),-999),-999),-999),-999),-999)</f>
        <v>737</v>
      </c>
      <c r="K134" s="9">
        <f>IF(Raw!$G134&gt;$C$8,IF(Raw!$Q134&gt;$C$8,IF(Raw!$N134&gt;$C$9,IF(Raw!$N134&lt;$A$9,IF(Raw!$X134&gt;$C$9,IF(Raw!$X134&lt;$A$9,Raw!R134,-999),-999),-999),-999),-999),-999)</f>
        <v>0.13279099999999999</v>
      </c>
      <c r="L134" s="9">
        <f>IF(Raw!$G134&gt;$C$8,IF(Raw!$Q134&gt;$C$8,IF(Raw!$N134&gt;$C$9,IF(Raw!$N134&lt;$A$9,IF(Raw!$X134&gt;$C$9,IF(Raw!$X134&lt;$A$9,Raw!S134,-999),-999),-999),-999),-999),-999)</f>
        <v>0.23369899999999999</v>
      </c>
      <c r="M134" s="9">
        <f>Raw!Q134</f>
        <v>0.93947599999999998</v>
      </c>
      <c r="N134" s="9">
        <f>IF(Raw!$G134&gt;$C$8,IF(Raw!$Q134&gt;$C$8,IF(Raw!$N134&gt;$C$9,IF(Raw!$N134&lt;$A$9,IF(Raw!$X134&gt;$C$9,IF(Raw!$X134&lt;$A$9,Raw!V134,-999),-999),-999),-999),-999),-999)</f>
        <v>821.7</v>
      </c>
      <c r="O134" s="9">
        <f>IF(Raw!$G134&gt;$C$8,IF(Raw!$Q134&gt;$C$8,IF(Raw!$N134&gt;$C$9,IF(Raw!$N134&lt;$A$9,IF(Raw!$X134&gt;$C$9,IF(Raw!$X134&lt;$A$9,Raw!W134,-999),-999),-999),-999),-999),-999)</f>
        <v>0.30281799999999998</v>
      </c>
      <c r="P134" s="9">
        <f>IF(Raw!$G134&gt;$C$8,IF(Raw!$Q134&gt;$C$8,IF(Raw!$N134&gt;$C$9,IF(Raw!$N134&lt;$A$9,IF(Raw!$X134&gt;$C$9,IF(Raw!$X134&lt;$A$9,Raw!X134,-999),-999),-999),-999),-999),-999)</f>
        <v>849</v>
      </c>
      <c r="R134" s="9">
        <f t="shared" si="20"/>
        <v>9.9004000000000009E-2</v>
      </c>
      <c r="S134" s="9">
        <f t="shared" si="21"/>
        <v>0.42070820602820758</v>
      </c>
      <c r="T134" s="9">
        <f t="shared" si="22"/>
        <v>0.100908</v>
      </c>
      <c r="U134" s="9">
        <f t="shared" si="23"/>
        <v>0.43178618650486311</v>
      </c>
      <c r="V134" s="15">
        <f t="shared" si="16"/>
        <v>0.1196772579</v>
      </c>
      <c r="X134" s="11">
        <f t="shared" si="24"/>
        <v>4.2139999999999995E+18</v>
      </c>
      <c r="Y134" s="11">
        <f t="shared" si="25"/>
        <v>6.3499999999999993E-18</v>
      </c>
      <c r="Z134" s="11">
        <f t="shared" si="26"/>
        <v>7.3699999999999992E-4</v>
      </c>
      <c r="AA134" s="16">
        <f t="shared" si="27"/>
        <v>1.9339901128022835E-2</v>
      </c>
      <c r="AB134" s="9">
        <f t="shared" si="17"/>
        <v>0.13474255074302652</v>
      </c>
      <c r="AC134" s="9">
        <f t="shared" si="18"/>
        <v>0.98066009887197714</v>
      </c>
      <c r="AD134" s="15">
        <f t="shared" si="19"/>
        <v>26.241385519705343</v>
      </c>
      <c r="AE134" s="3">
        <f t="shared" si="28"/>
        <v>764.53999999999974</v>
      </c>
      <c r="AF134" s="2">
        <f t="shared" si="29"/>
        <v>0.25</v>
      </c>
      <c r="AG134" s="9">
        <f t="shared" si="30"/>
        <v>8.715898293967312E-3</v>
      </c>
      <c r="AH134" s="2">
        <f t="shared" si="31"/>
        <v>0.42175778247114798</v>
      </c>
    </row>
    <row r="135" spans="1:34">
      <c r="A135" s="1">
        <f>Raw!A135</f>
        <v>122</v>
      </c>
      <c r="B135" s="14">
        <f>Raw!B135</f>
        <v>2.5428240740740741E-2</v>
      </c>
      <c r="C135" s="15">
        <f>Raw!C135</f>
        <v>91.4</v>
      </c>
      <c r="D135" s="15">
        <f>IF(C135&gt;0.5,Raw!D135*D$11,-999)</f>
        <v>7</v>
      </c>
      <c r="E135" s="9">
        <f>IF(Raw!$G135&gt;$C$8,IF(Raw!$Q135&gt;$C$8,IF(Raw!$N135&gt;$C$9,IF(Raw!$N135&lt;$A$9,IF(Raw!$X135&gt;$C$9,IF(Raw!$X135&lt;$A$9,Raw!H135,-999),-999),-999),-999),-999),-999)</f>
        <v>0.13277600000000001</v>
      </c>
      <c r="F135" s="9">
        <f>IF(Raw!$G135&gt;$C$8,IF(Raw!$Q135&gt;$C$8,IF(Raw!$N135&gt;$C$9,IF(Raw!$N135&lt;$A$9,IF(Raw!$X135&gt;$C$9,IF(Raw!$X135&lt;$A$9,Raw!I135,-999),-999),-999),-999),-999),-999)</f>
        <v>0.23410600000000001</v>
      </c>
      <c r="G135" s="9">
        <f>Raw!G135</f>
        <v>0.92163799999999996</v>
      </c>
      <c r="H135" s="9">
        <f>IF(Raw!$G135&gt;$C$8,IF(Raw!$Q135&gt;$C$8,IF(Raw!$N135&gt;$C$9,IF(Raw!$N135&lt;$A$9,IF(Raw!$X135&gt;$C$9,IF(Raw!$X135&lt;$A$9,Raw!L135,-999),-999),-999),-999),-999),-999)</f>
        <v>637.9</v>
      </c>
      <c r="I135" s="9">
        <f>IF(Raw!$G135&gt;$C$8,IF(Raw!$Q135&gt;$C$8,IF(Raw!$N135&gt;$C$9,IF(Raw!$N135&lt;$A$9,IF(Raw!$X135&gt;$C$9,IF(Raw!$X135&lt;$A$9,Raw!M135,-999),-999),-999),-999),-999),-999)</f>
        <v>2.1999999999999999E-5</v>
      </c>
      <c r="J135" s="9">
        <f>IF(Raw!$G135&gt;$C$8,IF(Raw!$Q135&gt;$C$8,IF(Raw!$N135&gt;$C$9,IF(Raw!$N135&lt;$A$9,IF(Raw!$X135&gt;$C$9,IF(Raw!$X135&lt;$A$9,Raw!N135,-999),-999),-999),-999),-999),-999)</f>
        <v>551</v>
      </c>
      <c r="K135" s="9">
        <f>IF(Raw!$G135&gt;$C$8,IF(Raw!$Q135&gt;$C$8,IF(Raw!$N135&gt;$C$9,IF(Raw!$N135&lt;$A$9,IF(Raw!$X135&gt;$C$9,IF(Raw!$X135&lt;$A$9,Raw!R135,-999),-999),-999),-999),-999),-999)</f>
        <v>0.237205</v>
      </c>
      <c r="L135" s="9">
        <f>IF(Raw!$G135&gt;$C$8,IF(Raw!$Q135&gt;$C$8,IF(Raw!$N135&gt;$C$9,IF(Raw!$N135&lt;$A$9,IF(Raw!$X135&gt;$C$9,IF(Raw!$X135&lt;$A$9,Raw!S135,-999),-999),-999),-999),-999),-999)</f>
        <v>0.44710299999999997</v>
      </c>
      <c r="M135" s="9">
        <f>Raw!Q135</f>
        <v>0.98567300000000002</v>
      </c>
      <c r="N135" s="9">
        <f>IF(Raw!$G135&gt;$C$8,IF(Raw!$Q135&gt;$C$8,IF(Raw!$N135&gt;$C$9,IF(Raw!$N135&lt;$A$9,IF(Raw!$X135&gt;$C$9,IF(Raw!$X135&lt;$A$9,Raw!V135,-999),-999),-999),-999),-999),-999)</f>
        <v>595.20000000000005</v>
      </c>
      <c r="O135" s="9">
        <f>IF(Raw!$G135&gt;$C$8,IF(Raw!$Q135&gt;$C$8,IF(Raw!$N135&gt;$C$9,IF(Raw!$N135&lt;$A$9,IF(Raw!$X135&gt;$C$9,IF(Raw!$X135&lt;$A$9,Raw!W135,-999),-999),-999),-999),-999),-999)</f>
        <v>0.38763900000000001</v>
      </c>
      <c r="P135" s="9">
        <f>IF(Raw!$G135&gt;$C$8,IF(Raw!$Q135&gt;$C$8,IF(Raw!$N135&gt;$C$9,IF(Raw!$N135&lt;$A$9,IF(Raw!$X135&gt;$C$9,IF(Raw!$X135&lt;$A$9,Raw!X135,-999),-999),-999),-999),-999),-999)</f>
        <v>326</v>
      </c>
      <c r="R135" s="9">
        <f t="shared" si="20"/>
        <v>0.10133</v>
      </c>
      <c r="S135" s="9">
        <f t="shared" si="21"/>
        <v>0.43283811606708072</v>
      </c>
      <c r="T135" s="9">
        <f t="shared" si="22"/>
        <v>0.20989799999999997</v>
      </c>
      <c r="U135" s="9">
        <f t="shared" si="23"/>
        <v>0.46946229392332411</v>
      </c>
      <c r="V135" s="15">
        <f t="shared" si="16"/>
        <v>0.22896144629999998</v>
      </c>
      <c r="X135" s="11">
        <f t="shared" si="24"/>
        <v>4.2139999999999995E+18</v>
      </c>
      <c r="Y135" s="11">
        <f t="shared" si="25"/>
        <v>6.3789999999999997E-18</v>
      </c>
      <c r="Z135" s="11">
        <f t="shared" si="26"/>
        <v>5.5099999999999995E-4</v>
      </c>
      <c r="AA135" s="16">
        <f t="shared" si="27"/>
        <v>1.459531111011525E-2</v>
      </c>
      <c r="AB135" s="9">
        <f t="shared" si="17"/>
        <v>0.24026852661139098</v>
      </c>
      <c r="AC135" s="9">
        <f t="shared" si="18"/>
        <v>0.98540468888988475</v>
      </c>
      <c r="AD135" s="15">
        <f t="shared" si="19"/>
        <v>26.488767894946008</v>
      </c>
      <c r="AE135" s="3">
        <f t="shared" si="28"/>
        <v>768.0315999999998</v>
      </c>
      <c r="AF135" s="2">
        <f t="shared" si="29"/>
        <v>0.25</v>
      </c>
      <c r="AG135" s="9">
        <f t="shared" si="30"/>
        <v>9.5657521070491199E-3</v>
      </c>
      <c r="AH135" s="2">
        <f t="shared" si="31"/>
        <v>0.46288176620075627</v>
      </c>
    </row>
    <row r="136" spans="1:34">
      <c r="A136" s="1">
        <f>Raw!A136</f>
        <v>123</v>
      </c>
      <c r="B136" s="14">
        <f>Raw!B136</f>
        <v>2.5486111111111112E-2</v>
      </c>
      <c r="C136" s="15">
        <f>Raw!C136</f>
        <v>92</v>
      </c>
      <c r="D136" s="15">
        <f>IF(C136&gt;0.5,Raw!D136*D$11,-999)</f>
        <v>7</v>
      </c>
      <c r="E136" s="9">
        <f>IF(Raw!$G136&gt;$C$8,IF(Raw!$Q136&gt;$C$8,IF(Raw!$N136&gt;$C$9,IF(Raw!$N136&lt;$A$9,IF(Raw!$X136&gt;$C$9,IF(Raw!$X136&lt;$A$9,Raw!H136,-999),-999),-999),-999),-999),-999)</f>
        <v>0.150477</v>
      </c>
      <c r="F136" s="9">
        <f>IF(Raw!$G136&gt;$C$8,IF(Raw!$Q136&gt;$C$8,IF(Raw!$N136&gt;$C$9,IF(Raw!$N136&lt;$A$9,IF(Raw!$X136&gt;$C$9,IF(Raw!$X136&lt;$A$9,Raw!I136,-999),-999),-999),-999),-999),-999)</f>
        <v>0.28814400000000001</v>
      </c>
      <c r="G136" s="9">
        <f>Raw!G136</f>
        <v>0.95629699999999995</v>
      </c>
      <c r="H136" s="9">
        <f>IF(Raw!$G136&gt;$C$8,IF(Raw!$Q136&gt;$C$8,IF(Raw!$N136&gt;$C$9,IF(Raw!$N136&lt;$A$9,IF(Raw!$X136&gt;$C$9,IF(Raw!$X136&lt;$A$9,Raw!L136,-999),-999),-999),-999),-999),-999)</f>
        <v>671.9</v>
      </c>
      <c r="I136" s="9">
        <f>IF(Raw!$G136&gt;$C$8,IF(Raw!$Q136&gt;$C$8,IF(Raw!$N136&gt;$C$9,IF(Raw!$N136&lt;$A$9,IF(Raw!$X136&gt;$C$9,IF(Raw!$X136&lt;$A$9,Raw!M136,-999),-999),-999),-999),-999),-999)</f>
        <v>0.32014900000000002</v>
      </c>
      <c r="J136" s="9">
        <f>IF(Raw!$G136&gt;$C$8,IF(Raw!$Q136&gt;$C$8,IF(Raw!$N136&gt;$C$9,IF(Raw!$N136&lt;$A$9,IF(Raw!$X136&gt;$C$9,IF(Raw!$X136&lt;$A$9,Raw!N136,-999),-999),-999),-999),-999),-999)</f>
        <v>544</v>
      </c>
      <c r="K136" s="9">
        <f>IF(Raw!$G136&gt;$C$8,IF(Raw!$Q136&gt;$C$8,IF(Raw!$N136&gt;$C$9,IF(Raw!$N136&lt;$A$9,IF(Raw!$X136&gt;$C$9,IF(Raw!$X136&lt;$A$9,Raw!R136,-999),-999),-999),-999),-999),-999)</f>
        <v>0.13131300000000001</v>
      </c>
      <c r="L136" s="9">
        <f>IF(Raw!$G136&gt;$C$8,IF(Raw!$Q136&gt;$C$8,IF(Raw!$N136&gt;$C$9,IF(Raw!$N136&lt;$A$9,IF(Raw!$X136&gt;$C$9,IF(Raw!$X136&lt;$A$9,Raw!S136,-999),-999),-999),-999),-999),-999)</f>
        <v>0.23481399999999999</v>
      </c>
      <c r="M136" s="9">
        <f>Raw!Q136</f>
        <v>0.94715000000000005</v>
      </c>
      <c r="N136" s="9">
        <f>IF(Raw!$G136&gt;$C$8,IF(Raw!$Q136&gt;$C$8,IF(Raw!$N136&gt;$C$9,IF(Raw!$N136&lt;$A$9,IF(Raw!$X136&gt;$C$9,IF(Raw!$X136&lt;$A$9,Raw!V136,-999),-999),-999),-999),-999),-999)</f>
        <v>740.3</v>
      </c>
      <c r="O136" s="9">
        <f>IF(Raw!$G136&gt;$C$8,IF(Raw!$Q136&gt;$C$8,IF(Raw!$N136&gt;$C$9,IF(Raw!$N136&lt;$A$9,IF(Raw!$X136&gt;$C$9,IF(Raw!$X136&lt;$A$9,Raw!W136,-999),-999),-999),-999),-999),-999)</f>
        <v>0.343304</v>
      </c>
      <c r="P136" s="9">
        <f>IF(Raw!$G136&gt;$C$8,IF(Raw!$Q136&gt;$C$8,IF(Raw!$N136&gt;$C$9,IF(Raw!$N136&lt;$A$9,IF(Raw!$X136&gt;$C$9,IF(Raw!$X136&lt;$A$9,Raw!X136,-999),-999),-999),-999),-999),-999)</f>
        <v>680</v>
      </c>
      <c r="R136" s="9">
        <f t="shared" si="20"/>
        <v>0.13766700000000001</v>
      </c>
      <c r="S136" s="9">
        <f t="shared" si="21"/>
        <v>0.4777715309012161</v>
      </c>
      <c r="T136" s="9">
        <f t="shared" si="22"/>
        <v>0.10350099999999998</v>
      </c>
      <c r="U136" s="9">
        <f t="shared" si="23"/>
        <v>0.44077865885339029</v>
      </c>
      <c r="V136" s="15">
        <f t="shared" si="16"/>
        <v>0.12024824939999999</v>
      </c>
      <c r="X136" s="11">
        <f t="shared" si="24"/>
        <v>4.2139999999999995E+18</v>
      </c>
      <c r="Y136" s="11">
        <f t="shared" si="25"/>
        <v>6.7189999999999995E-18</v>
      </c>
      <c r="Z136" s="11">
        <f t="shared" si="26"/>
        <v>5.44E-4</v>
      </c>
      <c r="AA136" s="16">
        <f t="shared" si="27"/>
        <v>1.5169097393724896E-2</v>
      </c>
      <c r="AB136" s="9">
        <f t="shared" si="17"/>
        <v>0.13288301674934794</v>
      </c>
      <c r="AC136" s="9">
        <f t="shared" si="18"/>
        <v>0.98483090260627504</v>
      </c>
      <c r="AD136" s="15">
        <f t="shared" si="19"/>
        <v>27.884370209053117</v>
      </c>
      <c r="AE136" s="3">
        <f t="shared" si="28"/>
        <v>808.96759999999972</v>
      </c>
      <c r="AF136" s="2">
        <f t="shared" si="29"/>
        <v>0.25</v>
      </c>
      <c r="AG136" s="9">
        <f t="shared" si="30"/>
        <v>9.4544886951675872E-3</v>
      </c>
      <c r="AH136" s="2">
        <f t="shared" si="31"/>
        <v>0.4574977876041027</v>
      </c>
    </row>
    <row r="137" spans="1:34">
      <c r="A137" s="1">
        <f>Raw!A137</f>
        <v>124</v>
      </c>
      <c r="B137" s="14">
        <f>Raw!B137</f>
        <v>2.5543981481481483E-2</v>
      </c>
      <c r="C137" s="15">
        <f>Raw!C137</f>
        <v>92.5</v>
      </c>
      <c r="D137" s="15">
        <f>IF(C137&gt;0.5,Raw!D137*D$11,-999)</f>
        <v>7</v>
      </c>
      <c r="E137" s="9">
        <f>IF(Raw!$G137&gt;$C$8,IF(Raw!$Q137&gt;$C$8,IF(Raw!$N137&gt;$C$9,IF(Raw!$N137&lt;$A$9,IF(Raw!$X137&gt;$C$9,IF(Raw!$X137&lt;$A$9,Raw!H137,-999),-999),-999),-999),-999),-999)</f>
        <v>0.13686499999999999</v>
      </c>
      <c r="F137" s="9">
        <f>IF(Raw!$G137&gt;$C$8,IF(Raw!$Q137&gt;$C$8,IF(Raw!$N137&gt;$C$9,IF(Raw!$N137&lt;$A$9,IF(Raw!$X137&gt;$C$9,IF(Raw!$X137&lt;$A$9,Raw!I137,-999),-999),-999),-999),-999),-999)</f>
        <v>0.23702899999999999</v>
      </c>
      <c r="G137" s="9">
        <f>Raw!G137</f>
        <v>0.94194900000000004</v>
      </c>
      <c r="H137" s="9">
        <f>IF(Raw!$G137&gt;$C$8,IF(Raw!$Q137&gt;$C$8,IF(Raw!$N137&gt;$C$9,IF(Raw!$N137&lt;$A$9,IF(Raw!$X137&gt;$C$9,IF(Raw!$X137&lt;$A$9,Raw!L137,-999),-999),-999),-999),-999),-999)</f>
        <v>739</v>
      </c>
      <c r="I137" s="9">
        <f>IF(Raw!$G137&gt;$C$8,IF(Raw!$Q137&gt;$C$8,IF(Raw!$N137&gt;$C$9,IF(Raw!$N137&lt;$A$9,IF(Raw!$X137&gt;$C$9,IF(Raw!$X137&lt;$A$9,Raw!M137,-999),-999),-999),-999),-999),-999)</f>
        <v>0.33311099999999999</v>
      </c>
      <c r="J137" s="9">
        <f>IF(Raw!$G137&gt;$C$8,IF(Raw!$Q137&gt;$C$8,IF(Raw!$N137&gt;$C$9,IF(Raw!$N137&lt;$A$9,IF(Raw!$X137&gt;$C$9,IF(Raw!$X137&lt;$A$9,Raw!N137,-999),-999),-999),-999),-999),-999)</f>
        <v>787</v>
      </c>
      <c r="K137" s="9">
        <f>IF(Raw!$G137&gt;$C$8,IF(Raw!$Q137&gt;$C$8,IF(Raw!$N137&gt;$C$9,IF(Raw!$N137&lt;$A$9,IF(Raw!$X137&gt;$C$9,IF(Raw!$X137&lt;$A$9,Raw!R137,-999),-999),-999),-999),-999),-999)</f>
        <v>0.13303499999999999</v>
      </c>
      <c r="L137" s="9">
        <f>IF(Raw!$G137&gt;$C$8,IF(Raw!$Q137&gt;$C$8,IF(Raw!$N137&gt;$C$9,IF(Raw!$N137&lt;$A$9,IF(Raw!$X137&gt;$C$9,IF(Raw!$X137&lt;$A$9,Raw!S137,-999),-999),-999),-999),-999),-999)</f>
        <v>0.23327800000000001</v>
      </c>
      <c r="M137" s="9">
        <f>Raw!Q137</f>
        <v>0.92467600000000005</v>
      </c>
      <c r="N137" s="9">
        <f>IF(Raw!$G137&gt;$C$8,IF(Raw!$Q137&gt;$C$8,IF(Raw!$N137&gt;$C$9,IF(Raw!$N137&lt;$A$9,IF(Raw!$X137&gt;$C$9,IF(Raw!$X137&lt;$A$9,Raw!V137,-999),-999),-999),-999),-999),-999)</f>
        <v>708.8</v>
      </c>
      <c r="O137" s="9">
        <f>IF(Raw!$G137&gt;$C$8,IF(Raw!$Q137&gt;$C$8,IF(Raw!$N137&gt;$C$9,IF(Raw!$N137&lt;$A$9,IF(Raw!$X137&gt;$C$9,IF(Raw!$X137&lt;$A$9,Raw!W137,-999),-999),-999),-999),-999),-999)</f>
        <v>0.37081999999999998</v>
      </c>
      <c r="P137" s="9">
        <f>IF(Raw!$G137&gt;$C$8,IF(Raw!$Q137&gt;$C$8,IF(Raw!$N137&gt;$C$9,IF(Raw!$N137&lt;$A$9,IF(Raw!$X137&gt;$C$9,IF(Raw!$X137&lt;$A$9,Raw!X137,-999),-999),-999),-999),-999),-999)</f>
        <v>473</v>
      </c>
      <c r="R137" s="9">
        <f t="shared" si="20"/>
        <v>0.100164</v>
      </c>
      <c r="S137" s="9">
        <f t="shared" si="21"/>
        <v>0.42258120314391912</v>
      </c>
      <c r="T137" s="9">
        <f t="shared" si="22"/>
        <v>0.10024300000000003</v>
      </c>
      <c r="U137" s="9">
        <f t="shared" si="23"/>
        <v>0.42971476092902039</v>
      </c>
      <c r="V137" s="15">
        <f t="shared" si="16"/>
        <v>0.11946166380000001</v>
      </c>
      <c r="X137" s="11">
        <f t="shared" si="24"/>
        <v>4.2139999999999995E+18</v>
      </c>
      <c r="Y137" s="11">
        <f t="shared" si="25"/>
        <v>7.39E-18</v>
      </c>
      <c r="Z137" s="11">
        <f t="shared" si="26"/>
        <v>7.8699999999999994E-4</v>
      </c>
      <c r="AA137" s="16">
        <f t="shared" si="27"/>
        <v>2.3922039797805834E-2</v>
      </c>
      <c r="AB137" s="9">
        <f t="shared" si="17"/>
        <v>0.13543301703545144</v>
      </c>
      <c r="AC137" s="9">
        <f t="shared" si="18"/>
        <v>0.97607796020219417</v>
      </c>
      <c r="AD137" s="15">
        <f t="shared" si="19"/>
        <v>30.396492754518217</v>
      </c>
      <c r="AE137" s="3">
        <f t="shared" si="28"/>
        <v>889.75599999999974</v>
      </c>
      <c r="AF137" s="2">
        <f t="shared" si="29"/>
        <v>0.25</v>
      </c>
      <c r="AG137" s="9">
        <f t="shared" si="30"/>
        <v>1.0047555090068074E-2</v>
      </c>
      <c r="AH137" s="2">
        <f t="shared" si="31"/>
        <v>0.48619596180658448</v>
      </c>
    </row>
    <row r="138" spans="1:34">
      <c r="A138" s="1">
        <f>Raw!A138</f>
        <v>125</v>
      </c>
      <c r="B138" s="14">
        <f>Raw!B138</f>
        <v>2.5590277777777778E-2</v>
      </c>
      <c r="C138" s="15">
        <f>Raw!C138</f>
        <v>94.3</v>
      </c>
      <c r="D138" s="15">
        <f>IF(C138&gt;0.5,Raw!D138*D$11,-999)</f>
        <v>7</v>
      </c>
      <c r="E138" s="9">
        <f>IF(Raw!$G138&gt;$C$8,IF(Raw!$Q138&gt;$C$8,IF(Raw!$N138&gt;$C$9,IF(Raw!$N138&lt;$A$9,IF(Raw!$X138&gt;$C$9,IF(Raw!$X138&lt;$A$9,Raw!H138,-999),-999),-999),-999),-999),-999)</f>
        <v>0.148922</v>
      </c>
      <c r="F138" s="9">
        <f>IF(Raw!$G138&gt;$C$8,IF(Raw!$Q138&gt;$C$8,IF(Raw!$N138&gt;$C$9,IF(Raw!$N138&lt;$A$9,IF(Raw!$X138&gt;$C$9,IF(Raw!$X138&lt;$A$9,Raw!I138,-999),-999),-999),-999),-999),-999)</f>
        <v>0.259853</v>
      </c>
      <c r="G138" s="9">
        <f>Raw!G138</f>
        <v>0.95947199999999999</v>
      </c>
      <c r="H138" s="9">
        <f>IF(Raw!$G138&gt;$C$8,IF(Raw!$Q138&gt;$C$8,IF(Raw!$N138&gt;$C$9,IF(Raw!$N138&lt;$A$9,IF(Raw!$X138&gt;$C$9,IF(Raw!$X138&lt;$A$9,Raw!L138,-999),-999),-999),-999),-999),-999)</f>
        <v>555.5</v>
      </c>
      <c r="I138" s="9">
        <f>IF(Raw!$G138&gt;$C$8,IF(Raw!$Q138&gt;$C$8,IF(Raw!$N138&gt;$C$9,IF(Raw!$N138&lt;$A$9,IF(Raw!$X138&gt;$C$9,IF(Raw!$X138&lt;$A$9,Raw!M138,-999),-999),-999),-999),-999),-999)</f>
        <v>0.31463400000000002</v>
      </c>
      <c r="J138" s="9">
        <f>IF(Raw!$G138&gt;$C$8,IF(Raw!$Q138&gt;$C$8,IF(Raw!$N138&gt;$C$9,IF(Raw!$N138&lt;$A$9,IF(Raw!$X138&gt;$C$9,IF(Raw!$X138&lt;$A$9,Raw!N138,-999),-999),-999),-999),-999),-999)</f>
        <v>476</v>
      </c>
      <c r="K138" s="9">
        <f>IF(Raw!$G138&gt;$C$8,IF(Raw!$Q138&gt;$C$8,IF(Raw!$N138&gt;$C$9,IF(Raw!$N138&lt;$A$9,IF(Raw!$X138&gt;$C$9,IF(Raw!$X138&lt;$A$9,Raw!R138,-999),-999),-999),-999),-999),-999)</f>
        <v>0.14250499999999999</v>
      </c>
      <c r="L138" s="9">
        <f>IF(Raw!$G138&gt;$C$8,IF(Raw!$Q138&gt;$C$8,IF(Raw!$N138&gt;$C$9,IF(Raw!$N138&lt;$A$9,IF(Raw!$X138&gt;$C$9,IF(Raw!$X138&lt;$A$9,Raw!S138,-999),-999),-999),-999),-999),-999)</f>
        <v>0.25106299999999998</v>
      </c>
      <c r="M138" s="9">
        <f>Raw!Q138</f>
        <v>0.96060699999999999</v>
      </c>
      <c r="N138" s="9">
        <f>IF(Raw!$G138&gt;$C$8,IF(Raw!$Q138&gt;$C$8,IF(Raw!$N138&gt;$C$9,IF(Raw!$N138&lt;$A$9,IF(Raw!$X138&gt;$C$9,IF(Raw!$X138&lt;$A$9,Raw!V138,-999),-999),-999),-999),-999),-999)</f>
        <v>686</v>
      </c>
      <c r="O138" s="9">
        <f>IF(Raw!$G138&gt;$C$8,IF(Raw!$Q138&gt;$C$8,IF(Raw!$N138&gt;$C$9,IF(Raw!$N138&lt;$A$9,IF(Raw!$X138&gt;$C$9,IF(Raw!$X138&lt;$A$9,Raw!W138,-999),-999),-999),-999),-999),-999)</f>
        <v>0.25675399999999998</v>
      </c>
      <c r="P138" s="9">
        <f>IF(Raw!$G138&gt;$C$8,IF(Raw!$Q138&gt;$C$8,IF(Raw!$N138&gt;$C$9,IF(Raw!$N138&lt;$A$9,IF(Raw!$X138&gt;$C$9,IF(Raw!$X138&lt;$A$9,Raw!X138,-999),-999),-999),-999),-999),-999)</f>
        <v>534</v>
      </c>
      <c r="R138" s="9">
        <f t="shared" si="20"/>
        <v>0.110931</v>
      </c>
      <c r="S138" s="9">
        <f t="shared" si="21"/>
        <v>0.42689905446540932</v>
      </c>
      <c r="T138" s="9">
        <f t="shared" si="22"/>
        <v>0.10855799999999999</v>
      </c>
      <c r="U138" s="9">
        <f t="shared" si="23"/>
        <v>0.43239346299534376</v>
      </c>
      <c r="V138" s="15">
        <f t="shared" si="16"/>
        <v>0.12856936229999999</v>
      </c>
      <c r="X138" s="11">
        <f t="shared" si="24"/>
        <v>4.2139999999999995E+18</v>
      </c>
      <c r="Y138" s="11">
        <f t="shared" si="25"/>
        <v>5.5549999999999993E-18</v>
      </c>
      <c r="Z138" s="11">
        <f t="shared" si="26"/>
        <v>4.7599999999999997E-4</v>
      </c>
      <c r="AA138" s="16">
        <f t="shared" si="27"/>
        <v>1.1019785736239514E-2</v>
      </c>
      <c r="AB138" s="9">
        <f t="shared" si="17"/>
        <v>0.14370128589995468</v>
      </c>
      <c r="AC138" s="9">
        <f t="shared" si="18"/>
        <v>0.98898021426376048</v>
      </c>
      <c r="AD138" s="15">
        <f t="shared" si="19"/>
        <v>23.150810370251083</v>
      </c>
      <c r="AE138" s="3">
        <f t="shared" si="28"/>
        <v>668.82199999999978</v>
      </c>
      <c r="AF138" s="2">
        <f t="shared" si="29"/>
        <v>0.25</v>
      </c>
      <c r="AG138" s="9">
        <f t="shared" si="30"/>
        <v>7.7001992824164483E-3</v>
      </c>
      <c r="AH138" s="2">
        <f t="shared" si="31"/>
        <v>0.37260863589765814</v>
      </c>
    </row>
    <row r="139" spans="1:34">
      <c r="A139" s="1">
        <f>Raw!A139</f>
        <v>126</v>
      </c>
      <c r="B139" s="14">
        <f>Raw!B139</f>
        <v>2.5648148148148146E-2</v>
      </c>
      <c r="C139" s="15">
        <f>Raw!C139</f>
        <v>94.7</v>
      </c>
      <c r="D139" s="15">
        <f>IF(C139&gt;0.5,Raw!D139*D$11,-999)</f>
        <v>7</v>
      </c>
      <c r="E139" s="9">
        <f>IF(Raw!$G139&gt;$C$8,IF(Raw!$Q139&gt;$C$8,IF(Raw!$N139&gt;$C$9,IF(Raw!$N139&lt;$A$9,IF(Raw!$X139&gt;$C$9,IF(Raw!$X139&lt;$A$9,Raw!H139,-999),-999),-999),-999),-999),-999)</f>
        <v>0.140455</v>
      </c>
      <c r="F139" s="9">
        <f>IF(Raw!$G139&gt;$C$8,IF(Raw!$Q139&gt;$C$8,IF(Raw!$N139&gt;$C$9,IF(Raw!$N139&lt;$A$9,IF(Raw!$X139&gt;$C$9,IF(Raw!$X139&lt;$A$9,Raw!I139,-999),-999),-999),-999),-999),-999)</f>
        <v>0.22977500000000001</v>
      </c>
      <c r="G139" s="9">
        <f>Raw!G139</f>
        <v>0.92107799999999995</v>
      </c>
      <c r="H139" s="9">
        <f>IF(Raw!$G139&gt;$C$8,IF(Raw!$Q139&gt;$C$8,IF(Raw!$N139&gt;$C$9,IF(Raw!$N139&lt;$A$9,IF(Raw!$X139&gt;$C$9,IF(Raw!$X139&lt;$A$9,Raw!L139,-999),-999),-999),-999),-999),-999)</f>
        <v>652.79999999999995</v>
      </c>
      <c r="I139" s="9">
        <f>IF(Raw!$G139&gt;$C$8,IF(Raw!$Q139&gt;$C$8,IF(Raw!$N139&gt;$C$9,IF(Raw!$N139&lt;$A$9,IF(Raw!$X139&gt;$C$9,IF(Raw!$X139&lt;$A$9,Raw!M139,-999),-999),-999),-999),-999),-999)</f>
        <v>0.43278699999999998</v>
      </c>
      <c r="J139" s="9">
        <f>IF(Raw!$G139&gt;$C$8,IF(Raw!$Q139&gt;$C$8,IF(Raw!$N139&gt;$C$9,IF(Raw!$N139&lt;$A$9,IF(Raw!$X139&gt;$C$9,IF(Raw!$X139&lt;$A$9,Raw!N139,-999),-999),-999),-999),-999),-999)</f>
        <v>679</v>
      </c>
      <c r="K139" s="9">
        <f>IF(Raw!$G139&gt;$C$8,IF(Raw!$Q139&gt;$C$8,IF(Raw!$N139&gt;$C$9,IF(Raw!$N139&lt;$A$9,IF(Raw!$X139&gt;$C$9,IF(Raw!$X139&lt;$A$9,Raw!R139,-999),-999),-999),-999),-999),-999)</f>
        <v>0.116108</v>
      </c>
      <c r="L139" s="9">
        <f>IF(Raw!$G139&gt;$C$8,IF(Raw!$Q139&gt;$C$8,IF(Raw!$N139&gt;$C$9,IF(Raw!$N139&lt;$A$9,IF(Raw!$X139&gt;$C$9,IF(Raw!$X139&lt;$A$9,Raw!S139,-999),-999),-999),-999),-999),-999)</f>
        <v>0.21337900000000001</v>
      </c>
      <c r="M139" s="9">
        <f>Raw!Q139</f>
        <v>0.90529400000000004</v>
      </c>
      <c r="N139" s="9">
        <f>IF(Raw!$G139&gt;$C$8,IF(Raw!$Q139&gt;$C$8,IF(Raw!$N139&gt;$C$9,IF(Raw!$N139&lt;$A$9,IF(Raw!$X139&gt;$C$9,IF(Raw!$X139&lt;$A$9,Raw!V139,-999),-999),-999),-999),-999),-999)</f>
        <v>865.6</v>
      </c>
      <c r="O139" s="9">
        <f>IF(Raw!$G139&gt;$C$8,IF(Raw!$Q139&gt;$C$8,IF(Raw!$N139&gt;$C$9,IF(Raw!$N139&lt;$A$9,IF(Raw!$X139&gt;$C$9,IF(Raw!$X139&lt;$A$9,Raw!W139,-999),-999),-999),-999),-999),-999)</f>
        <v>0.22917799999999999</v>
      </c>
      <c r="P139" s="9">
        <f>IF(Raw!$G139&gt;$C$8,IF(Raw!$Q139&gt;$C$8,IF(Raw!$N139&gt;$C$9,IF(Raw!$N139&lt;$A$9,IF(Raw!$X139&gt;$C$9,IF(Raw!$X139&lt;$A$9,Raw!X139,-999),-999),-999),-999),-999),-999)</f>
        <v>504</v>
      </c>
      <c r="R139" s="9">
        <f t="shared" si="20"/>
        <v>8.932000000000001E-2</v>
      </c>
      <c r="S139" s="9">
        <f t="shared" si="21"/>
        <v>0.38872810357958876</v>
      </c>
      <c r="T139" s="9">
        <f t="shared" si="22"/>
        <v>9.727100000000001E-2</v>
      </c>
      <c r="U139" s="9">
        <f t="shared" si="23"/>
        <v>0.45586022991953284</v>
      </c>
      <c r="V139" s="15">
        <f t="shared" si="16"/>
        <v>0.1092713859</v>
      </c>
      <c r="X139" s="11">
        <f t="shared" si="24"/>
        <v>4.2139999999999995E+18</v>
      </c>
      <c r="Y139" s="11">
        <f t="shared" si="25"/>
        <v>6.5279999999999995E-18</v>
      </c>
      <c r="Z139" s="11">
        <f t="shared" si="26"/>
        <v>6.7899999999999992E-4</v>
      </c>
      <c r="AA139" s="16">
        <f t="shared" si="27"/>
        <v>1.8336112553954231E-2</v>
      </c>
      <c r="AB139" s="9">
        <f t="shared" si="17"/>
        <v>0.11789157200423568</v>
      </c>
      <c r="AC139" s="9">
        <f t="shared" si="18"/>
        <v>0.98166388744604582</v>
      </c>
      <c r="AD139" s="15">
        <f t="shared" si="19"/>
        <v>27.004584026442171</v>
      </c>
      <c r="AE139" s="3">
        <f t="shared" si="28"/>
        <v>785.97119999999973</v>
      </c>
      <c r="AF139" s="2">
        <f t="shared" si="29"/>
        <v>0.25</v>
      </c>
      <c r="AG139" s="9">
        <f t="shared" si="30"/>
        <v>9.4694737562886697E-3</v>
      </c>
      <c r="AH139" s="2">
        <f t="shared" si="31"/>
        <v>0.4582229069131471</v>
      </c>
    </row>
    <row r="140" spans="1:34">
      <c r="A140" s="1">
        <f>Raw!A140</f>
        <v>127</v>
      </c>
      <c r="B140" s="14">
        <f>Raw!B140</f>
        <v>2.5706018518518517E-2</v>
      </c>
      <c r="C140" s="15">
        <f>Raw!C140</f>
        <v>95.4</v>
      </c>
      <c r="D140" s="15">
        <f>IF(C140&gt;0.5,Raw!D140*D$11,-999)</f>
        <v>7.9</v>
      </c>
      <c r="E140" s="9">
        <f>IF(Raw!$G140&gt;$C$8,IF(Raw!$Q140&gt;$C$8,IF(Raw!$N140&gt;$C$9,IF(Raw!$N140&lt;$A$9,IF(Raw!$X140&gt;$C$9,IF(Raw!$X140&lt;$A$9,Raw!H140,-999),-999),-999),-999),-999),-999)</f>
        <v>0.11609899999999999</v>
      </c>
      <c r="F140" s="9">
        <f>IF(Raw!$G140&gt;$C$8,IF(Raw!$Q140&gt;$C$8,IF(Raw!$N140&gt;$C$9,IF(Raw!$N140&lt;$A$9,IF(Raw!$X140&gt;$C$9,IF(Raw!$X140&lt;$A$9,Raw!I140,-999),-999),-999),-999),-999),-999)</f>
        <v>0.203485</v>
      </c>
      <c r="G140" s="9">
        <f>Raw!G140</f>
        <v>0.90085300000000001</v>
      </c>
      <c r="H140" s="9">
        <f>IF(Raw!$G140&gt;$C$8,IF(Raw!$Q140&gt;$C$8,IF(Raw!$N140&gt;$C$9,IF(Raw!$N140&lt;$A$9,IF(Raw!$X140&gt;$C$9,IF(Raw!$X140&lt;$A$9,Raw!L140,-999),-999),-999),-999),-999),-999)</f>
        <v>698.9</v>
      </c>
      <c r="I140" s="9">
        <f>IF(Raw!$G140&gt;$C$8,IF(Raw!$Q140&gt;$C$8,IF(Raw!$N140&gt;$C$9,IF(Raw!$N140&lt;$A$9,IF(Raw!$X140&gt;$C$9,IF(Raw!$X140&lt;$A$9,Raw!M140,-999),-999),-999),-999),-999),-999)</f>
        <v>0.123694</v>
      </c>
      <c r="J140" s="9">
        <f>IF(Raw!$G140&gt;$C$8,IF(Raw!$Q140&gt;$C$8,IF(Raw!$N140&gt;$C$9,IF(Raw!$N140&lt;$A$9,IF(Raw!$X140&gt;$C$9,IF(Raw!$X140&lt;$A$9,Raw!N140,-999),-999),-999),-999),-999),-999)</f>
        <v>619</v>
      </c>
      <c r="K140" s="9">
        <f>IF(Raw!$G140&gt;$C$8,IF(Raw!$Q140&gt;$C$8,IF(Raw!$N140&gt;$C$9,IF(Raw!$N140&lt;$A$9,IF(Raw!$X140&gt;$C$9,IF(Raw!$X140&lt;$A$9,Raw!R140,-999),-999),-999),-999),-999),-999)</f>
        <v>0.12239800000000001</v>
      </c>
      <c r="L140" s="9">
        <f>IF(Raw!$G140&gt;$C$8,IF(Raw!$Q140&gt;$C$8,IF(Raw!$N140&gt;$C$9,IF(Raw!$N140&lt;$A$9,IF(Raw!$X140&gt;$C$9,IF(Raw!$X140&lt;$A$9,Raw!S140,-999),-999),-999),-999),-999),-999)</f>
        <v>0.21884999999999999</v>
      </c>
      <c r="M140" s="9">
        <f>Raw!Q140</f>
        <v>0.95136299999999996</v>
      </c>
      <c r="N140" s="9">
        <f>IF(Raw!$G140&gt;$C$8,IF(Raw!$Q140&gt;$C$8,IF(Raw!$N140&gt;$C$9,IF(Raw!$N140&lt;$A$9,IF(Raw!$X140&gt;$C$9,IF(Raw!$X140&lt;$A$9,Raw!V140,-999),-999),-999),-999),-999),-999)</f>
        <v>714.3</v>
      </c>
      <c r="O140" s="9">
        <f>IF(Raw!$G140&gt;$C$8,IF(Raw!$Q140&gt;$C$8,IF(Raw!$N140&gt;$C$9,IF(Raw!$N140&lt;$A$9,IF(Raw!$X140&gt;$C$9,IF(Raw!$X140&lt;$A$9,Raw!W140,-999),-999),-999),-999),-999),-999)</f>
        <v>0.27134799999999998</v>
      </c>
      <c r="P140" s="9">
        <f>IF(Raw!$G140&gt;$C$8,IF(Raw!$Q140&gt;$C$8,IF(Raw!$N140&gt;$C$9,IF(Raw!$N140&lt;$A$9,IF(Raw!$X140&gt;$C$9,IF(Raw!$X140&lt;$A$9,Raw!X140,-999),-999),-999),-999),-999),-999)</f>
        <v>462</v>
      </c>
      <c r="R140" s="9">
        <f t="shared" si="20"/>
        <v>8.7386000000000005E-2</v>
      </c>
      <c r="S140" s="9">
        <f t="shared" si="21"/>
        <v>0.42944688797700081</v>
      </c>
      <c r="T140" s="9">
        <f t="shared" si="22"/>
        <v>9.6451999999999982E-2</v>
      </c>
      <c r="U140" s="9">
        <f t="shared" si="23"/>
        <v>0.44072195567740458</v>
      </c>
      <c r="V140" s="15">
        <f t="shared" si="16"/>
        <v>0.11207308499999999</v>
      </c>
      <c r="X140" s="11">
        <f t="shared" si="24"/>
        <v>4.7558E+18</v>
      </c>
      <c r="Y140" s="11">
        <f t="shared" si="25"/>
        <v>6.9889999999999988E-18</v>
      </c>
      <c r="Z140" s="11">
        <f t="shared" si="26"/>
        <v>6.1899999999999998E-4</v>
      </c>
      <c r="AA140" s="16">
        <f t="shared" si="27"/>
        <v>2.0159722954844077E-2</v>
      </c>
      <c r="AB140" s="9">
        <f t="shared" si="17"/>
        <v>0.12434244559844063</v>
      </c>
      <c r="AC140" s="9">
        <f t="shared" si="18"/>
        <v>0.97984027704515597</v>
      </c>
      <c r="AD140" s="15">
        <f t="shared" si="19"/>
        <v>32.568211558714182</v>
      </c>
      <c r="AE140" s="3">
        <f t="shared" si="28"/>
        <v>841.47559999999964</v>
      </c>
      <c r="AF140" s="2">
        <f t="shared" si="29"/>
        <v>0.25</v>
      </c>
      <c r="AG140" s="9">
        <f t="shared" si="30"/>
        <v>1.1041173762363053E-2</v>
      </c>
      <c r="AH140" s="2">
        <f t="shared" si="31"/>
        <v>0.53427665225464904</v>
      </c>
    </row>
    <row r="141" spans="1:34">
      <c r="A141" s="1">
        <f>Raw!A141</f>
        <v>128</v>
      </c>
      <c r="B141" s="14">
        <f>Raw!B141</f>
        <v>2.5763888888888892E-2</v>
      </c>
      <c r="C141" s="15">
        <f>Raw!C141</f>
        <v>96.9</v>
      </c>
      <c r="D141" s="15">
        <f>IF(C141&gt;0.5,Raw!D141*D$11,-999)</f>
        <v>8.8000000000000007</v>
      </c>
      <c r="E141" s="9">
        <f>IF(Raw!$G141&gt;$C$8,IF(Raw!$Q141&gt;$C$8,IF(Raw!$N141&gt;$C$9,IF(Raw!$N141&lt;$A$9,IF(Raw!$X141&gt;$C$9,IF(Raw!$X141&lt;$A$9,Raw!H141,-999),-999),-999),-999),-999),-999)</f>
        <v>0.10913299999999999</v>
      </c>
      <c r="F141" s="9">
        <f>IF(Raw!$G141&gt;$C$8,IF(Raw!$Q141&gt;$C$8,IF(Raw!$N141&gt;$C$9,IF(Raw!$N141&lt;$A$9,IF(Raw!$X141&gt;$C$9,IF(Raw!$X141&lt;$A$9,Raw!I141,-999),-999),-999),-999),-999),-999)</f>
        <v>0.196769</v>
      </c>
      <c r="G141" s="9">
        <f>Raw!G141</f>
        <v>0.91194299999999995</v>
      </c>
      <c r="H141" s="9">
        <f>IF(Raw!$G141&gt;$C$8,IF(Raw!$Q141&gt;$C$8,IF(Raw!$N141&gt;$C$9,IF(Raw!$N141&lt;$A$9,IF(Raw!$X141&gt;$C$9,IF(Raw!$X141&lt;$A$9,Raw!L141,-999),-999),-999),-999),-999),-999)</f>
        <v>689.2</v>
      </c>
      <c r="I141" s="9">
        <f>IF(Raw!$G141&gt;$C$8,IF(Raw!$Q141&gt;$C$8,IF(Raw!$N141&gt;$C$9,IF(Raw!$N141&lt;$A$9,IF(Raw!$X141&gt;$C$9,IF(Raw!$X141&lt;$A$9,Raw!M141,-999),-999),-999),-999),-999),-999)</f>
        <v>0.14163500000000001</v>
      </c>
      <c r="J141" s="9">
        <f>IF(Raw!$G141&gt;$C$8,IF(Raw!$Q141&gt;$C$8,IF(Raw!$N141&gt;$C$9,IF(Raw!$N141&lt;$A$9,IF(Raw!$X141&gt;$C$9,IF(Raw!$X141&lt;$A$9,Raw!N141,-999),-999),-999),-999),-999),-999)</f>
        <v>650</v>
      </c>
      <c r="K141" s="9">
        <f>IF(Raw!$G141&gt;$C$8,IF(Raw!$Q141&gt;$C$8,IF(Raw!$N141&gt;$C$9,IF(Raw!$N141&lt;$A$9,IF(Raw!$X141&gt;$C$9,IF(Raw!$X141&lt;$A$9,Raw!R141,-999),-999),-999),-999),-999),-999)</f>
        <v>0.110767</v>
      </c>
      <c r="L141" s="9">
        <f>IF(Raw!$G141&gt;$C$8,IF(Raw!$Q141&gt;$C$8,IF(Raw!$N141&gt;$C$9,IF(Raw!$N141&lt;$A$9,IF(Raw!$X141&gt;$C$9,IF(Raw!$X141&lt;$A$9,Raw!S141,-999),-999),-999),-999),-999),-999)</f>
        <v>0.20564499999999999</v>
      </c>
      <c r="M141" s="9">
        <f>Raw!Q141</f>
        <v>0.94110400000000005</v>
      </c>
      <c r="N141" s="9">
        <f>IF(Raw!$G141&gt;$C$8,IF(Raw!$Q141&gt;$C$8,IF(Raw!$N141&gt;$C$9,IF(Raw!$N141&lt;$A$9,IF(Raw!$X141&gt;$C$9,IF(Raw!$X141&lt;$A$9,Raw!V141,-999),-999),-999),-999),-999),-999)</f>
        <v>865.6</v>
      </c>
      <c r="O141" s="9">
        <f>IF(Raw!$G141&gt;$C$8,IF(Raw!$Q141&gt;$C$8,IF(Raw!$N141&gt;$C$9,IF(Raw!$N141&lt;$A$9,IF(Raw!$X141&gt;$C$9,IF(Raw!$X141&lt;$A$9,Raw!W141,-999),-999),-999),-999),-999),-999)</f>
        <v>0.22917799999999999</v>
      </c>
      <c r="P141" s="9">
        <f>IF(Raw!$G141&gt;$C$8,IF(Raw!$Q141&gt;$C$8,IF(Raw!$N141&gt;$C$9,IF(Raw!$N141&lt;$A$9,IF(Raw!$X141&gt;$C$9,IF(Raw!$X141&lt;$A$9,Raw!X141,-999),-999),-999),-999),-999),-999)</f>
        <v>725</v>
      </c>
      <c r="R141" s="9">
        <f t="shared" si="20"/>
        <v>8.7636000000000006E-2</v>
      </c>
      <c r="S141" s="9">
        <f t="shared" si="21"/>
        <v>0.44537503366892145</v>
      </c>
      <c r="T141" s="9">
        <f t="shared" si="22"/>
        <v>9.487799999999999E-2</v>
      </c>
      <c r="U141" s="9">
        <f t="shared" si="23"/>
        <v>0.46136789126893429</v>
      </c>
      <c r="V141" s="15">
        <f t="shared" ref="V141:V204" si="32">IF(L141&gt;0,L141*V$8+V$10,-999)</f>
        <v>0.10531080449999999</v>
      </c>
      <c r="X141" s="11">
        <f t="shared" si="24"/>
        <v>5.297599999999999E+18</v>
      </c>
      <c r="Y141" s="11">
        <f t="shared" si="25"/>
        <v>6.892E-18</v>
      </c>
      <c r="Z141" s="11">
        <f t="shared" si="26"/>
        <v>6.4999999999999997E-4</v>
      </c>
      <c r="AA141" s="16">
        <f t="shared" si="27"/>
        <v>2.3182028217005341E-2</v>
      </c>
      <c r="AB141" s="9">
        <f t="shared" ref="AB141:AB204" si="33">K141+T141*AA141</f>
        <v>0.11296646447317303</v>
      </c>
      <c r="AC141" s="9">
        <f t="shared" ref="AC141:AC204" si="34">IF(T141&gt;0,(L141-AB141)/T141,-999)</f>
        <v>0.97681797178299468</v>
      </c>
      <c r="AD141" s="15">
        <f t="shared" ref="AD141:AD204" si="35">IF(AC141&gt;0,X141*Y141*AC141,-999)</f>
        <v>35.664658795392839</v>
      </c>
      <c r="AE141" s="3">
        <f t="shared" si="28"/>
        <v>829.79679999999973</v>
      </c>
      <c r="AF141" s="2">
        <f t="shared" si="29"/>
        <v>0.25</v>
      </c>
      <c r="AG141" s="9">
        <f t="shared" si="30"/>
        <v>1.2657329554812647E-2</v>
      </c>
      <c r="AH141" s="2">
        <f t="shared" si="31"/>
        <v>0.61248158996293189</v>
      </c>
    </row>
    <row r="142" spans="1:34">
      <c r="A142" s="1">
        <f>Raw!A142</f>
        <v>129</v>
      </c>
      <c r="B142" s="14">
        <f>Raw!B142</f>
        <v>2.5821759259259256E-2</v>
      </c>
      <c r="C142" s="15">
        <f>Raw!C142</f>
        <v>97.6</v>
      </c>
      <c r="D142" s="15">
        <f>IF(C142&gt;0.5,Raw!D142*D$11,-999)</f>
        <v>7.9</v>
      </c>
      <c r="E142" s="9">
        <f>IF(Raw!$G142&gt;$C$8,IF(Raw!$Q142&gt;$C$8,IF(Raw!$N142&gt;$C$9,IF(Raw!$N142&lt;$A$9,IF(Raw!$X142&gt;$C$9,IF(Raw!$X142&lt;$A$9,Raw!H142,-999),-999),-999),-999),-999),-999)</f>
        <v>0.123423</v>
      </c>
      <c r="F142" s="9">
        <f>IF(Raw!$G142&gt;$C$8,IF(Raw!$Q142&gt;$C$8,IF(Raw!$N142&gt;$C$9,IF(Raw!$N142&lt;$A$9,IF(Raw!$X142&gt;$C$9,IF(Raw!$X142&lt;$A$9,Raw!I142,-999),-999),-999),-999),-999),-999)</f>
        <v>0.19846</v>
      </c>
      <c r="G142" s="9">
        <f>Raw!G142</f>
        <v>0.89352299999999996</v>
      </c>
      <c r="H142" s="9">
        <f>IF(Raw!$G142&gt;$C$8,IF(Raw!$Q142&gt;$C$8,IF(Raw!$N142&gt;$C$9,IF(Raw!$N142&lt;$A$9,IF(Raw!$X142&gt;$C$9,IF(Raw!$X142&lt;$A$9,Raw!L142,-999),-999),-999),-999),-999),-999)</f>
        <v>558.79999999999995</v>
      </c>
      <c r="I142" s="9">
        <f>IF(Raw!$G142&gt;$C$8,IF(Raw!$Q142&gt;$C$8,IF(Raw!$N142&gt;$C$9,IF(Raw!$N142&lt;$A$9,IF(Raw!$X142&gt;$C$9,IF(Raw!$X142&lt;$A$9,Raw!M142,-999),-999),-999),-999),-999),-999)</f>
        <v>0.222192</v>
      </c>
      <c r="J142" s="9">
        <f>IF(Raw!$G142&gt;$C$8,IF(Raw!$Q142&gt;$C$8,IF(Raw!$N142&gt;$C$9,IF(Raw!$N142&lt;$A$9,IF(Raw!$X142&gt;$C$9,IF(Raw!$X142&lt;$A$9,Raw!N142,-999),-999),-999),-999),-999),-999)</f>
        <v>462</v>
      </c>
      <c r="K142" s="9">
        <f>IF(Raw!$G142&gt;$C$8,IF(Raw!$Q142&gt;$C$8,IF(Raw!$N142&gt;$C$9,IF(Raw!$N142&lt;$A$9,IF(Raw!$X142&gt;$C$9,IF(Raw!$X142&lt;$A$9,Raw!R142,-999),-999),-999),-999),-999),-999)</f>
        <v>0.115089</v>
      </c>
      <c r="L142" s="9">
        <f>IF(Raw!$G142&gt;$C$8,IF(Raw!$Q142&gt;$C$8,IF(Raw!$N142&gt;$C$9,IF(Raw!$N142&lt;$A$9,IF(Raw!$X142&gt;$C$9,IF(Raw!$X142&lt;$A$9,Raw!S142,-999),-999),-999),-999),-999),-999)</f>
        <v>0.19216900000000001</v>
      </c>
      <c r="M142" s="9">
        <f>Raw!Q142</f>
        <v>0.89693599999999996</v>
      </c>
      <c r="N142" s="9">
        <f>IF(Raw!$G142&gt;$C$8,IF(Raw!$Q142&gt;$C$8,IF(Raw!$N142&gt;$C$9,IF(Raw!$N142&lt;$A$9,IF(Raw!$X142&gt;$C$9,IF(Raw!$X142&lt;$A$9,Raw!V142,-999),-999),-999),-999),-999),-999)</f>
        <v>821.6</v>
      </c>
      <c r="O142" s="9">
        <f>IF(Raw!$G142&gt;$C$8,IF(Raw!$Q142&gt;$C$8,IF(Raw!$N142&gt;$C$9,IF(Raw!$N142&lt;$A$9,IF(Raw!$X142&gt;$C$9,IF(Raw!$X142&lt;$A$9,Raw!W142,-999),-999),-999),-999),-999),-999)</f>
        <v>0.37081999999999998</v>
      </c>
      <c r="P142" s="9">
        <f>IF(Raw!$G142&gt;$C$8,IF(Raw!$Q142&gt;$C$8,IF(Raw!$N142&gt;$C$9,IF(Raw!$N142&lt;$A$9,IF(Raw!$X142&gt;$C$9,IF(Raw!$X142&lt;$A$9,Raw!X142,-999),-999),-999),-999),-999),-999)</f>
        <v>610</v>
      </c>
      <c r="R142" s="9">
        <f t="shared" ref="R142:R205" si="36">F142-E142</f>
        <v>7.5036999999999993E-2</v>
      </c>
      <c r="S142" s="9">
        <f t="shared" ref="S142:S205" si="37">R142/F142</f>
        <v>0.37809634183210722</v>
      </c>
      <c r="T142" s="9">
        <f t="shared" ref="T142:T205" si="38">L142-K142</f>
        <v>7.708000000000001E-2</v>
      </c>
      <c r="U142" s="9">
        <f t="shared" ref="U142:U205" si="39">T142/L142</f>
        <v>0.40110527712586319</v>
      </c>
      <c r="V142" s="15">
        <f t="shared" si="32"/>
        <v>9.8409744899999999E-2</v>
      </c>
      <c r="X142" s="11">
        <f t="shared" ref="X142:X205" si="40">D142*6.02*10^23*10^(-6)</f>
        <v>4.7558E+18</v>
      </c>
      <c r="Y142" s="11">
        <f t="shared" ref="Y142:Y205" si="41">H142*10^(-20)</f>
        <v>5.5879999999999991E-18</v>
      </c>
      <c r="Z142" s="11">
        <f t="shared" ref="Z142:Z205" si="42">J142*10^(-6)</f>
        <v>4.6199999999999995E-4</v>
      </c>
      <c r="AA142" s="16">
        <f t="shared" ref="AA142:AA205" si="43">IF(Z142&gt;0,(X142*Y142/(X142*Y142+1/Z142)),1)</f>
        <v>1.2128922638070737E-2</v>
      </c>
      <c r="AB142" s="9">
        <f t="shared" si="33"/>
        <v>0.11602389735694249</v>
      </c>
      <c r="AC142" s="9">
        <f t="shared" si="34"/>
        <v>0.98787107736192925</v>
      </c>
      <c r="AD142" s="15">
        <f t="shared" si="35"/>
        <v>26.253079303183416</v>
      </c>
      <c r="AE142" s="3">
        <f t="shared" ref="AE142:AE205" si="44">AE$9*Y142</f>
        <v>672.79519999999968</v>
      </c>
      <c r="AF142" s="2">
        <f t="shared" ref="AF142:AF205" si="45">IF(AD142&lt;=AE142,AF$6,AF$6/(AD142/AE142))</f>
        <v>0.25</v>
      </c>
      <c r="AG142" s="9">
        <f t="shared" ref="AG142:AG205" si="46">AD142*AF142*$AG$6*U142/AG$8</f>
        <v>8.1001912687004973E-3</v>
      </c>
      <c r="AH142" s="2">
        <f t="shared" ref="AH142:AH205" si="47">((AG142*12.01)/893.5)*3600</f>
        <v>0.39196403994799628</v>
      </c>
    </row>
    <row r="143" spans="1:34">
      <c r="A143" s="1">
        <f>Raw!A143</f>
        <v>130</v>
      </c>
      <c r="B143" s="14">
        <f>Raw!B143</f>
        <v>2.5868055555555557E-2</v>
      </c>
      <c r="C143" s="15">
        <f>Raw!C143</f>
        <v>98.2</v>
      </c>
      <c r="D143" s="15">
        <f>IF(C143&gt;0.5,Raw!D143*D$11,-999)</f>
        <v>7</v>
      </c>
      <c r="E143" s="9">
        <f>IF(Raw!$G143&gt;$C$8,IF(Raw!$Q143&gt;$C$8,IF(Raw!$N143&gt;$C$9,IF(Raw!$N143&lt;$A$9,IF(Raw!$X143&gt;$C$9,IF(Raw!$X143&lt;$A$9,Raw!H143,-999),-999),-999),-999),-999),-999)</f>
        <v>0.10835699999999999</v>
      </c>
      <c r="F143" s="9">
        <f>IF(Raw!$G143&gt;$C$8,IF(Raw!$Q143&gt;$C$8,IF(Raw!$N143&gt;$C$9,IF(Raw!$N143&lt;$A$9,IF(Raw!$X143&gt;$C$9,IF(Raw!$X143&lt;$A$9,Raw!I143,-999),-999),-999),-999),-999),-999)</f>
        <v>0.184277</v>
      </c>
      <c r="G143" s="9">
        <f>Raw!G143</f>
        <v>0.90127599999999997</v>
      </c>
      <c r="H143" s="9">
        <f>IF(Raw!$G143&gt;$C$8,IF(Raw!$Q143&gt;$C$8,IF(Raw!$N143&gt;$C$9,IF(Raw!$N143&lt;$A$9,IF(Raw!$X143&gt;$C$9,IF(Raw!$X143&lt;$A$9,Raw!L143,-999),-999),-999),-999),-999),-999)</f>
        <v>748.4</v>
      </c>
      <c r="I143" s="9">
        <f>IF(Raw!$G143&gt;$C$8,IF(Raw!$Q143&gt;$C$8,IF(Raw!$N143&gt;$C$9,IF(Raw!$N143&lt;$A$9,IF(Raw!$X143&gt;$C$9,IF(Raw!$X143&lt;$A$9,Raw!M143,-999),-999),-999),-999),-999),-999)</f>
        <v>0.22917999999999999</v>
      </c>
      <c r="J143" s="9">
        <f>IF(Raw!$G143&gt;$C$8,IF(Raw!$Q143&gt;$C$8,IF(Raw!$N143&gt;$C$9,IF(Raw!$N143&lt;$A$9,IF(Raw!$X143&gt;$C$9,IF(Raw!$X143&lt;$A$9,Raw!N143,-999),-999),-999),-999),-999),-999)</f>
        <v>430</v>
      </c>
      <c r="K143" s="9">
        <f>IF(Raw!$G143&gt;$C$8,IF(Raw!$Q143&gt;$C$8,IF(Raw!$N143&gt;$C$9,IF(Raw!$N143&lt;$A$9,IF(Raw!$X143&gt;$C$9,IF(Raw!$X143&lt;$A$9,Raw!R143,-999),-999),-999),-999),-999),-999)</f>
        <v>0.11039599999999999</v>
      </c>
      <c r="L143" s="9">
        <f>IF(Raw!$G143&gt;$C$8,IF(Raw!$Q143&gt;$C$8,IF(Raw!$N143&gt;$C$9,IF(Raw!$N143&lt;$A$9,IF(Raw!$X143&gt;$C$9,IF(Raw!$X143&lt;$A$9,Raw!S143,-999),-999),-999),-999),-999),-999)</f>
        <v>0.191166</v>
      </c>
      <c r="M143" s="9">
        <f>Raw!Q143</f>
        <v>0.90017499999999995</v>
      </c>
      <c r="N143" s="9">
        <f>IF(Raw!$G143&gt;$C$8,IF(Raw!$Q143&gt;$C$8,IF(Raw!$N143&gt;$C$9,IF(Raw!$N143&lt;$A$9,IF(Raw!$X143&gt;$C$9,IF(Raw!$X143&lt;$A$9,Raw!V143,-999),-999),-999),-999),-999),-999)</f>
        <v>739.1</v>
      </c>
      <c r="O143" s="9">
        <f>IF(Raw!$G143&gt;$C$8,IF(Raw!$Q143&gt;$C$8,IF(Raw!$N143&gt;$C$9,IF(Raw!$N143&lt;$A$9,IF(Raw!$X143&gt;$C$9,IF(Raw!$X143&lt;$A$9,Raw!W143,-999),-999),-999),-999),-999),-999)</f>
        <v>8.4542000000000006E-2</v>
      </c>
      <c r="P143" s="9">
        <f>IF(Raw!$G143&gt;$C$8,IF(Raw!$Q143&gt;$C$8,IF(Raw!$N143&gt;$C$9,IF(Raw!$N143&lt;$A$9,IF(Raw!$X143&gt;$C$9,IF(Raw!$X143&lt;$A$9,Raw!X143,-999),-999),-999),-999),-999),-999)</f>
        <v>530</v>
      </c>
      <c r="R143" s="9">
        <f t="shared" si="36"/>
        <v>7.5920000000000001E-2</v>
      </c>
      <c r="S143" s="9">
        <f t="shared" si="37"/>
        <v>0.41198847387357079</v>
      </c>
      <c r="T143" s="9">
        <f t="shared" si="38"/>
        <v>8.0770000000000008E-2</v>
      </c>
      <c r="U143" s="9">
        <f t="shared" si="39"/>
        <v>0.42251237144680542</v>
      </c>
      <c r="V143" s="15">
        <f t="shared" si="32"/>
        <v>9.7896108600000004E-2</v>
      </c>
      <c r="X143" s="11">
        <f t="shared" si="40"/>
        <v>4.2139999999999995E+18</v>
      </c>
      <c r="Y143" s="11">
        <f t="shared" si="41"/>
        <v>7.4839999999999996E-18</v>
      </c>
      <c r="Z143" s="11">
        <f t="shared" si="42"/>
        <v>4.2999999999999999E-4</v>
      </c>
      <c r="AA143" s="16">
        <f t="shared" si="43"/>
        <v>1.3379713278516839E-2</v>
      </c>
      <c r="AB143" s="9">
        <f t="shared" si="33"/>
        <v>0.1114766794415058</v>
      </c>
      <c r="AC143" s="9">
        <f t="shared" si="34"/>
        <v>0.98662028672148316</v>
      </c>
      <c r="AD143" s="15">
        <f t="shared" si="35"/>
        <v>31.11561227562056</v>
      </c>
      <c r="AE143" s="3">
        <f t="shared" si="44"/>
        <v>901.07359999999971</v>
      </c>
      <c r="AF143" s="2">
        <f t="shared" si="45"/>
        <v>0.25</v>
      </c>
      <c r="AG143" s="9">
        <f t="shared" si="46"/>
        <v>1.0112870101224442E-2</v>
      </c>
      <c r="AH143" s="2">
        <f t="shared" si="47"/>
        <v>0.48935652120485729</v>
      </c>
    </row>
    <row r="144" spans="1:34">
      <c r="A144" s="1">
        <f>Raw!A144</f>
        <v>131</v>
      </c>
      <c r="B144" s="14">
        <f>Raw!B144</f>
        <v>2.5925925925925925E-2</v>
      </c>
      <c r="C144" s="15">
        <f>Raw!C144</f>
        <v>100</v>
      </c>
      <c r="D144" s="15">
        <f>IF(C144&gt;0.5,Raw!D144*D$11,-999)</f>
        <v>6.2</v>
      </c>
      <c r="E144" s="9">
        <f>IF(Raw!$G144&gt;$C$8,IF(Raw!$Q144&gt;$C$8,IF(Raw!$N144&gt;$C$9,IF(Raw!$N144&lt;$A$9,IF(Raw!$X144&gt;$C$9,IF(Raw!$X144&lt;$A$9,Raw!H144,-999),-999),-999),-999),-999),-999)</f>
        <v>0.11396000000000001</v>
      </c>
      <c r="F144" s="9">
        <f>IF(Raw!$G144&gt;$C$8,IF(Raw!$Q144&gt;$C$8,IF(Raw!$N144&gt;$C$9,IF(Raw!$N144&lt;$A$9,IF(Raw!$X144&gt;$C$9,IF(Raw!$X144&lt;$A$9,Raw!I144,-999),-999),-999),-999),-999),-999)</f>
        <v>0.188805</v>
      </c>
      <c r="G144" s="9">
        <f>Raw!G144</f>
        <v>0.92378700000000002</v>
      </c>
      <c r="H144" s="9">
        <f>IF(Raw!$G144&gt;$C$8,IF(Raw!$Q144&gt;$C$8,IF(Raw!$N144&gt;$C$9,IF(Raw!$N144&lt;$A$9,IF(Raw!$X144&gt;$C$9,IF(Raw!$X144&lt;$A$9,Raw!L144,-999),-999),-999),-999),-999),-999)</f>
        <v>643.70000000000005</v>
      </c>
      <c r="I144" s="9">
        <f>IF(Raw!$G144&gt;$C$8,IF(Raw!$Q144&gt;$C$8,IF(Raw!$N144&gt;$C$9,IF(Raw!$N144&lt;$A$9,IF(Raw!$X144&gt;$C$9,IF(Raw!$X144&lt;$A$9,Raw!M144,-999),-999),-999),-999),-999),-999)</f>
        <v>0.21379400000000001</v>
      </c>
      <c r="J144" s="9">
        <f>IF(Raw!$G144&gt;$C$8,IF(Raw!$Q144&gt;$C$8,IF(Raw!$N144&gt;$C$9,IF(Raw!$N144&lt;$A$9,IF(Raw!$X144&gt;$C$9,IF(Raw!$X144&lt;$A$9,Raw!N144,-999),-999),-999),-999),-999),-999)</f>
        <v>621</v>
      </c>
      <c r="K144" s="9">
        <f>IF(Raw!$G144&gt;$C$8,IF(Raw!$Q144&gt;$C$8,IF(Raw!$N144&gt;$C$9,IF(Raw!$N144&lt;$A$9,IF(Raw!$X144&gt;$C$9,IF(Raw!$X144&lt;$A$9,Raw!R144,-999),-999),-999),-999),-999),-999)</f>
        <v>0.120424</v>
      </c>
      <c r="L144" s="9">
        <f>IF(Raw!$G144&gt;$C$8,IF(Raw!$Q144&gt;$C$8,IF(Raw!$N144&gt;$C$9,IF(Raw!$N144&lt;$A$9,IF(Raw!$X144&gt;$C$9,IF(Raw!$X144&lt;$A$9,Raw!S144,-999),-999),-999),-999),-999),-999)</f>
        <v>0.193742</v>
      </c>
      <c r="M144" s="9">
        <f>Raw!Q144</f>
        <v>0.91261999999999999</v>
      </c>
      <c r="N144" s="9">
        <f>IF(Raw!$G144&gt;$C$8,IF(Raw!$Q144&gt;$C$8,IF(Raw!$N144&gt;$C$9,IF(Raw!$N144&lt;$A$9,IF(Raw!$X144&gt;$C$9,IF(Raw!$X144&lt;$A$9,Raw!V144,-999),-999),-999),-999),-999),-999)</f>
        <v>616</v>
      </c>
      <c r="O144" s="9">
        <f>IF(Raw!$G144&gt;$C$8,IF(Raw!$Q144&gt;$C$8,IF(Raw!$N144&gt;$C$9,IF(Raw!$N144&lt;$A$9,IF(Raw!$X144&gt;$C$9,IF(Raw!$X144&lt;$A$9,Raw!W144,-999),-999),-999),-999),-999),-999)</f>
        <v>0.50838399999999995</v>
      </c>
      <c r="P144" s="9">
        <f>IF(Raw!$G144&gt;$C$8,IF(Raw!$Q144&gt;$C$8,IF(Raw!$N144&gt;$C$9,IF(Raw!$N144&lt;$A$9,IF(Raw!$X144&gt;$C$9,IF(Raw!$X144&lt;$A$9,Raw!X144,-999),-999),-999),-999),-999),-999)</f>
        <v>687</v>
      </c>
      <c r="R144" s="9">
        <f t="shared" si="36"/>
        <v>7.4844999999999995E-2</v>
      </c>
      <c r="S144" s="9">
        <f t="shared" si="37"/>
        <v>0.39641428987579774</v>
      </c>
      <c r="T144" s="9">
        <f t="shared" si="38"/>
        <v>7.3317999999999994E-2</v>
      </c>
      <c r="U144" s="9">
        <f t="shared" si="39"/>
        <v>0.37843110941354996</v>
      </c>
      <c r="V144" s="15">
        <f t="shared" si="32"/>
        <v>9.9215278199999993E-2</v>
      </c>
      <c r="X144" s="11">
        <f t="shared" si="40"/>
        <v>3.7323999999999995E+18</v>
      </c>
      <c r="Y144" s="11">
        <f t="shared" si="41"/>
        <v>6.4369999999999997E-18</v>
      </c>
      <c r="Z144" s="11">
        <f t="shared" si="42"/>
        <v>6.2100000000000002E-4</v>
      </c>
      <c r="AA144" s="16">
        <f t="shared" si="43"/>
        <v>1.4700481524794039E-2</v>
      </c>
      <c r="AB144" s="9">
        <f t="shared" si="33"/>
        <v>0.12150180990443485</v>
      </c>
      <c r="AC144" s="9">
        <f t="shared" si="34"/>
        <v>0.98529951847520603</v>
      </c>
      <c r="AD144" s="15">
        <f t="shared" si="35"/>
        <v>23.672272986785895</v>
      </c>
      <c r="AE144" s="3">
        <f t="shared" si="44"/>
        <v>775.01479999999981</v>
      </c>
      <c r="AF144" s="2">
        <f t="shared" si="45"/>
        <v>0.25</v>
      </c>
      <c r="AG144" s="9">
        <f t="shared" si="46"/>
        <v>6.8910188682536891E-3</v>
      </c>
      <c r="AH144" s="2">
        <f t="shared" si="47"/>
        <v>0.33345281677427696</v>
      </c>
    </row>
    <row r="145" spans="1:34">
      <c r="A145" s="1">
        <f>Raw!A145</f>
        <v>132</v>
      </c>
      <c r="B145" s="14">
        <f>Raw!B145</f>
        <v>2.5983796296296297E-2</v>
      </c>
      <c r="C145" s="15">
        <f>Raw!C145</f>
        <v>100.4</v>
      </c>
      <c r="D145" s="15">
        <f>IF(C145&gt;0.5,Raw!D145*D$11,-999)</f>
        <v>7</v>
      </c>
      <c r="E145" s="9">
        <f>IF(Raw!$G145&gt;$C$8,IF(Raw!$Q145&gt;$C$8,IF(Raw!$N145&gt;$C$9,IF(Raw!$N145&lt;$A$9,IF(Raw!$X145&gt;$C$9,IF(Raw!$X145&lt;$A$9,Raw!H145,-999),-999),-999),-999),-999),-999)</f>
        <v>0.110222</v>
      </c>
      <c r="F145" s="9">
        <f>IF(Raw!$G145&gt;$C$8,IF(Raw!$Q145&gt;$C$8,IF(Raw!$N145&gt;$C$9,IF(Raw!$N145&lt;$A$9,IF(Raw!$X145&gt;$C$9,IF(Raw!$X145&lt;$A$9,Raw!I145,-999),-999),-999),-999),-999),-999)</f>
        <v>0.186889</v>
      </c>
      <c r="G145" s="9">
        <f>Raw!G145</f>
        <v>0.89698999999999995</v>
      </c>
      <c r="H145" s="9">
        <f>IF(Raw!$G145&gt;$C$8,IF(Raw!$Q145&gt;$C$8,IF(Raw!$N145&gt;$C$9,IF(Raw!$N145&lt;$A$9,IF(Raw!$X145&gt;$C$9,IF(Raw!$X145&lt;$A$9,Raw!L145,-999),-999),-999),-999),-999),-999)</f>
        <v>645.5</v>
      </c>
      <c r="I145" s="9">
        <f>IF(Raw!$G145&gt;$C$8,IF(Raw!$Q145&gt;$C$8,IF(Raw!$N145&gt;$C$9,IF(Raw!$N145&lt;$A$9,IF(Raw!$X145&gt;$C$9,IF(Raw!$X145&lt;$A$9,Raw!M145,-999),-999),-999),-999),-999),-999)</f>
        <v>0.31830900000000001</v>
      </c>
      <c r="J145" s="9">
        <f>IF(Raw!$G145&gt;$C$8,IF(Raw!$Q145&gt;$C$8,IF(Raw!$N145&gt;$C$9,IF(Raw!$N145&lt;$A$9,IF(Raw!$X145&gt;$C$9,IF(Raw!$X145&lt;$A$9,Raw!N145,-999),-999),-999),-999),-999),-999)</f>
        <v>525</v>
      </c>
      <c r="K145" s="9">
        <f>IF(Raw!$G145&gt;$C$8,IF(Raw!$Q145&gt;$C$8,IF(Raw!$N145&gt;$C$9,IF(Raw!$N145&lt;$A$9,IF(Raw!$X145&gt;$C$9,IF(Raw!$X145&lt;$A$9,Raw!R145,-999),-999),-999),-999),-999),-999)</f>
        <v>0.10377500000000001</v>
      </c>
      <c r="L145" s="9">
        <f>IF(Raw!$G145&gt;$C$8,IF(Raw!$Q145&gt;$C$8,IF(Raw!$N145&gt;$C$9,IF(Raw!$N145&lt;$A$9,IF(Raw!$X145&gt;$C$9,IF(Raw!$X145&lt;$A$9,Raw!S145,-999),-999),-999),-999),-999),-999)</f>
        <v>0.18493399999999999</v>
      </c>
      <c r="M145" s="9">
        <f>Raw!Q145</f>
        <v>0.91852100000000003</v>
      </c>
      <c r="N145" s="9">
        <f>IF(Raw!$G145&gt;$C$8,IF(Raw!$Q145&gt;$C$8,IF(Raw!$N145&gt;$C$9,IF(Raw!$N145&lt;$A$9,IF(Raw!$X145&gt;$C$9,IF(Raw!$X145&lt;$A$9,Raw!V145,-999),-999),-999),-999),-999),-999)</f>
        <v>738.7</v>
      </c>
      <c r="O145" s="9">
        <f>IF(Raw!$G145&gt;$C$8,IF(Raw!$Q145&gt;$C$8,IF(Raw!$N145&gt;$C$9,IF(Raw!$N145&lt;$A$9,IF(Raw!$X145&gt;$C$9,IF(Raw!$X145&lt;$A$9,Raw!W145,-999),-999),-999),-999),-999),-999)</f>
        <v>0.40236100000000002</v>
      </c>
      <c r="P145" s="9">
        <f>IF(Raw!$G145&gt;$C$8,IF(Raw!$Q145&gt;$C$8,IF(Raw!$N145&gt;$C$9,IF(Raw!$N145&lt;$A$9,IF(Raw!$X145&gt;$C$9,IF(Raw!$X145&lt;$A$9,Raw!X145,-999),-999),-999),-999),-999),-999)</f>
        <v>692</v>
      </c>
      <c r="R145" s="9">
        <f t="shared" si="36"/>
        <v>7.6666999999999999E-2</v>
      </c>
      <c r="S145" s="9">
        <f t="shared" si="37"/>
        <v>0.41022746122029652</v>
      </c>
      <c r="T145" s="9">
        <f t="shared" si="38"/>
        <v>8.1158999999999981E-2</v>
      </c>
      <c r="U145" s="9">
        <f t="shared" si="39"/>
        <v>0.43885386137757249</v>
      </c>
      <c r="V145" s="15">
        <f t="shared" si="32"/>
        <v>9.4704701399999994E-2</v>
      </c>
      <c r="X145" s="11">
        <f t="shared" si="40"/>
        <v>4.2139999999999995E+18</v>
      </c>
      <c r="Y145" s="11">
        <f t="shared" si="41"/>
        <v>6.4549999999999999E-18</v>
      </c>
      <c r="Z145" s="11">
        <f t="shared" si="42"/>
        <v>5.2499999999999997E-4</v>
      </c>
      <c r="AA145" s="16">
        <f t="shared" si="43"/>
        <v>1.4079651696977674E-2</v>
      </c>
      <c r="AB145" s="9">
        <f t="shared" si="33"/>
        <v>0.10491769045207501</v>
      </c>
      <c r="AC145" s="9">
        <f t="shared" si="34"/>
        <v>0.98592034830302244</v>
      </c>
      <c r="AD145" s="15">
        <f t="shared" si="35"/>
        <v>26.818384184719381</v>
      </c>
      <c r="AE145" s="3">
        <f t="shared" si="44"/>
        <v>777.18199999999979</v>
      </c>
      <c r="AF145" s="2">
        <f t="shared" si="45"/>
        <v>0.25</v>
      </c>
      <c r="AG145" s="9">
        <f t="shared" si="46"/>
        <v>9.0533472733625563E-3</v>
      </c>
      <c r="AH145" s="2">
        <f t="shared" si="47"/>
        <v>0.43808676296709959</v>
      </c>
    </row>
    <row r="146" spans="1:34">
      <c r="A146" s="1">
        <f>Raw!A146</f>
        <v>133</v>
      </c>
      <c r="B146" s="14">
        <f>Raw!B146</f>
        <v>2.6041666666666668E-2</v>
      </c>
      <c r="C146" s="15">
        <f>Raw!C146</f>
        <v>101.3</v>
      </c>
      <c r="D146" s="15">
        <f>IF(C146&gt;0.5,Raw!D146*D$11,-999)</f>
        <v>7</v>
      </c>
      <c r="E146" s="9">
        <f>IF(Raw!$G146&gt;$C$8,IF(Raw!$Q146&gt;$C$8,IF(Raw!$N146&gt;$C$9,IF(Raw!$N146&lt;$A$9,IF(Raw!$X146&gt;$C$9,IF(Raw!$X146&lt;$A$9,Raw!H146,-999),-999),-999),-999),-999),-999)</f>
        <v>9.8970000000000002E-2</v>
      </c>
      <c r="F146" s="9">
        <f>IF(Raw!$G146&gt;$C$8,IF(Raw!$Q146&gt;$C$8,IF(Raw!$N146&gt;$C$9,IF(Raw!$N146&lt;$A$9,IF(Raw!$X146&gt;$C$9,IF(Raw!$X146&lt;$A$9,Raw!I146,-999),-999),-999),-999),-999),-999)</f>
        <v>0.17422899999999999</v>
      </c>
      <c r="G146" s="9">
        <f>Raw!G146</f>
        <v>0.89529599999999998</v>
      </c>
      <c r="H146" s="9">
        <f>IF(Raw!$G146&gt;$C$8,IF(Raw!$Q146&gt;$C$8,IF(Raw!$N146&gt;$C$9,IF(Raw!$N146&lt;$A$9,IF(Raw!$X146&gt;$C$9,IF(Raw!$X146&lt;$A$9,Raw!L146,-999),-999),-999),-999),-999),-999)</f>
        <v>900</v>
      </c>
      <c r="I146" s="9">
        <f>IF(Raw!$G146&gt;$C$8,IF(Raw!$Q146&gt;$C$8,IF(Raw!$N146&gt;$C$9,IF(Raw!$N146&lt;$A$9,IF(Raw!$X146&gt;$C$9,IF(Raw!$X146&lt;$A$9,Raw!M146,-999),-999),-999),-999),-999),-999)</f>
        <v>2.0649000000000001E-2</v>
      </c>
      <c r="J146" s="9">
        <f>IF(Raw!$G146&gt;$C$8,IF(Raw!$Q146&gt;$C$8,IF(Raw!$N146&gt;$C$9,IF(Raw!$N146&lt;$A$9,IF(Raw!$X146&gt;$C$9,IF(Raw!$X146&lt;$A$9,Raw!N146,-999),-999),-999),-999),-999),-999)</f>
        <v>795</v>
      </c>
      <c r="K146" s="9">
        <f>IF(Raw!$G146&gt;$C$8,IF(Raw!$Q146&gt;$C$8,IF(Raw!$N146&gt;$C$9,IF(Raw!$N146&lt;$A$9,IF(Raw!$X146&gt;$C$9,IF(Raw!$X146&lt;$A$9,Raw!R146,-999),-999),-999),-999),-999),-999)</f>
        <v>0.102239</v>
      </c>
      <c r="L146" s="9">
        <f>IF(Raw!$G146&gt;$C$8,IF(Raw!$Q146&gt;$C$8,IF(Raw!$N146&gt;$C$9,IF(Raw!$N146&lt;$A$9,IF(Raw!$X146&gt;$C$9,IF(Raw!$X146&lt;$A$9,Raw!S146,-999),-999),-999),-999),-999),-999)</f>
        <v>0.17907300000000001</v>
      </c>
      <c r="M146" s="9">
        <f>Raw!Q146</f>
        <v>0.90790700000000002</v>
      </c>
      <c r="N146" s="9">
        <f>IF(Raw!$G146&gt;$C$8,IF(Raw!$Q146&gt;$C$8,IF(Raw!$N146&gt;$C$9,IF(Raw!$N146&lt;$A$9,IF(Raw!$X146&gt;$C$9,IF(Raw!$X146&lt;$A$9,Raw!V146,-999),-999),-999),-999),-999),-999)</f>
        <v>714.5</v>
      </c>
      <c r="O146" s="9">
        <f>IF(Raw!$G146&gt;$C$8,IF(Raw!$Q146&gt;$C$8,IF(Raw!$N146&gt;$C$9,IF(Raw!$N146&lt;$A$9,IF(Raw!$X146&gt;$C$9,IF(Raw!$X146&lt;$A$9,Raw!W146,-999),-999),-999),-999),-999),-999)</f>
        <v>0.25805</v>
      </c>
      <c r="P146" s="9">
        <f>IF(Raw!$G146&gt;$C$8,IF(Raw!$Q146&gt;$C$8,IF(Raw!$N146&gt;$C$9,IF(Raw!$N146&lt;$A$9,IF(Raw!$X146&gt;$C$9,IF(Raw!$X146&lt;$A$9,Raw!X146,-999),-999),-999),-999),-999),-999)</f>
        <v>696</v>
      </c>
      <c r="R146" s="9">
        <f t="shared" si="36"/>
        <v>7.5258999999999993E-2</v>
      </c>
      <c r="S146" s="9">
        <f t="shared" si="37"/>
        <v>0.43195449666817803</v>
      </c>
      <c r="T146" s="9">
        <f t="shared" si="38"/>
        <v>7.6834000000000013E-2</v>
      </c>
      <c r="U146" s="9">
        <f t="shared" si="39"/>
        <v>0.42906524154953574</v>
      </c>
      <c r="V146" s="15">
        <f t="shared" si="32"/>
        <v>9.1703283300000007E-2</v>
      </c>
      <c r="X146" s="11">
        <f t="shared" si="40"/>
        <v>4.2139999999999995E+18</v>
      </c>
      <c r="Y146" s="11">
        <f t="shared" si="41"/>
        <v>8.9999999999999999E-18</v>
      </c>
      <c r="Z146" s="11">
        <f t="shared" si="42"/>
        <v>7.9499999999999992E-4</v>
      </c>
      <c r="AA146" s="16">
        <f t="shared" si="43"/>
        <v>2.9268684905730868E-2</v>
      </c>
      <c r="AB146" s="9">
        <f t="shared" si="33"/>
        <v>0.10448783013604693</v>
      </c>
      <c r="AC146" s="9">
        <f t="shared" si="34"/>
        <v>0.97073131509426902</v>
      </c>
      <c r="AD146" s="15">
        <f t="shared" si="35"/>
        <v>36.815955856265241</v>
      </c>
      <c r="AE146" s="3">
        <f t="shared" si="44"/>
        <v>1083.5999999999997</v>
      </c>
      <c r="AF146" s="2">
        <f t="shared" si="45"/>
        <v>0.25</v>
      </c>
      <c r="AG146" s="9">
        <f t="shared" si="46"/>
        <v>1.2151113071034994E-2</v>
      </c>
      <c r="AH146" s="2">
        <f t="shared" si="47"/>
        <v>0.5879860377607935</v>
      </c>
    </row>
    <row r="147" spans="1:34">
      <c r="A147" s="1">
        <f>Raw!A147</f>
        <v>134</v>
      </c>
      <c r="B147" s="14">
        <f>Raw!B147</f>
        <v>2.6099537037037036E-2</v>
      </c>
      <c r="C147" s="15">
        <f>Raw!C147</f>
        <v>102.5</v>
      </c>
      <c r="D147" s="15">
        <f>IF(C147&gt;0.5,Raw!D147*D$11,-999)</f>
        <v>6.2</v>
      </c>
      <c r="E147" s="9">
        <f>IF(Raw!$G147&gt;$C$8,IF(Raw!$Q147&gt;$C$8,IF(Raw!$N147&gt;$C$9,IF(Raw!$N147&lt;$A$9,IF(Raw!$X147&gt;$C$9,IF(Raw!$X147&lt;$A$9,Raw!H147,-999),-999),-999),-999),-999),-999)</f>
        <v>0.106346</v>
      </c>
      <c r="F147" s="9">
        <f>IF(Raw!$G147&gt;$C$8,IF(Raw!$Q147&gt;$C$8,IF(Raw!$N147&gt;$C$9,IF(Raw!$N147&lt;$A$9,IF(Raw!$X147&gt;$C$9,IF(Raw!$X147&lt;$A$9,Raw!I147,-999),-999),-999),-999),-999),-999)</f>
        <v>0.17242199999999999</v>
      </c>
      <c r="G147" s="9">
        <f>Raw!G147</f>
        <v>0.90220500000000003</v>
      </c>
      <c r="H147" s="9">
        <f>IF(Raw!$G147&gt;$C$8,IF(Raw!$Q147&gt;$C$8,IF(Raw!$N147&gt;$C$9,IF(Raw!$N147&lt;$A$9,IF(Raw!$X147&gt;$C$9,IF(Raw!$X147&lt;$A$9,Raw!L147,-999),-999),-999),-999),-999),-999)</f>
        <v>734.4</v>
      </c>
      <c r="I147" s="9">
        <f>IF(Raw!$G147&gt;$C$8,IF(Raw!$Q147&gt;$C$8,IF(Raw!$N147&gt;$C$9,IF(Raw!$N147&lt;$A$9,IF(Raw!$X147&gt;$C$9,IF(Raw!$X147&lt;$A$9,Raw!M147,-999),-999),-999),-999),-999),-999)</f>
        <v>0.32725900000000002</v>
      </c>
      <c r="J147" s="9">
        <f>IF(Raw!$G147&gt;$C$8,IF(Raw!$Q147&gt;$C$8,IF(Raw!$N147&gt;$C$9,IF(Raw!$N147&lt;$A$9,IF(Raw!$X147&gt;$C$9,IF(Raw!$X147&lt;$A$9,Raw!N147,-999),-999),-999),-999),-999),-999)</f>
        <v>660</v>
      </c>
      <c r="K147" s="9">
        <f>IF(Raw!$G147&gt;$C$8,IF(Raw!$Q147&gt;$C$8,IF(Raw!$N147&gt;$C$9,IF(Raw!$N147&lt;$A$9,IF(Raw!$X147&gt;$C$9,IF(Raw!$X147&lt;$A$9,Raw!R147,-999),-999),-999),-999),-999),-999)</f>
        <v>9.5056000000000002E-2</v>
      </c>
      <c r="L147" s="9">
        <f>IF(Raw!$G147&gt;$C$8,IF(Raw!$Q147&gt;$C$8,IF(Raw!$N147&gt;$C$9,IF(Raw!$N147&lt;$A$9,IF(Raw!$X147&gt;$C$9,IF(Raw!$X147&lt;$A$9,Raw!S147,-999),-999),-999),-999),-999),-999)</f>
        <v>0.17006199999999999</v>
      </c>
      <c r="M147" s="9">
        <f>Raw!Q147</f>
        <v>0.89698800000000001</v>
      </c>
      <c r="N147" s="9">
        <f>IF(Raw!$G147&gt;$C$8,IF(Raw!$Q147&gt;$C$8,IF(Raw!$N147&gt;$C$9,IF(Raw!$N147&lt;$A$9,IF(Raw!$X147&gt;$C$9,IF(Raw!$X147&lt;$A$9,Raw!V147,-999),-999),-999),-999),-999),-999)</f>
        <v>900</v>
      </c>
      <c r="O147" s="9">
        <f>IF(Raw!$G147&gt;$C$8,IF(Raw!$Q147&gt;$C$8,IF(Raw!$N147&gt;$C$9,IF(Raw!$N147&lt;$A$9,IF(Raw!$X147&gt;$C$9,IF(Raw!$X147&lt;$A$9,Raw!W147,-999),-999),-999),-999),-999),-999)</f>
        <v>0.35948000000000002</v>
      </c>
      <c r="P147" s="9">
        <f>IF(Raw!$G147&gt;$C$8,IF(Raw!$Q147&gt;$C$8,IF(Raw!$N147&gt;$C$9,IF(Raw!$N147&lt;$A$9,IF(Raw!$X147&gt;$C$9,IF(Raw!$X147&lt;$A$9,Raw!X147,-999),-999),-999),-999),-999),-999)</f>
        <v>668</v>
      </c>
      <c r="R147" s="9">
        <f t="shared" si="36"/>
        <v>6.6075999999999996E-2</v>
      </c>
      <c r="S147" s="9">
        <f t="shared" si="37"/>
        <v>0.38322255860621035</v>
      </c>
      <c r="T147" s="9">
        <f t="shared" si="38"/>
        <v>7.5005999999999989E-2</v>
      </c>
      <c r="U147" s="9">
        <f t="shared" si="39"/>
        <v>0.44105091084428028</v>
      </c>
      <c r="V147" s="15">
        <f t="shared" si="32"/>
        <v>8.7088750199999995E-2</v>
      </c>
      <c r="X147" s="11">
        <f t="shared" si="40"/>
        <v>3.7323999999999995E+18</v>
      </c>
      <c r="Y147" s="11">
        <f t="shared" si="41"/>
        <v>7.3439999999999988E-18</v>
      </c>
      <c r="Z147" s="11">
        <f t="shared" si="42"/>
        <v>6.6E-4</v>
      </c>
      <c r="AA147" s="16">
        <f t="shared" si="43"/>
        <v>1.7769620259376662E-2</v>
      </c>
      <c r="AB147" s="9">
        <f t="shared" si="33"/>
        <v>9.6388828137174809E-2</v>
      </c>
      <c r="AC147" s="9">
        <f t="shared" si="34"/>
        <v>0.98223037974062333</v>
      </c>
      <c r="AD147" s="15">
        <f t="shared" si="35"/>
        <v>26.923667059661611</v>
      </c>
      <c r="AE147" s="3">
        <f t="shared" si="44"/>
        <v>884.21759999999961</v>
      </c>
      <c r="AF147" s="2">
        <f t="shared" si="45"/>
        <v>0.25</v>
      </c>
      <c r="AG147" s="9">
        <f t="shared" si="46"/>
        <v>9.1343906768706906E-3</v>
      </c>
      <c r="AH147" s="2">
        <f t="shared" si="47"/>
        <v>0.44200841108582112</v>
      </c>
    </row>
    <row r="148" spans="1:34">
      <c r="A148" s="1">
        <f>Raw!A148</f>
        <v>135</v>
      </c>
      <c r="B148" s="14">
        <f>Raw!B148</f>
        <v>2.614583333333333E-2</v>
      </c>
      <c r="C148" s="15">
        <f>Raw!C148</f>
        <v>103.8</v>
      </c>
      <c r="D148" s="15">
        <f>IF(C148&gt;0.5,Raw!D148*D$11,-999)</f>
        <v>7</v>
      </c>
      <c r="E148" s="9">
        <f>IF(Raw!$G148&gt;$C$8,IF(Raw!$Q148&gt;$C$8,IF(Raw!$N148&gt;$C$9,IF(Raw!$N148&lt;$A$9,IF(Raw!$X148&gt;$C$9,IF(Raw!$X148&lt;$A$9,Raw!H148,-999),-999),-999),-999),-999),-999)</f>
        <v>0.10142900000000001</v>
      </c>
      <c r="F148" s="9">
        <f>IF(Raw!$G148&gt;$C$8,IF(Raw!$Q148&gt;$C$8,IF(Raw!$N148&gt;$C$9,IF(Raw!$N148&lt;$A$9,IF(Raw!$X148&gt;$C$9,IF(Raw!$X148&lt;$A$9,Raw!I148,-999),-999),-999),-999),-999),-999)</f>
        <v>0.17233200000000001</v>
      </c>
      <c r="G148" s="9">
        <f>Raw!G148</f>
        <v>0.83237799999999995</v>
      </c>
      <c r="H148" s="9">
        <f>IF(Raw!$G148&gt;$C$8,IF(Raw!$Q148&gt;$C$8,IF(Raw!$N148&gt;$C$9,IF(Raw!$N148&lt;$A$9,IF(Raw!$X148&gt;$C$9,IF(Raw!$X148&lt;$A$9,Raw!L148,-999),-999),-999),-999),-999),-999)</f>
        <v>636.4</v>
      </c>
      <c r="I148" s="9">
        <f>IF(Raw!$G148&gt;$C$8,IF(Raw!$Q148&gt;$C$8,IF(Raw!$N148&gt;$C$9,IF(Raw!$N148&lt;$A$9,IF(Raw!$X148&gt;$C$9,IF(Raw!$X148&lt;$A$9,Raw!M148,-999),-999),-999),-999),-999),-999)</f>
        <v>0.234602</v>
      </c>
      <c r="J148" s="9">
        <f>IF(Raw!$G148&gt;$C$8,IF(Raw!$Q148&gt;$C$8,IF(Raw!$N148&gt;$C$9,IF(Raw!$N148&lt;$A$9,IF(Raw!$X148&gt;$C$9,IF(Raw!$X148&lt;$A$9,Raw!N148,-999),-999),-999),-999),-999),-999)</f>
        <v>709</v>
      </c>
      <c r="K148" s="9">
        <f>IF(Raw!$G148&gt;$C$8,IF(Raw!$Q148&gt;$C$8,IF(Raw!$N148&gt;$C$9,IF(Raw!$N148&lt;$A$9,IF(Raw!$X148&gt;$C$9,IF(Raw!$X148&lt;$A$9,Raw!R148,-999),-999),-999),-999),-999),-999)</f>
        <v>0.10544100000000001</v>
      </c>
      <c r="L148" s="9">
        <f>IF(Raw!$G148&gt;$C$8,IF(Raw!$Q148&gt;$C$8,IF(Raw!$N148&gt;$C$9,IF(Raw!$N148&lt;$A$9,IF(Raw!$X148&gt;$C$9,IF(Raw!$X148&lt;$A$9,Raw!S148,-999),-999),-999),-999),-999),-999)</f>
        <v>0.175484</v>
      </c>
      <c r="M148" s="9">
        <f>Raw!Q148</f>
        <v>0.90380899999999997</v>
      </c>
      <c r="N148" s="9">
        <f>IF(Raw!$G148&gt;$C$8,IF(Raw!$Q148&gt;$C$8,IF(Raw!$N148&gt;$C$9,IF(Raw!$N148&lt;$A$9,IF(Raw!$X148&gt;$C$9,IF(Raw!$X148&lt;$A$9,Raw!V148,-999),-999),-999),-999),-999),-999)</f>
        <v>818.2</v>
      </c>
      <c r="O148" s="9">
        <f>IF(Raw!$G148&gt;$C$8,IF(Raw!$Q148&gt;$C$8,IF(Raw!$N148&gt;$C$9,IF(Raw!$N148&lt;$A$9,IF(Raw!$X148&gt;$C$9,IF(Raw!$X148&lt;$A$9,Raw!W148,-999),-999),-999),-999),-999),-999)</f>
        <v>0.35781800000000002</v>
      </c>
      <c r="P148" s="9">
        <f>IF(Raw!$G148&gt;$C$8,IF(Raw!$Q148&gt;$C$8,IF(Raw!$N148&gt;$C$9,IF(Raw!$N148&lt;$A$9,IF(Raw!$X148&gt;$C$9,IF(Raw!$X148&lt;$A$9,Raw!X148,-999),-999),-999),-999),-999),-999)</f>
        <v>901</v>
      </c>
      <c r="R148" s="9">
        <f t="shared" si="36"/>
        <v>7.0903000000000008E-2</v>
      </c>
      <c r="S148" s="9">
        <f t="shared" si="37"/>
        <v>0.41143258361766821</v>
      </c>
      <c r="T148" s="9">
        <f t="shared" si="38"/>
        <v>7.0042999999999994E-2</v>
      </c>
      <c r="U148" s="9">
        <f t="shared" si="39"/>
        <v>0.39914180210161604</v>
      </c>
      <c r="V148" s="15">
        <f t="shared" si="32"/>
        <v>8.9865356399999999E-2</v>
      </c>
      <c r="X148" s="11">
        <f t="shared" si="40"/>
        <v>4.2139999999999995E+18</v>
      </c>
      <c r="Y148" s="11">
        <f t="shared" si="41"/>
        <v>6.3639999999999994E-18</v>
      </c>
      <c r="Z148" s="11">
        <f t="shared" si="42"/>
        <v>7.0899999999999999E-4</v>
      </c>
      <c r="AA148" s="16">
        <f t="shared" si="43"/>
        <v>1.8659106105405693E-2</v>
      </c>
      <c r="AB148" s="9">
        <f t="shared" si="33"/>
        <v>0.10674793976894094</v>
      </c>
      <c r="AC148" s="9">
        <f t="shared" si="34"/>
        <v>0.98134089389459433</v>
      </c>
      <c r="AD148" s="15">
        <f t="shared" si="35"/>
        <v>26.31749803301226</v>
      </c>
      <c r="AE148" s="3">
        <f t="shared" si="44"/>
        <v>766.22559999999976</v>
      </c>
      <c r="AF148" s="2">
        <f t="shared" si="45"/>
        <v>0.25</v>
      </c>
      <c r="AG148" s="9">
        <f t="shared" si="46"/>
        <v>8.0803181474632686E-3</v>
      </c>
      <c r="AH148" s="2">
        <f t="shared" si="47"/>
        <v>0.39100238995380177</v>
      </c>
    </row>
    <row r="149" spans="1:34">
      <c r="A149" s="1">
        <f>Raw!A149</f>
        <v>136</v>
      </c>
      <c r="B149" s="14">
        <f>Raw!B149</f>
        <v>2.6203703703703705E-2</v>
      </c>
      <c r="C149" s="15">
        <f>Raw!C149</f>
        <v>103.8</v>
      </c>
      <c r="D149" s="15">
        <f>IF(C149&gt;0.5,Raw!D149*D$11,-999)</f>
        <v>7</v>
      </c>
      <c r="E149" s="9">
        <f>IF(Raw!$G149&gt;$C$8,IF(Raw!$Q149&gt;$C$8,IF(Raw!$N149&gt;$C$9,IF(Raw!$N149&lt;$A$9,IF(Raw!$X149&gt;$C$9,IF(Raw!$X149&lt;$A$9,Raw!H149,-999),-999),-999),-999),-999),-999)</f>
        <v>0.110745</v>
      </c>
      <c r="F149" s="9">
        <f>IF(Raw!$G149&gt;$C$8,IF(Raw!$Q149&gt;$C$8,IF(Raw!$N149&gt;$C$9,IF(Raw!$N149&lt;$A$9,IF(Raw!$X149&gt;$C$9,IF(Raw!$X149&lt;$A$9,Raw!I149,-999),-999),-999),-999),-999),-999)</f>
        <v>0.17754800000000001</v>
      </c>
      <c r="G149" s="9">
        <f>Raw!G149</f>
        <v>0.85256600000000005</v>
      </c>
      <c r="H149" s="9">
        <f>IF(Raw!$G149&gt;$C$8,IF(Raw!$Q149&gt;$C$8,IF(Raw!$N149&gt;$C$9,IF(Raw!$N149&lt;$A$9,IF(Raw!$X149&gt;$C$9,IF(Raw!$X149&lt;$A$9,Raw!L149,-999),-999),-999),-999),-999),-999)</f>
        <v>615.9</v>
      </c>
      <c r="I149" s="9">
        <f>IF(Raw!$G149&gt;$C$8,IF(Raw!$Q149&gt;$C$8,IF(Raw!$N149&gt;$C$9,IF(Raw!$N149&lt;$A$9,IF(Raw!$X149&gt;$C$9,IF(Raw!$X149&lt;$A$9,Raw!M149,-999),-999),-999),-999),-999),-999)</f>
        <v>0.41986099999999998</v>
      </c>
      <c r="J149" s="9">
        <f>IF(Raw!$G149&gt;$C$8,IF(Raw!$Q149&gt;$C$8,IF(Raw!$N149&gt;$C$9,IF(Raw!$N149&lt;$A$9,IF(Raw!$X149&gt;$C$9,IF(Raw!$X149&lt;$A$9,Raw!N149,-999),-999),-999),-999),-999),-999)</f>
        <v>578</v>
      </c>
      <c r="K149" s="9">
        <f>IF(Raw!$G149&gt;$C$8,IF(Raw!$Q149&gt;$C$8,IF(Raw!$N149&gt;$C$9,IF(Raw!$N149&lt;$A$9,IF(Raw!$X149&gt;$C$9,IF(Raw!$X149&lt;$A$9,Raw!R149,-999),-999),-999),-999),-999),-999)</f>
        <v>9.9464999999999998E-2</v>
      </c>
      <c r="L149" s="9">
        <f>IF(Raw!$G149&gt;$C$8,IF(Raw!$Q149&gt;$C$8,IF(Raw!$N149&gt;$C$9,IF(Raw!$N149&lt;$A$9,IF(Raw!$X149&gt;$C$9,IF(Raw!$X149&lt;$A$9,Raw!S149,-999),-999),-999),-999),-999),-999)</f>
        <v>0.17292399999999999</v>
      </c>
      <c r="M149" s="9">
        <f>Raw!Q149</f>
        <v>0.91275099999999998</v>
      </c>
      <c r="N149" s="9">
        <f>IF(Raw!$G149&gt;$C$8,IF(Raw!$Q149&gt;$C$8,IF(Raw!$N149&gt;$C$9,IF(Raw!$N149&lt;$A$9,IF(Raw!$X149&gt;$C$9,IF(Raw!$X149&lt;$A$9,Raw!V149,-999),-999),-999),-999),-999),-999)</f>
        <v>874.5</v>
      </c>
      <c r="O149" s="9">
        <f>IF(Raw!$G149&gt;$C$8,IF(Raw!$Q149&gt;$C$8,IF(Raw!$N149&gt;$C$9,IF(Raw!$N149&lt;$A$9,IF(Raw!$X149&gt;$C$9,IF(Raw!$X149&lt;$A$9,Raw!W149,-999),-999),-999),-999),-999),-999)</f>
        <v>0.37081999999999998</v>
      </c>
      <c r="P149" s="9">
        <f>IF(Raw!$G149&gt;$C$8,IF(Raw!$Q149&gt;$C$8,IF(Raw!$N149&gt;$C$9,IF(Raw!$N149&lt;$A$9,IF(Raw!$X149&gt;$C$9,IF(Raw!$X149&lt;$A$9,Raw!X149,-999),-999),-999),-999),-999),-999)</f>
        <v>573</v>
      </c>
      <c r="R149" s="9">
        <f t="shared" si="36"/>
        <v>6.6803000000000015E-2</v>
      </c>
      <c r="S149" s="9">
        <f t="shared" si="37"/>
        <v>0.37625318223804272</v>
      </c>
      <c r="T149" s="9">
        <f t="shared" si="38"/>
        <v>7.3458999999999997E-2</v>
      </c>
      <c r="U149" s="9">
        <f t="shared" si="39"/>
        <v>0.42480511669866533</v>
      </c>
      <c r="V149" s="15">
        <f t="shared" si="32"/>
        <v>8.8554380399999993E-2</v>
      </c>
      <c r="X149" s="11">
        <f t="shared" si="40"/>
        <v>4.2139999999999995E+18</v>
      </c>
      <c r="Y149" s="11">
        <f t="shared" si="41"/>
        <v>6.1589999999999994E-18</v>
      </c>
      <c r="Z149" s="11">
        <f t="shared" si="42"/>
        <v>5.7799999999999995E-4</v>
      </c>
      <c r="AA149" s="16">
        <f t="shared" si="43"/>
        <v>1.4779710282699107E-2</v>
      </c>
      <c r="AB149" s="9">
        <f t="shared" si="33"/>
        <v>0.10055070273765679</v>
      </c>
      <c r="AC149" s="9">
        <f t="shared" si="34"/>
        <v>0.98522028971730091</v>
      </c>
      <c r="AD149" s="15">
        <f t="shared" si="35"/>
        <v>25.570433015050355</v>
      </c>
      <c r="AE149" s="3">
        <f t="shared" si="44"/>
        <v>741.54359999999974</v>
      </c>
      <c r="AF149" s="2">
        <f t="shared" si="45"/>
        <v>0.25</v>
      </c>
      <c r="AG149" s="9">
        <f t="shared" si="46"/>
        <v>8.3557313699952861E-3</v>
      </c>
      <c r="AH149" s="2">
        <f t="shared" si="47"/>
        <v>0.40432949246011884</v>
      </c>
    </row>
    <row r="150" spans="1:34">
      <c r="A150" s="1">
        <f>Raw!A150</f>
        <v>137</v>
      </c>
      <c r="B150" s="14">
        <f>Raw!B150</f>
        <v>2.6261574074074076E-2</v>
      </c>
      <c r="C150" s="15">
        <f>Raw!C150</f>
        <v>106.2</v>
      </c>
      <c r="D150" s="15">
        <f>IF(C150&gt;0.5,Raw!D150*D$11,-999)</f>
        <v>6.2</v>
      </c>
      <c r="E150" s="9">
        <f>IF(Raw!$G150&gt;$C$8,IF(Raw!$Q150&gt;$C$8,IF(Raw!$N150&gt;$C$9,IF(Raw!$N150&lt;$A$9,IF(Raw!$X150&gt;$C$9,IF(Raw!$X150&lt;$A$9,Raw!H150,-999),-999),-999),-999),-999),-999)</f>
        <v>0.10095999999999999</v>
      </c>
      <c r="F150" s="9">
        <f>IF(Raw!$G150&gt;$C$8,IF(Raw!$Q150&gt;$C$8,IF(Raw!$N150&gt;$C$9,IF(Raw!$N150&lt;$A$9,IF(Raw!$X150&gt;$C$9,IF(Raw!$X150&lt;$A$9,Raw!I150,-999),-999),-999),-999),-999),-999)</f>
        <v>0.178091</v>
      </c>
      <c r="G150" s="9">
        <f>Raw!G150</f>
        <v>0.90784500000000001</v>
      </c>
      <c r="H150" s="9">
        <f>IF(Raw!$G150&gt;$C$8,IF(Raw!$Q150&gt;$C$8,IF(Raw!$N150&gt;$C$9,IF(Raw!$N150&lt;$A$9,IF(Raw!$X150&gt;$C$9,IF(Raw!$X150&lt;$A$9,Raw!L150,-999),-999),-999),-999),-999),-999)</f>
        <v>668.2</v>
      </c>
      <c r="I150" s="9">
        <f>IF(Raw!$G150&gt;$C$8,IF(Raw!$Q150&gt;$C$8,IF(Raw!$N150&gt;$C$9,IF(Raw!$N150&lt;$A$9,IF(Raw!$X150&gt;$C$9,IF(Raw!$X150&lt;$A$9,Raw!M150,-999),-999),-999),-999),-999),-999)</f>
        <v>1.4E-5</v>
      </c>
      <c r="J150" s="9">
        <f>IF(Raw!$G150&gt;$C$8,IF(Raw!$Q150&gt;$C$8,IF(Raw!$N150&gt;$C$9,IF(Raw!$N150&lt;$A$9,IF(Raw!$X150&gt;$C$9,IF(Raw!$X150&lt;$A$9,Raw!N150,-999),-999),-999),-999),-999),-999)</f>
        <v>739</v>
      </c>
      <c r="K150" s="9">
        <f>IF(Raw!$G150&gt;$C$8,IF(Raw!$Q150&gt;$C$8,IF(Raw!$N150&gt;$C$9,IF(Raw!$N150&lt;$A$9,IF(Raw!$X150&gt;$C$9,IF(Raw!$X150&lt;$A$9,Raw!R150,-999),-999),-999),-999),-999),-999)</f>
        <v>0.1084</v>
      </c>
      <c r="L150" s="9">
        <f>IF(Raw!$G150&gt;$C$8,IF(Raw!$Q150&gt;$C$8,IF(Raw!$N150&gt;$C$9,IF(Raw!$N150&lt;$A$9,IF(Raw!$X150&gt;$C$9,IF(Raw!$X150&lt;$A$9,Raw!S150,-999),-999),-999),-999),-999),-999)</f>
        <v>0.17596400000000001</v>
      </c>
      <c r="M150" s="9">
        <f>Raw!Q150</f>
        <v>0.86252499999999999</v>
      </c>
      <c r="N150" s="9">
        <f>IF(Raw!$G150&gt;$C$8,IF(Raw!$Q150&gt;$C$8,IF(Raw!$N150&gt;$C$9,IF(Raw!$N150&lt;$A$9,IF(Raw!$X150&gt;$C$9,IF(Raw!$X150&lt;$A$9,Raw!V150,-999),-999),-999),-999),-999),-999)</f>
        <v>657.4</v>
      </c>
      <c r="O150" s="9">
        <f>IF(Raw!$G150&gt;$C$8,IF(Raw!$Q150&gt;$C$8,IF(Raw!$N150&gt;$C$9,IF(Raw!$N150&lt;$A$9,IF(Raw!$X150&gt;$C$9,IF(Raw!$X150&lt;$A$9,Raw!W150,-999),-999),-999),-999),-999),-999)</f>
        <v>0.206595</v>
      </c>
      <c r="P150" s="9">
        <f>IF(Raw!$G150&gt;$C$8,IF(Raw!$Q150&gt;$C$8,IF(Raw!$N150&gt;$C$9,IF(Raw!$N150&lt;$A$9,IF(Raw!$X150&gt;$C$9,IF(Raw!$X150&lt;$A$9,Raw!X150,-999),-999),-999),-999),-999),-999)</f>
        <v>728</v>
      </c>
      <c r="R150" s="9">
        <f t="shared" si="36"/>
        <v>7.7131000000000005E-2</v>
      </c>
      <c r="S150" s="9">
        <f t="shared" si="37"/>
        <v>0.43309880903583003</v>
      </c>
      <c r="T150" s="9">
        <f t="shared" si="38"/>
        <v>6.7564000000000013E-2</v>
      </c>
      <c r="U150" s="9">
        <f t="shared" si="39"/>
        <v>0.38396490191175475</v>
      </c>
      <c r="V150" s="15">
        <f t="shared" si="32"/>
        <v>9.0111164399999999E-2</v>
      </c>
      <c r="X150" s="11">
        <f t="shared" si="40"/>
        <v>3.7323999999999995E+18</v>
      </c>
      <c r="Y150" s="11">
        <f t="shared" si="41"/>
        <v>6.6820000000000003E-18</v>
      </c>
      <c r="Z150" s="11">
        <f t="shared" si="42"/>
        <v>7.3899999999999997E-4</v>
      </c>
      <c r="AA150" s="16">
        <f t="shared" si="43"/>
        <v>1.8097044638628108E-2</v>
      </c>
      <c r="AB150" s="9">
        <f t="shared" si="33"/>
        <v>0.10962270872396426</v>
      </c>
      <c r="AC150" s="9">
        <f t="shared" si="34"/>
        <v>0.98190295536137195</v>
      </c>
      <c r="AD150" s="15">
        <f t="shared" si="35"/>
        <v>24.488558374327621</v>
      </c>
      <c r="AE150" s="3">
        <f t="shared" si="44"/>
        <v>804.51279999999986</v>
      </c>
      <c r="AF150" s="2">
        <f t="shared" si="45"/>
        <v>0.25</v>
      </c>
      <c r="AG150" s="9">
        <f t="shared" si="46"/>
        <v>7.2328822416607586E-3</v>
      </c>
      <c r="AH150" s="2">
        <f t="shared" si="47"/>
        <v>0.34999540749909858</v>
      </c>
    </row>
    <row r="151" spans="1:34">
      <c r="A151" s="1">
        <f>Raw!A151</f>
        <v>138</v>
      </c>
      <c r="B151" s="14">
        <f>Raw!B151</f>
        <v>2.631944444444444E-2</v>
      </c>
      <c r="C151" s="15">
        <f>Raw!C151</f>
        <v>105.8</v>
      </c>
      <c r="D151" s="15">
        <f>IF(C151&gt;0.5,Raw!D151*D$11,-999)</f>
        <v>6.2</v>
      </c>
      <c r="E151" s="9">
        <f>IF(Raw!$G151&gt;$C$8,IF(Raw!$Q151&gt;$C$8,IF(Raw!$N151&gt;$C$9,IF(Raw!$N151&lt;$A$9,IF(Raw!$X151&gt;$C$9,IF(Raw!$X151&lt;$A$9,Raw!H151,-999),-999),-999),-999),-999),-999)</f>
        <v>0.106179</v>
      </c>
      <c r="F151" s="9">
        <f>IF(Raw!$G151&gt;$C$8,IF(Raw!$Q151&gt;$C$8,IF(Raw!$N151&gt;$C$9,IF(Raw!$N151&lt;$A$9,IF(Raw!$X151&gt;$C$9,IF(Raw!$X151&lt;$A$9,Raw!I151,-999),-999),-999),-999),-999),-999)</f>
        <v>0.174987</v>
      </c>
      <c r="G151" s="9">
        <f>Raw!G151</f>
        <v>0.90886400000000001</v>
      </c>
      <c r="H151" s="9">
        <f>IF(Raw!$G151&gt;$C$8,IF(Raw!$Q151&gt;$C$8,IF(Raw!$N151&gt;$C$9,IF(Raw!$N151&lt;$A$9,IF(Raw!$X151&gt;$C$9,IF(Raw!$X151&lt;$A$9,Raw!L151,-999),-999),-999),-999),-999),-999)</f>
        <v>644.79999999999995</v>
      </c>
      <c r="I151" s="9">
        <f>IF(Raw!$G151&gt;$C$8,IF(Raw!$Q151&gt;$C$8,IF(Raw!$N151&gt;$C$9,IF(Raw!$N151&lt;$A$9,IF(Raw!$X151&gt;$C$9,IF(Raw!$X151&lt;$A$9,Raw!M151,-999),-999),-999),-999),-999),-999)</f>
        <v>0.55324300000000004</v>
      </c>
      <c r="J151" s="9">
        <f>IF(Raw!$G151&gt;$C$8,IF(Raw!$Q151&gt;$C$8,IF(Raw!$N151&gt;$C$9,IF(Raw!$N151&lt;$A$9,IF(Raw!$X151&gt;$C$9,IF(Raw!$X151&lt;$A$9,Raw!N151,-999),-999),-999),-999),-999),-999)</f>
        <v>775</v>
      </c>
      <c r="K151" s="9">
        <f>IF(Raw!$G151&gt;$C$8,IF(Raw!$Q151&gt;$C$8,IF(Raw!$N151&gt;$C$9,IF(Raw!$N151&lt;$A$9,IF(Raw!$X151&gt;$C$9,IF(Raw!$X151&lt;$A$9,Raw!R151,-999),-999),-999),-999),-999),-999)</f>
        <v>0.104674</v>
      </c>
      <c r="L151" s="9">
        <f>IF(Raw!$G151&gt;$C$8,IF(Raw!$Q151&gt;$C$8,IF(Raw!$N151&gt;$C$9,IF(Raw!$N151&lt;$A$9,IF(Raw!$X151&gt;$C$9,IF(Raw!$X151&lt;$A$9,Raw!S151,-999),-999),-999),-999),-999),-999)</f>
        <v>0.17721400000000001</v>
      </c>
      <c r="M151" s="9">
        <f>Raw!Q151</f>
        <v>0.94819600000000004</v>
      </c>
      <c r="N151" s="9">
        <f>IF(Raw!$G151&gt;$C$8,IF(Raw!$Q151&gt;$C$8,IF(Raw!$N151&gt;$C$9,IF(Raw!$N151&lt;$A$9,IF(Raw!$X151&gt;$C$9,IF(Raw!$X151&lt;$A$9,Raw!V151,-999),-999),-999),-999),-999),-999)</f>
        <v>770.6</v>
      </c>
      <c r="O151" s="9">
        <f>IF(Raw!$G151&gt;$C$8,IF(Raw!$Q151&gt;$C$8,IF(Raw!$N151&gt;$C$9,IF(Raw!$N151&lt;$A$9,IF(Raw!$X151&gt;$C$9,IF(Raw!$X151&lt;$A$9,Raw!W151,-999),-999),-999),-999),-999),-999)</f>
        <v>0.13059699999999999</v>
      </c>
      <c r="P151" s="9">
        <f>IF(Raw!$G151&gt;$C$8,IF(Raw!$Q151&gt;$C$8,IF(Raw!$N151&gt;$C$9,IF(Raw!$N151&lt;$A$9,IF(Raw!$X151&gt;$C$9,IF(Raw!$X151&lt;$A$9,Raw!X151,-999),-999),-999),-999),-999),-999)</f>
        <v>760</v>
      </c>
      <c r="R151" s="9">
        <f t="shared" si="36"/>
        <v>6.8808000000000008E-2</v>
      </c>
      <c r="S151" s="9">
        <f t="shared" si="37"/>
        <v>0.39321778189236917</v>
      </c>
      <c r="T151" s="9">
        <f t="shared" si="38"/>
        <v>7.2540000000000007E-2</v>
      </c>
      <c r="U151" s="9">
        <f t="shared" si="39"/>
        <v>0.40933560553906578</v>
      </c>
      <c r="V151" s="15">
        <f t="shared" si="32"/>
        <v>9.0751289400000004E-2</v>
      </c>
      <c r="X151" s="11">
        <f t="shared" si="40"/>
        <v>3.7323999999999995E+18</v>
      </c>
      <c r="Y151" s="11">
        <f t="shared" si="41"/>
        <v>6.4479999999999991E-18</v>
      </c>
      <c r="Z151" s="11">
        <f t="shared" si="42"/>
        <v>7.7499999999999997E-4</v>
      </c>
      <c r="AA151" s="16">
        <f t="shared" si="43"/>
        <v>1.8310038691035445E-2</v>
      </c>
      <c r="AB151" s="9">
        <f t="shared" si="33"/>
        <v>0.10600221020664771</v>
      </c>
      <c r="AC151" s="9">
        <f t="shared" si="34"/>
        <v>0.98168996130896458</v>
      </c>
      <c r="AD151" s="15">
        <f t="shared" si="35"/>
        <v>23.625856375529601</v>
      </c>
      <c r="AE151" s="3">
        <f t="shared" si="44"/>
        <v>776.33919999999966</v>
      </c>
      <c r="AF151" s="2">
        <f t="shared" si="45"/>
        <v>0.25</v>
      </c>
      <c r="AG151" s="9">
        <f t="shared" si="46"/>
        <v>7.4391570968126205E-3</v>
      </c>
      <c r="AH151" s="2">
        <f t="shared" si="47"/>
        <v>0.35997694038924505</v>
      </c>
    </row>
    <row r="152" spans="1:34">
      <c r="A152" s="1">
        <f>Raw!A152</f>
        <v>139</v>
      </c>
      <c r="B152" s="14">
        <f>Raw!B152</f>
        <v>2.6377314814814815E-2</v>
      </c>
      <c r="C152" s="15">
        <f>Raw!C152</f>
        <v>107.8</v>
      </c>
      <c r="D152" s="15">
        <f>IF(C152&gt;0.5,Raw!D152*D$11,-999)</f>
        <v>6.2</v>
      </c>
      <c r="E152" s="9">
        <f>IF(Raw!$G152&gt;$C$8,IF(Raw!$Q152&gt;$C$8,IF(Raw!$N152&gt;$C$9,IF(Raw!$N152&lt;$A$9,IF(Raw!$X152&gt;$C$9,IF(Raw!$X152&lt;$A$9,Raw!H152,-999),-999),-999),-999),-999),-999)</f>
        <v>0.11039599999999999</v>
      </c>
      <c r="F152" s="9">
        <f>IF(Raw!$G152&gt;$C$8,IF(Raw!$Q152&gt;$C$8,IF(Raw!$N152&gt;$C$9,IF(Raw!$N152&lt;$A$9,IF(Raw!$X152&gt;$C$9,IF(Raw!$X152&lt;$A$9,Raw!I152,-999),-999),-999),-999),-999),-999)</f>
        <v>0.18436</v>
      </c>
      <c r="G152" s="9">
        <f>Raw!G152</f>
        <v>0.88469200000000003</v>
      </c>
      <c r="H152" s="9">
        <f>IF(Raw!$G152&gt;$C$8,IF(Raw!$Q152&gt;$C$8,IF(Raw!$N152&gt;$C$9,IF(Raw!$N152&lt;$A$9,IF(Raw!$X152&gt;$C$9,IF(Raw!$X152&lt;$A$9,Raw!L152,-999),-999),-999),-999),-999),-999)</f>
        <v>694.8</v>
      </c>
      <c r="I152" s="9">
        <f>IF(Raw!$G152&gt;$C$8,IF(Raw!$Q152&gt;$C$8,IF(Raw!$N152&gt;$C$9,IF(Raw!$N152&lt;$A$9,IF(Raw!$X152&gt;$C$9,IF(Raw!$X152&lt;$A$9,Raw!M152,-999),-999),-999),-999),-999),-999)</f>
        <v>0.27101199999999998</v>
      </c>
      <c r="J152" s="9">
        <f>IF(Raw!$G152&gt;$C$8,IF(Raw!$Q152&gt;$C$8,IF(Raw!$N152&gt;$C$9,IF(Raw!$N152&lt;$A$9,IF(Raw!$X152&gt;$C$9,IF(Raw!$X152&lt;$A$9,Raw!N152,-999),-999),-999),-999),-999),-999)</f>
        <v>624</v>
      </c>
      <c r="K152" s="9">
        <f>IF(Raw!$G152&gt;$C$8,IF(Raw!$Q152&gt;$C$8,IF(Raw!$N152&gt;$C$9,IF(Raw!$N152&lt;$A$9,IF(Raw!$X152&gt;$C$9,IF(Raw!$X152&lt;$A$9,Raw!R152,-999),-999),-999),-999),-999),-999)</f>
        <v>0.10222000000000001</v>
      </c>
      <c r="L152" s="9">
        <f>IF(Raw!$G152&gt;$C$8,IF(Raw!$Q152&gt;$C$8,IF(Raw!$N152&gt;$C$9,IF(Raw!$N152&lt;$A$9,IF(Raw!$X152&gt;$C$9,IF(Raw!$X152&lt;$A$9,Raw!S152,-999),-999),-999),-999),-999),-999)</f>
        <v>0.17863100000000001</v>
      </c>
      <c r="M152" s="9">
        <f>Raw!Q152</f>
        <v>0.93895899999999999</v>
      </c>
      <c r="N152" s="9">
        <f>IF(Raw!$G152&gt;$C$8,IF(Raw!$Q152&gt;$C$8,IF(Raw!$N152&gt;$C$9,IF(Raw!$N152&lt;$A$9,IF(Raw!$X152&gt;$C$9,IF(Raw!$X152&lt;$A$9,Raw!V152,-999),-999),-999),-999),-999),-999)</f>
        <v>763.2</v>
      </c>
      <c r="O152" s="9">
        <f>IF(Raw!$G152&gt;$C$8,IF(Raw!$Q152&gt;$C$8,IF(Raw!$N152&gt;$C$9,IF(Raw!$N152&lt;$A$9,IF(Raw!$X152&gt;$C$9,IF(Raw!$X152&lt;$A$9,Raw!W152,-999),-999),-999),-999),-999),-999)</f>
        <v>0.36775600000000003</v>
      </c>
      <c r="P152" s="9">
        <f>IF(Raw!$G152&gt;$C$8,IF(Raw!$Q152&gt;$C$8,IF(Raw!$N152&gt;$C$9,IF(Raw!$N152&lt;$A$9,IF(Raw!$X152&gt;$C$9,IF(Raw!$X152&lt;$A$9,Raw!X152,-999),-999),-999),-999),-999),-999)</f>
        <v>498</v>
      </c>
      <c r="R152" s="9">
        <f t="shared" si="36"/>
        <v>7.3964000000000002E-2</v>
      </c>
      <c r="S152" s="9">
        <f t="shared" si="37"/>
        <v>0.40119331742243436</v>
      </c>
      <c r="T152" s="9">
        <f t="shared" si="38"/>
        <v>7.6411000000000007E-2</v>
      </c>
      <c r="U152" s="9">
        <f t="shared" si="39"/>
        <v>0.4277588996310831</v>
      </c>
      <c r="V152" s="15">
        <f t="shared" si="32"/>
        <v>9.1476935100000004E-2</v>
      </c>
      <c r="X152" s="11">
        <f t="shared" si="40"/>
        <v>3.7323999999999995E+18</v>
      </c>
      <c r="Y152" s="11">
        <f t="shared" si="41"/>
        <v>6.9479999999999988E-18</v>
      </c>
      <c r="Z152" s="11">
        <f t="shared" si="42"/>
        <v>6.2399999999999999E-4</v>
      </c>
      <c r="AA152" s="16">
        <f t="shared" si="43"/>
        <v>1.5924326604214771E-2</v>
      </c>
      <c r="AB152" s="9">
        <f t="shared" si="33"/>
        <v>0.10343679372015466</v>
      </c>
      <c r="AC152" s="9">
        <f t="shared" si="34"/>
        <v>0.98407567339578528</v>
      </c>
      <c r="AD152" s="15">
        <f t="shared" si="35"/>
        <v>25.519754173421109</v>
      </c>
      <c r="AE152" s="3">
        <f t="shared" si="44"/>
        <v>836.5391999999996</v>
      </c>
      <c r="AF152" s="2">
        <f t="shared" si="45"/>
        <v>0.25</v>
      </c>
      <c r="AG152" s="9">
        <f t="shared" si="46"/>
        <v>8.397155356983349E-3</v>
      </c>
      <c r="AH152" s="2">
        <f t="shared" si="47"/>
        <v>0.40633397763238061</v>
      </c>
    </row>
    <row r="153" spans="1:34">
      <c r="A153" s="1">
        <f>Raw!A153</f>
        <v>140</v>
      </c>
      <c r="B153" s="14">
        <f>Raw!B153</f>
        <v>2.642361111111111E-2</v>
      </c>
      <c r="C153" s="15">
        <f>Raw!C153</f>
        <v>108.5</v>
      </c>
      <c r="D153" s="15">
        <f>IF(C153&gt;0.5,Raw!D153*D$11,-999)</f>
        <v>6.2</v>
      </c>
      <c r="E153" s="9">
        <f>IF(Raw!$G153&gt;$C$8,IF(Raw!$Q153&gt;$C$8,IF(Raw!$N153&gt;$C$9,IF(Raw!$N153&lt;$A$9,IF(Raw!$X153&gt;$C$9,IF(Raw!$X153&lt;$A$9,Raw!H153,-999),-999),-999),-999),-999),-999)</f>
        <v>0.108948</v>
      </c>
      <c r="F153" s="9">
        <f>IF(Raw!$G153&gt;$C$8,IF(Raw!$Q153&gt;$C$8,IF(Raw!$N153&gt;$C$9,IF(Raw!$N153&lt;$A$9,IF(Raw!$X153&gt;$C$9,IF(Raw!$X153&lt;$A$9,Raw!I153,-999),-999),-999),-999),-999),-999)</f>
        <v>0.17503199999999999</v>
      </c>
      <c r="G153" s="9">
        <f>Raw!G153</f>
        <v>0.86202900000000005</v>
      </c>
      <c r="H153" s="9">
        <f>IF(Raw!$G153&gt;$C$8,IF(Raw!$Q153&gt;$C$8,IF(Raw!$N153&gt;$C$9,IF(Raw!$N153&lt;$A$9,IF(Raw!$X153&gt;$C$9,IF(Raw!$X153&lt;$A$9,Raw!L153,-999),-999),-999),-999),-999),-999)</f>
        <v>587.20000000000005</v>
      </c>
      <c r="I153" s="9">
        <f>IF(Raw!$G153&gt;$C$8,IF(Raw!$Q153&gt;$C$8,IF(Raw!$N153&gt;$C$9,IF(Raw!$N153&lt;$A$9,IF(Raw!$X153&gt;$C$9,IF(Raw!$X153&lt;$A$9,Raw!M153,-999),-999),-999),-999),-999),-999)</f>
        <v>0.35861700000000002</v>
      </c>
      <c r="J153" s="9">
        <f>IF(Raw!$G153&gt;$C$8,IF(Raw!$Q153&gt;$C$8,IF(Raw!$N153&gt;$C$9,IF(Raw!$N153&lt;$A$9,IF(Raw!$X153&gt;$C$9,IF(Raw!$X153&lt;$A$9,Raw!N153,-999),-999),-999),-999),-999),-999)</f>
        <v>580</v>
      </c>
      <c r="K153" s="9">
        <f>IF(Raw!$G153&gt;$C$8,IF(Raw!$Q153&gt;$C$8,IF(Raw!$N153&gt;$C$9,IF(Raw!$N153&lt;$A$9,IF(Raw!$X153&gt;$C$9,IF(Raw!$X153&lt;$A$9,Raw!R153,-999),-999),-999),-999),-999),-999)</f>
        <v>0.10220700000000001</v>
      </c>
      <c r="L153" s="9">
        <f>IF(Raw!$G153&gt;$C$8,IF(Raw!$Q153&gt;$C$8,IF(Raw!$N153&gt;$C$9,IF(Raw!$N153&lt;$A$9,IF(Raw!$X153&gt;$C$9,IF(Raw!$X153&lt;$A$9,Raw!S153,-999),-999),-999),-999),-999),-999)</f>
        <v>0.18429499999999999</v>
      </c>
      <c r="M153" s="9">
        <f>Raw!Q153</f>
        <v>0.90720800000000001</v>
      </c>
      <c r="N153" s="9">
        <f>IF(Raw!$G153&gt;$C$8,IF(Raw!$Q153&gt;$C$8,IF(Raw!$N153&gt;$C$9,IF(Raw!$N153&lt;$A$9,IF(Raw!$X153&gt;$C$9,IF(Raw!$X153&lt;$A$9,Raw!V153,-999),-999),-999),-999),-999),-999)</f>
        <v>776.5</v>
      </c>
      <c r="O153" s="9">
        <f>IF(Raw!$G153&gt;$C$8,IF(Raw!$Q153&gt;$C$8,IF(Raw!$N153&gt;$C$9,IF(Raw!$N153&lt;$A$9,IF(Raw!$X153&gt;$C$9,IF(Raw!$X153&lt;$A$9,Raw!W153,-999),-999),-999),-999),-999),-999)</f>
        <v>0.37081999999999998</v>
      </c>
      <c r="P153" s="9">
        <f>IF(Raw!$G153&gt;$C$8,IF(Raw!$Q153&gt;$C$8,IF(Raw!$N153&gt;$C$9,IF(Raw!$N153&lt;$A$9,IF(Raw!$X153&gt;$C$9,IF(Raw!$X153&lt;$A$9,Raw!X153,-999),-999),-999),-999),-999),-999)</f>
        <v>497</v>
      </c>
      <c r="R153" s="9">
        <f t="shared" si="36"/>
        <v>6.608399999999999E-2</v>
      </c>
      <c r="S153" s="9">
        <f t="shared" si="37"/>
        <v>0.37755381873028926</v>
      </c>
      <c r="T153" s="9">
        <f t="shared" si="38"/>
        <v>8.208799999999998E-2</v>
      </c>
      <c r="U153" s="9">
        <f t="shared" si="39"/>
        <v>0.44541631623212774</v>
      </c>
      <c r="V153" s="15">
        <f t="shared" si="32"/>
        <v>9.4377469499999991E-2</v>
      </c>
      <c r="X153" s="11">
        <f t="shared" si="40"/>
        <v>3.7323999999999995E+18</v>
      </c>
      <c r="Y153" s="11">
        <f t="shared" si="41"/>
        <v>5.872E-18</v>
      </c>
      <c r="Z153" s="11">
        <f t="shared" si="42"/>
        <v>5.8E-4</v>
      </c>
      <c r="AA153" s="16">
        <f t="shared" si="43"/>
        <v>1.2552100606081388E-2</v>
      </c>
      <c r="AB153" s="9">
        <f t="shared" si="33"/>
        <v>0.10323737683455202</v>
      </c>
      <c r="AC153" s="9">
        <f t="shared" si="34"/>
        <v>0.98744789939391864</v>
      </c>
      <c r="AD153" s="15">
        <f t="shared" si="35"/>
        <v>21.641552769105843</v>
      </c>
      <c r="AE153" s="3">
        <f t="shared" si="44"/>
        <v>706.98879999999986</v>
      </c>
      <c r="AF153" s="2">
        <f t="shared" si="45"/>
        <v>0.25</v>
      </c>
      <c r="AG153" s="9">
        <f t="shared" si="46"/>
        <v>7.4150005476602519E-3</v>
      </c>
      <c r="AH153" s="2">
        <f t="shared" si="47"/>
        <v>0.35880801754744113</v>
      </c>
    </row>
    <row r="154" spans="1:34">
      <c r="A154" s="1">
        <f>Raw!A154</f>
        <v>141</v>
      </c>
      <c r="B154" s="14">
        <f>Raw!B154</f>
        <v>2.6481481481481481E-2</v>
      </c>
      <c r="C154" s="15">
        <f>Raw!C154</f>
        <v>109.1</v>
      </c>
      <c r="D154" s="15">
        <f>IF(C154&gt;0.5,Raw!D154*D$11,-999)</f>
        <v>6.2</v>
      </c>
      <c r="E154" s="9">
        <f>IF(Raw!$G154&gt;$C$8,IF(Raw!$Q154&gt;$C$8,IF(Raw!$N154&gt;$C$9,IF(Raw!$N154&lt;$A$9,IF(Raw!$X154&gt;$C$9,IF(Raw!$X154&lt;$A$9,Raw!H154,-999),-999),-999),-999),-999),-999)</f>
        <v>0.14649799999999999</v>
      </c>
      <c r="F154" s="9">
        <f>IF(Raw!$G154&gt;$C$8,IF(Raw!$Q154&gt;$C$8,IF(Raw!$N154&gt;$C$9,IF(Raw!$N154&lt;$A$9,IF(Raw!$X154&gt;$C$9,IF(Raw!$X154&lt;$A$9,Raw!I154,-999),-999),-999),-999),-999),-999)</f>
        <v>0.27326</v>
      </c>
      <c r="G154" s="9">
        <f>Raw!G154</f>
        <v>0.96378399999999997</v>
      </c>
      <c r="H154" s="9">
        <f>IF(Raw!$G154&gt;$C$8,IF(Raw!$Q154&gt;$C$8,IF(Raw!$N154&gt;$C$9,IF(Raw!$N154&lt;$A$9,IF(Raw!$X154&gt;$C$9,IF(Raw!$X154&lt;$A$9,Raw!L154,-999),-999),-999),-999),-999),-999)</f>
        <v>634.6</v>
      </c>
      <c r="I154" s="9">
        <f>IF(Raw!$G154&gt;$C$8,IF(Raw!$Q154&gt;$C$8,IF(Raw!$N154&gt;$C$9,IF(Raw!$N154&lt;$A$9,IF(Raw!$X154&gt;$C$9,IF(Raw!$X154&lt;$A$9,Raw!M154,-999),-999),-999),-999),-999),-999)</f>
        <v>0.14163500000000001</v>
      </c>
      <c r="J154" s="9">
        <f>IF(Raw!$G154&gt;$C$8,IF(Raw!$Q154&gt;$C$8,IF(Raw!$N154&gt;$C$9,IF(Raw!$N154&lt;$A$9,IF(Raw!$X154&gt;$C$9,IF(Raw!$X154&lt;$A$9,Raw!N154,-999),-999),-999),-999),-999),-999)</f>
        <v>530</v>
      </c>
      <c r="K154" s="9">
        <f>IF(Raw!$G154&gt;$C$8,IF(Raw!$Q154&gt;$C$8,IF(Raw!$N154&gt;$C$9,IF(Raw!$N154&lt;$A$9,IF(Raw!$X154&gt;$C$9,IF(Raw!$X154&lt;$A$9,Raw!R154,-999),-999),-999),-999),-999),-999)</f>
        <v>0.104129</v>
      </c>
      <c r="L154" s="9">
        <f>IF(Raw!$G154&gt;$C$8,IF(Raw!$Q154&gt;$C$8,IF(Raw!$N154&gt;$C$9,IF(Raw!$N154&lt;$A$9,IF(Raw!$X154&gt;$C$9,IF(Raw!$X154&lt;$A$9,Raw!S154,-999),-999),-999),-999),-999),-999)</f>
        <v>0.17935799999999999</v>
      </c>
      <c r="M154" s="9">
        <f>Raw!Q154</f>
        <v>0.90852900000000003</v>
      </c>
      <c r="N154" s="9">
        <f>IF(Raw!$G154&gt;$C$8,IF(Raw!$Q154&gt;$C$8,IF(Raw!$N154&gt;$C$9,IF(Raw!$N154&lt;$A$9,IF(Raw!$X154&gt;$C$9,IF(Raw!$X154&lt;$A$9,Raw!V154,-999),-999),-999),-999),-999),-999)</f>
        <v>680.7</v>
      </c>
      <c r="O154" s="9">
        <f>IF(Raw!$G154&gt;$C$8,IF(Raw!$Q154&gt;$C$8,IF(Raw!$N154&gt;$C$9,IF(Raw!$N154&lt;$A$9,IF(Raw!$X154&gt;$C$9,IF(Raw!$X154&lt;$A$9,Raw!W154,-999),-999),-999),-999),-999),-999)</f>
        <v>0.28328199999999998</v>
      </c>
      <c r="P154" s="9">
        <f>IF(Raw!$G154&gt;$C$8,IF(Raw!$Q154&gt;$C$8,IF(Raw!$N154&gt;$C$9,IF(Raw!$N154&lt;$A$9,IF(Raw!$X154&gt;$C$9,IF(Raw!$X154&lt;$A$9,Raw!X154,-999),-999),-999),-999),-999),-999)</f>
        <v>558</v>
      </c>
      <c r="R154" s="9">
        <f t="shared" si="36"/>
        <v>0.12676200000000001</v>
      </c>
      <c r="S154" s="9">
        <f t="shared" si="37"/>
        <v>0.46388787235599799</v>
      </c>
      <c r="T154" s="9">
        <f t="shared" si="38"/>
        <v>7.522899999999999E-2</v>
      </c>
      <c r="U154" s="9">
        <f t="shared" si="39"/>
        <v>0.41943487327021933</v>
      </c>
      <c r="V154" s="15">
        <f t="shared" si="32"/>
        <v>9.18492318E-2</v>
      </c>
      <c r="X154" s="11">
        <f t="shared" si="40"/>
        <v>3.7323999999999995E+18</v>
      </c>
      <c r="Y154" s="11">
        <f t="shared" si="41"/>
        <v>6.346E-18</v>
      </c>
      <c r="Z154" s="11">
        <f t="shared" si="42"/>
        <v>5.2999999999999998E-4</v>
      </c>
      <c r="AA154" s="16">
        <f t="shared" si="43"/>
        <v>1.2397843438403023E-2</v>
      </c>
      <c r="AB154" s="9">
        <f t="shared" si="33"/>
        <v>0.10506167736402762</v>
      </c>
      <c r="AC154" s="9">
        <f t="shared" si="34"/>
        <v>0.987602156561597</v>
      </c>
      <c r="AD154" s="15">
        <f t="shared" si="35"/>
        <v>23.392157430949101</v>
      </c>
      <c r="AE154" s="3">
        <f t="shared" si="44"/>
        <v>764.05839999999978</v>
      </c>
      <c r="AF154" s="2">
        <f t="shared" si="45"/>
        <v>0.25</v>
      </c>
      <c r="AG154" s="9">
        <f t="shared" si="46"/>
        <v>7.5472973750516578E-3</v>
      </c>
      <c r="AH154" s="2">
        <f t="shared" si="47"/>
        <v>0.365209792174296</v>
      </c>
    </row>
    <row r="155" spans="1:34">
      <c r="A155" s="1">
        <f>Raw!A155</f>
        <v>142</v>
      </c>
      <c r="B155" s="14">
        <f>Raw!B155</f>
        <v>2.6539351851851852E-2</v>
      </c>
      <c r="C155" s="15">
        <f>Raw!C155</f>
        <v>110.5</v>
      </c>
      <c r="D155" s="15">
        <f>IF(C155&gt;0.5,Raw!D155*D$11,-999)</f>
        <v>6.2</v>
      </c>
      <c r="E155" s="9">
        <f>IF(Raw!$G155&gt;$C$8,IF(Raw!$Q155&gt;$C$8,IF(Raw!$N155&gt;$C$9,IF(Raw!$N155&lt;$A$9,IF(Raw!$X155&gt;$C$9,IF(Raw!$X155&lt;$A$9,Raw!H155,-999),-999),-999),-999),-999),-999)</f>
        <v>0.104629</v>
      </c>
      <c r="F155" s="9">
        <f>IF(Raw!$G155&gt;$C$8,IF(Raw!$Q155&gt;$C$8,IF(Raw!$N155&gt;$C$9,IF(Raw!$N155&lt;$A$9,IF(Raw!$X155&gt;$C$9,IF(Raw!$X155&lt;$A$9,Raw!I155,-999),-999),-999),-999),-999),-999)</f>
        <v>0.173377</v>
      </c>
      <c r="G155" s="9">
        <f>Raw!G155</f>
        <v>0.81665399999999999</v>
      </c>
      <c r="H155" s="9">
        <f>IF(Raw!$G155&gt;$C$8,IF(Raw!$Q155&gt;$C$8,IF(Raw!$N155&gt;$C$9,IF(Raw!$N155&lt;$A$9,IF(Raw!$X155&gt;$C$9,IF(Raw!$X155&lt;$A$9,Raw!L155,-999),-999),-999),-999),-999),-999)</f>
        <v>728.7</v>
      </c>
      <c r="I155" s="9">
        <f>IF(Raw!$G155&gt;$C$8,IF(Raw!$Q155&gt;$C$8,IF(Raw!$N155&gt;$C$9,IF(Raw!$N155&lt;$A$9,IF(Raw!$X155&gt;$C$9,IF(Raw!$X155&lt;$A$9,Raw!M155,-999),-999),-999),-999),-999),-999)</f>
        <v>0.34542899999999999</v>
      </c>
      <c r="J155" s="9">
        <f>IF(Raw!$G155&gt;$C$8,IF(Raw!$Q155&gt;$C$8,IF(Raw!$N155&gt;$C$9,IF(Raw!$N155&lt;$A$9,IF(Raw!$X155&gt;$C$9,IF(Raw!$X155&lt;$A$9,Raw!N155,-999),-999),-999),-999),-999),-999)</f>
        <v>989</v>
      </c>
      <c r="K155" s="9">
        <f>IF(Raw!$G155&gt;$C$8,IF(Raw!$Q155&gt;$C$8,IF(Raw!$N155&gt;$C$9,IF(Raw!$N155&lt;$A$9,IF(Raw!$X155&gt;$C$9,IF(Raw!$X155&lt;$A$9,Raw!R155,-999),-999),-999),-999),-999),-999)</f>
        <v>9.8044999999999993E-2</v>
      </c>
      <c r="L155" s="9">
        <f>IF(Raw!$G155&gt;$C$8,IF(Raw!$Q155&gt;$C$8,IF(Raw!$N155&gt;$C$9,IF(Raw!$N155&lt;$A$9,IF(Raw!$X155&gt;$C$9,IF(Raw!$X155&lt;$A$9,Raw!S155,-999),-999),-999),-999),-999),-999)</f>
        <v>0.17721799999999999</v>
      </c>
      <c r="M155" s="9">
        <f>Raw!Q155</f>
        <v>0.93266499999999997</v>
      </c>
      <c r="N155" s="9">
        <f>IF(Raw!$G155&gt;$C$8,IF(Raw!$Q155&gt;$C$8,IF(Raw!$N155&gt;$C$9,IF(Raw!$N155&lt;$A$9,IF(Raw!$X155&gt;$C$9,IF(Raw!$X155&lt;$A$9,Raw!V155,-999),-999),-999),-999),-999),-999)</f>
        <v>763.7</v>
      </c>
      <c r="O155" s="9">
        <f>IF(Raw!$G155&gt;$C$8,IF(Raw!$Q155&gt;$C$8,IF(Raw!$N155&gt;$C$9,IF(Raw!$N155&lt;$A$9,IF(Raw!$X155&gt;$C$9,IF(Raw!$X155&lt;$A$9,Raw!W155,-999),-999),-999),-999),-999),-999)</f>
        <v>0.37081999999999998</v>
      </c>
      <c r="P155" s="9">
        <f>IF(Raw!$G155&gt;$C$8,IF(Raw!$Q155&gt;$C$8,IF(Raw!$N155&gt;$C$9,IF(Raw!$N155&lt;$A$9,IF(Raw!$X155&gt;$C$9,IF(Raw!$X155&lt;$A$9,Raw!X155,-999),-999),-999),-999),-999),-999)</f>
        <v>636</v>
      </c>
      <c r="R155" s="9">
        <f t="shared" si="36"/>
        <v>6.8748000000000004E-2</v>
      </c>
      <c r="S155" s="9">
        <f t="shared" si="37"/>
        <v>0.39652318358259747</v>
      </c>
      <c r="T155" s="9">
        <f t="shared" si="38"/>
        <v>7.9172999999999993E-2</v>
      </c>
      <c r="U155" s="9">
        <f t="shared" si="39"/>
        <v>0.44675484431604012</v>
      </c>
      <c r="V155" s="15">
        <f t="shared" si="32"/>
        <v>9.0753337799999986E-2</v>
      </c>
      <c r="X155" s="11">
        <f t="shared" si="40"/>
        <v>3.7323999999999995E+18</v>
      </c>
      <c r="Y155" s="11">
        <f t="shared" si="41"/>
        <v>7.2869999999999998E-18</v>
      </c>
      <c r="Z155" s="11">
        <f t="shared" si="42"/>
        <v>9.8899999999999986E-4</v>
      </c>
      <c r="AA155" s="16">
        <f t="shared" si="43"/>
        <v>2.6194226994923266E-2</v>
      </c>
      <c r="AB155" s="9">
        <f t="shared" si="33"/>
        <v>0.10011887553386906</v>
      </c>
      <c r="AC155" s="9">
        <f t="shared" si="34"/>
        <v>0.97380577300507665</v>
      </c>
      <c r="AD155" s="15">
        <f t="shared" si="35"/>
        <v>26.485568245625146</v>
      </c>
      <c r="AE155" s="3">
        <f t="shared" si="44"/>
        <v>877.35479999999973</v>
      </c>
      <c r="AF155" s="2">
        <f t="shared" si="45"/>
        <v>0.25</v>
      </c>
      <c r="AG155" s="9">
        <f t="shared" si="46"/>
        <v>9.1019660909200904E-3</v>
      </c>
      <c r="AH155" s="2">
        <f t="shared" si="47"/>
        <v>0.44043940224624628</v>
      </c>
    </row>
    <row r="156" spans="1:34">
      <c r="A156" s="1">
        <f>Raw!A156</f>
        <v>143</v>
      </c>
      <c r="B156" s="14">
        <f>Raw!B156</f>
        <v>2.659722222222222E-2</v>
      </c>
      <c r="C156" s="15">
        <f>Raw!C156</f>
        <v>111.3</v>
      </c>
      <c r="D156" s="15">
        <f>IF(C156&gt;0.5,Raw!D156*D$11,-999)</f>
        <v>6.2</v>
      </c>
      <c r="E156" s="9">
        <f>IF(Raw!$G156&gt;$C$8,IF(Raw!$Q156&gt;$C$8,IF(Raw!$N156&gt;$C$9,IF(Raw!$N156&lt;$A$9,IF(Raw!$X156&gt;$C$9,IF(Raw!$X156&lt;$A$9,Raw!H156,-999),-999),-999),-999),-999),-999)</f>
        <v>0.10176200000000001</v>
      </c>
      <c r="F156" s="9">
        <f>IF(Raw!$G156&gt;$C$8,IF(Raw!$Q156&gt;$C$8,IF(Raw!$N156&gt;$C$9,IF(Raw!$N156&lt;$A$9,IF(Raw!$X156&gt;$C$9,IF(Raw!$X156&lt;$A$9,Raw!I156,-999),-999),-999),-999),-999),-999)</f>
        <v>0.171959</v>
      </c>
      <c r="G156" s="9">
        <f>Raw!G156</f>
        <v>0.88778500000000005</v>
      </c>
      <c r="H156" s="9">
        <f>IF(Raw!$G156&gt;$C$8,IF(Raw!$Q156&gt;$C$8,IF(Raw!$N156&gt;$C$9,IF(Raw!$N156&lt;$A$9,IF(Raw!$X156&gt;$C$9,IF(Raw!$X156&lt;$A$9,Raw!L156,-999),-999),-999),-999),-999),-999)</f>
        <v>681.5</v>
      </c>
      <c r="I156" s="9">
        <f>IF(Raw!$G156&gt;$C$8,IF(Raw!$Q156&gt;$C$8,IF(Raw!$N156&gt;$C$9,IF(Raw!$N156&lt;$A$9,IF(Raw!$X156&gt;$C$9,IF(Raw!$X156&lt;$A$9,Raw!M156,-999),-999),-999),-999),-999),-999)</f>
        <v>0.37081999999999998</v>
      </c>
      <c r="J156" s="9">
        <f>IF(Raw!$G156&gt;$C$8,IF(Raw!$Q156&gt;$C$8,IF(Raw!$N156&gt;$C$9,IF(Raw!$N156&lt;$A$9,IF(Raw!$X156&gt;$C$9,IF(Raw!$X156&lt;$A$9,Raw!N156,-999),-999),-999),-999),-999),-999)</f>
        <v>504</v>
      </c>
      <c r="K156" s="9">
        <f>IF(Raw!$G156&gt;$C$8,IF(Raw!$Q156&gt;$C$8,IF(Raw!$N156&gt;$C$9,IF(Raw!$N156&lt;$A$9,IF(Raw!$X156&gt;$C$9,IF(Raw!$X156&lt;$A$9,Raw!R156,-999),-999),-999),-999),-999),-999)</f>
        <v>0.100485</v>
      </c>
      <c r="L156" s="9">
        <f>IF(Raw!$G156&gt;$C$8,IF(Raw!$Q156&gt;$C$8,IF(Raw!$N156&gt;$C$9,IF(Raw!$N156&lt;$A$9,IF(Raw!$X156&gt;$C$9,IF(Raw!$X156&lt;$A$9,Raw!S156,-999),-999),-999),-999),-999),-999)</f>
        <v>0.177061</v>
      </c>
      <c r="M156" s="9">
        <f>Raw!Q156</f>
        <v>0.92351300000000003</v>
      </c>
      <c r="N156" s="9">
        <f>IF(Raw!$G156&gt;$C$8,IF(Raw!$Q156&gt;$C$8,IF(Raw!$N156&gt;$C$9,IF(Raw!$N156&lt;$A$9,IF(Raw!$X156&gt;$C$9,IF(Raw!$X156&lt;$A$9,Raw!V156,-999),-999),-999),-999),-999),-999)</f>
        <v>775.5</v>
      </c>
      <c r="O156" s="9">
        <f>IF(Raw!$G156&gt;$C$8,IF(Raw!$Q156&gt;$C$8,IF(Raw!$N156&gt;$C$9,IF(Raw!$N156&lt;$A$9,IF(Raw!$X156&gt;$C$9,IF(Raw!$X156&lt;$A$9,Raw!W156,-999),-999),-999),-999),-999),-999)</f>
        <v>0.37081999999999998</v>
      </c>
      <c r="P156" s="9">
        <f>IF(Raw!$G156&gt;$C$8,IF(Raw!$Q156&gt;$C$8,IF(Raw!$N156&gt;$C$9,IF(Raw!$N156&lt;$A$9,IF(Raw!$X156&gt;$C$9,IF(Raw!$X156&lt;$A$9,Raw!X156,-999),-999),-999),-999),-999),-999)</f>
        <v>745</v>
      </c>
      <c r="R156" s="9">
        <f t="shared" si="36"/>
        <v>7.0196999999999996E-2</v>
      </c>
      <c r="S156" s="9">
        <f t="shared" si="37"/>
        <v>0.40821940113631733</v>
      </c>
      <c r="T156" s="9">
        <f t="shared" si="38"/>
        <v>7.6575999999999991E-2</v>
      </c>
      <c r="U156" s="9">
        <f t="shared" si="39"/>
        <v>0.43248372029978366</v>
      </c>
      <c r="V156" s="15">
        <f t="shared" si="32"/>
        <v>9.0672938100000003E-2</v>
      </c>
      <c r="X156" s="11">
        <f t="shared" si="40"/>
        <v>3.7323999999999995E+18</v>
      </c>
      <c r="Y156" s="11">
        <f t="shared" si="41"/>
        <v>6.8149999999999996E-18</v>
      </c>
      <c r="Z156" s="11">
        <f t="shared" si="42"/>
        <v>5.04E-4</v>
      </c>
      <c r="AA156" s="16">
        <f t="shared" si="43"/>
        <v>1.2657628712153016E-2</v>
      </c>
      <c r="AB156" s="9">
        <f t="shared" si="33"/>
        <v>0.10145427057626183</v>
      </c>
      <c r="AC156" s="9">
        <f t="shared" si="34"/>
        <v>0.98734237128784708</v>
      </c>
      <c r="AD156" s="15">
        <f t="shared" si="35"/>
        <v>25.114342682843287</v>
      </c>
      <c r="AE156" s="3">
        <f t="shared" si="44"/>
        <v>820.52599999999973</v>
      </c>
      <c r="AF156" s="2">
        <f t="shared" si="45"/>
        <v>0.25</v>
      </c>
      <c r="AG156" s="9">
        <f t="shared" si="46"/>
        <v>8.3550341202767043E-3</v>
      </c>
      <c r="AH156" s="2">
        <f t="shared" si="47"/>
        <v>0.40429575290910308</v>
      </c>
    </row>
    <row r="157" spans="1:34">
      <c r="A157" s="1">
        <f>Raw!A157</f>
        <v>144</v>
      </c>
      <c r="B157" s="14">
        <f>Raw!B157</f>
        <v>2.6655092592592591E-2</v>
      </c>
      <c r="C157" s="15">
        <f>Raw!C157</f>
        <v>111.5</v>
      </c>
      <c r="D157" s="15">
        <f>IF(C157&gt;0.5,Raw!D157*D$11,-999)</f>
        <v>6.2</v>
      </c>
      <c r="E157" s="9">
        <f>IF(Raw!$G157&gt;$C$8,IF(Raw!$Q157&gt;$C$8,IF(Raw!$N157&gt;$C$9,IF(Raw!$N157&lt;$A$9,IF(Raw!$X157&gt;$C$9,IF(Raw!$X157&lt;$A$9,Raw!H157,-999),-999),-999),-999),-999),-999)</f>
        <v>0.10577300000000001</v>
      </c>
      <c r="F157" s="9">
        <f>IF(Raw!$G157&gt;$C$8,IF(Raw!$Q157&gt;$C$8,IF(Raw!$N157&gt;$C$9,IF(Raw!$N157&lt;$A$9,IF(Raw!$X157&gt;$C$9,IF(Raw!$X157&lt;$A$9,Raw!I157,-999),-999),-999),-999),-999),-999)</f>
        <v>0.17466699999999999</v>
      </c>
      <c r="G157" s="9">
        <f>Raw!G157</f>
        <v>0.86375599999999997</v>
      </c>
      <c r="H157" s="9">
        <f>IF(Raw!$G157&gt;$C$8,IF(Raw!$Q157&gt;$C$8,IF(Raw!$N157&gt;$C$9,IF(Raw!$N157&lt;$A$9,IF(Raw!$X157&gt;$C$9,IF(Raw!$X157&lt;$A$9,Raw!L157,-999),-999),-999),-999),-999),-999)</f>
        <v>741.1</v>
      </c>
      <c r="I157" s="9">
        <f>IF(Raw!$G157&gt;$C$8,IF(Raw!$Q157&gt;$C$8,IF(Raw!$N157&gt;$C$9,IF(Raw!$N157&lt;$A$9,IF(Raw!$X157&gt;$C$9,IF(Raw!$X157&lt;$A$9,Raw!M157,-999),-999),-999),-999),-999),-999)</f>
        <v>0.37081999999999998</v>
      </c>
      <c r="J157" s="9">
        <f>IF(Raw!$G157&gt;$C$8,IF(Raw!$Q157&gt;$C$8,IF(Raw!$N157&gt;$C$9,IF(Raw!$N157&lt;$A$9,IF(Raw!$X157&gt;$C$9,IF(Raw!$X157&lt;$A$9,Raw!N157,-999),-999),-999),-999),-999),-999)</f>
        <v>1019</v>
      </c>
      <c r="K157" s="9">
        <f>IF(Raw!$G157&gt;$C$8,IF(Raw!$Q157&gt;$C$8,IF(Raw!$N157&gt;$C$9,IF(Raw!$N157&lt;$A$9,IF(Raw!$X157&gt;$C$9,IF(Raw!$X157&lt;$A$9,Raw!R157,-999),-999),-999),-999),-999),-999)</f>
        <v>9.3117000000000005E-2</v>
      </c>
      <c r="L157" s="9">
        <f>IF(Raw!$G157&gt;$C$8,IF(Raw!$Q157&gt;$C$8,IF(Raw!$N157&gt;$C$9,IF(Raw!$N157&lt;$A$9,IF(Raw!$X157&gt;$C$9,IF(Raw!$X157&lt;$A$9,Raw!S157,-999),-999),-999),-999),-999),-999)</f>
        <v>0.17145099999999999</v>
      </c>
      <c r="M157" s="9">
        <f>Raw!Q157</f>
        <v>0.87401200000000001</v>
      </c>
      <c r="N157" s="9">
        <f>IF(Raw!$G157&gt;$C$8,IF(Raw!$Q157&gt;$C$8,IF(Raw!$N157&gt;$C$9,IF(Raw!$N157&lt;$A$9,IF(Raw!$X157&gt;$C$9,IF(Raw!$X157&lt;$A$9,Raw!V157,-999),-999),-999),-999),-999),-999)</f>
        <v>860.8</v>
      </c>
      <c r="O157" s="9">
        <f>IF(Raw!$G157&gt;$C$8,IF(Raw!$Q157&gt;$C$8,IF(Raw!$N157&gt;$C$9,IF(Raw!$N157&lt;$A$9,IF(Raw!$X157&gt;$C$9,IF(Raw!$X157&lt;$A$9,Raw!W157,-999),-999),-999),-999),-999),-999)</f>
        <v>0.19681100000000001</v>
      </c>
      <c r="P157" s="9">
        <f>IF(Raw!$G157&gt;$C$8,IF(Raw!$Q157&gt;$C$8,IF(Raw!$N157&gt;$C$9,IF(Raw!$N157&lt;$A$9,IF(Raw!$X157&gt;$C$9,IF(Raw!$X157&lt;$A$9,Raw!X157,-999),-999),-999),-999),-999),-999)</f>
        <v>793</v>
      </c>
      <c r="R157" s="9">
        <f t="shared" si="36"/>
        <v>6.8893999999999983E-2</v>
      </c>
      <c r="S157" s="9">
        <f t="shared" si="37"/>
        <v>0.3944305449798759</v>
      </c>
      <c r="T157" s="9">
        <f t="shared" si="38"/>
        <v>7.8333999999999987E-2</v>
      </c>
      <c r="U157" s="9">
        <f t="shared" si="39"/>
        <v>0.45688855708044857</v>
      </c>
      <c r="V157" s="15">
        <f t="shared" si="32"/>
        <v>8.7800057099999995E-2</v>
      </c>
      <c r="X157" s="11">
        <f t="shared" si="40"/>
        <v>3.7323999999999995E+18</v>
      </c>
      <c r="Y157" s="11">
        <f t="shared" si="41"/>
        <v>7.4110000000000001E-18</v>
      </c>
      <c r="Z157" s="11">
        <f t="shared" si="42"/>
        <v>1.0189999999999999E-3</v>
      </c>
      <c r="AA157" s="16">
        <f t="shared" si="43"/>
        <v>2.7413679739010745E-2</v>
      </c>
      <c r="AB157" s="9">
        <f t="shared" si="33"/>
        <v>9.5264423188675673E-2</v>
      </c>
      <c r="AC157" s="9">
        <f t="shared" si="34"/>
        <v>0.97258632026098923</v>
      </c>
      <c r="AD157" s="15">
        <f t="shared" si="35"/>
        <v>26.902531637890821</v>
      </c>
      <c r="AE157" s="3">
        <f t="shared" si="44"/>
        <v>892.28439999999978</v>
      </c>
      <c r="AF157" s="2">
        <f t="shared" si="45"/>
        <v>0.25</v>
      </c>
      <c r="AG157" s="9">
        <f t="shared" si="46"/>
        <v>9.4549683552669645E-3</v>
      </c>
      <c r="AH157" s="2">
        <f t="shared" si="47"/>
        <v>0.45752099810668434</v>
      </c>
    </row>
    <row r="158" spans="1:34">
      <c r="A158" s="1">
        <f>Raw!A158</f>
        <v>145</v>
      </c>
      <c r="B158" s="14">
        <f>Raw!B158</f>
        <v>2.6701388888888889E-2</v>
      </c>
      <c r="C158" s="15">
        <f>Raw!C158</f>
        <v>113.3</v>
      </c>
      <c r="D158" s="15">
        <f>IF(C158&gt;0.5,Raw!D158*D$11,-999)</f>
        <v>6.2</v>
      </c>
      <c r="E158" s="9">
        <f>IF(Raw!$G158&gt;$C$8,IF(Raw!$Q158&gt;$C$8,IF(Raw!$N158&gt;$C$9,IF(Raw!$N158&lt;$A$9,IF(Raw!$X158&gt;$C$9,IF(Raw!$X158&lt;$A$9,Raw!H158,-999),-999),-999),-999),-999),-999)</f>
        <v>0.108163</v>
      </c>
      <c r="F158" s="9">
        <f>IF(Raw!$G158&gt;$C$8,IF(Raw!$Q158&gt;$C$8,IF(Raw!$N158&gt;$C$9,IF(Raw!$N158&lt;$A$9,IF(Raw!$X158&gt;$C$9,IF(Raw!$X158&lt;$A$9,Raw!I158,-999),-999),-999),-999),-999),-999)</f>
        <v>0.18042</v>
      </c>
      <c r="G158" s="9">
        <f>Raw!G158</f>
        <v>0.90714799999999995</v>
      </c>
      <c r="H158" s="9">
        <f>IF(Raw!$G158&gt;$C$8,IF(Raw!$Q158&gt;$C$8,IF(Raw!$N158&gt;$C$9,IF(Raw!$N158&lt;$A$9,IF(Raw!$X158&gt;$C$9,IF(Raw!$X158&lt;$A$9,Raw!L158,-999),-999),-999),-999),-999),-999)</f>
        <v>703</v>
      </c>
      <c r="I158" s="9">
        <f>IF(Raw!$G158&gt;$C$8,IF(Raw!$Q158&gt;$C$8,IF(Raw!$N158&gt;$C$9,IF(Raw!$N158&lt;$A$9,IF(Raw!$X158&gt;$C$9,IF(Raw!$X158&lt;$A$9,Raw!M158,-999),-999),-999),-999),-999),-999)</f>
        <v>0.36589700000000003</v>
      </c>
      <c r="J158" s="9">
        <f>IF(Raw!$G158&gt;$C$8,IF(Raw!$Q158&gt;$C$8,IF(Raw!$N158&gt;$C$9,IF(Raw!$N158&lt;$A$9,IF(Raw!$X158&gt;$C$9,IF(Raw!$X158&lt;$A$9,Raw!N158,-999),-999),-999),-999),-999),-999)</f>
        <v>664</v>
      </c>
      <c r="K158" s="9">
        <f>IF(Raw!$G158&gt;$C$8,IF(Raw!$Q158&gt;$C$8,IF(Raw!$N158&gt;$C$9,IF(Raw!$N158&lt;$A$9,IF(Raw!$X158&gt;$C$9,IF(Raw!$X158&lt;$A$9,Raw!R158,-999),-999),-999),-999),-999),-999)</f>
        <v>9.7734000000000001E-2</v>
      </c>
      <c r="L158" s="9">
        <f>IF(Raw!$G158&gt;$C$8,IF(Raw!$Q158&gt;$C$8,IF(Raw!$N158&gt;$C$9,IF(Raw!$N158&lt;$A$9,IF(Raw!$X158&gt;$C$9,IF(Raw!$X158&lt;$A$9,Raw!S158,-999),-999),-999),-999),-999),-999)</f>
        <v>0.17280300000000001</v>
      </c>
      <c r="M158" s="9">
        <f>Raw!Q158</f>
        <v>0.90617000000000003</v>
      </c>
      <c r="N158" s="9">
        <f>IF(Raw!$G158&gt;$C$8,IF(Raw!$Q158&gt;$C$8,IF(Raw!$N158&gt;$C$9,IF(Raw!$N158&lt;$A$9,IF(Raw!$X158&gt;$C$9,IF(Raw!$X158&lt;$A$9,Raw!V158,-999),-999),-999),-999),-999),-999)</f>
        <v>831.7</v>
      </c>
      <c r="O158" s="9">
        <f>IF(Raw!$G158&gt;$C$8,IF(Raw!$Q158&gt;$C$8,IF(Raw!$N158&gt;$C$9,IF(Raw!$N158&lt;$A$9,IF(Raw!$X158&gt;$C$9,IF(Raw!$X158&lt;$A$9,Raw!W158,-999),-999),-999),-999),-999),-999)</f>
        <v>0.17821899999999999</v>
      </c>
      <c r="P158" s="9">
        <f>IF(Raw!$G158&gt;$C$8,IF(Raw!$Q158&gt;$C$8,IF(Raw!$N158&gt;$C$9,IF(Raw!$N158&lt;$A$9,IF(Raw!$X158&gt;$C$9,IF(Raw!$X158&lt;$A$9,Raw!X158,-999),-999),-999),-999),-999),-999)</f>
        <v>662</v>
      </c>
      <c r="R158" s="9">
        <f t="shared" si="36"/>
        <v>7.2257000000000002E-2</v>
      </c>
      <c r="S158" s="9">
        <f t="shared" si="37"/>
        <v>0.4004932934264494</v>
      </c>
      <c r="T158" s="9">
        <f t="shared" si="38"/>
        <v>7.5069000000000011E-2</v>
      </c>
      <c r="U158" s="9">
        <f t="shared" si="39"/>
        <v>0.43441954132740757</v>
      </c>
      <c r="V158" s="15">
        <f t="shared" si="32"/>
        <v>8.8492416300000001E-2</v>
      </c>
      <c r="X158" s="11">
        <f t="shared" si="40"/>
        <v>3.7323999999999995E+18</v>
      </c>
      <c r="Y158" s="11">
        <f t="shared" si="41"/>
        <v>7.0300000000000003E-18</v>
      </c>
      <c r="Z158" s="11">
        <f t="shared" si="42"/>
        <v>6.6399999999999999E-4</v>
      </c>
      <c r="AA158" s="16">
        <f t="shared" si="43"/>
        <v>1.712419751295435E-2</v>
      </c>
      <c r="AB158" s="9">
        <f t="shared" si="33"/>
        <v>9.9019496383099967E-2</v>
      </c>
      <c r="AC158" s="9">
        <f t="shared" si="34"/>
        <v>0.98287580248704576</v>
      </c>
      <c r="AD158" s="15">
        <f t="shared" si="35"/>
        <v>25.789454085774626</v>
      </c>
      <c r="AE158" s="3">
        <f t="shared" si="44"/>
        <v>846.41199999999981</v>
      </c>
      <c r="AF158" s="2">
        <f t="shared" si="45"/>
        <v>0.25</v>
      </c>
      <c r="AG158" s="9">
        <f t="shared" si="46"/>
        <v>8.6180329346357311E-3</v>
      </c>
      <c r="AH158" s="2">
        <f t="shared" si="47"/>
        <v>0.41702212866470117</v>
      </c>
    </row>
    <row r="159" spans="1:34">
      <c r="A159" s="1">
        <f>Raw!A159</f>
        <v>146</v>
      </c>
      <c r="B159" s="14">
        <f>Raw!B159</f>
        <v>2.6759259259259257E-2</v>
      </c>
      <c r="C159" s="15">
        <f>Raw!C159</f>
        <v>114</v>
      </c>
      <c r="D159" s="15">
        <f>IF(C159&gt;0.5,Raw!D159*D$11,-999)</f>
        <v>6.2</v>
      </c>
      <c r="E159" s="9">
        <f>IF(Raw!$G159&gt;$C$8,IF(Raw!$Q159&gt;$C$8,IF(Raw!$N159&gt;$C$9,IF(Raw!$N159&lt;$A$9,IF(Raw!$X159&gt;$C$9,IF(Raw!$X159&lt;$A$9,Raw!H159,-999),-999),-999),-999),-999),-999)</f>
        <v>0.10741100000000001</v>
      </c>
      <c r="F159" s="9">
        <f>IF(Raw!$G159&gt;$C$8,IF(Raw!$Q159&gt;$C$8,IF(Raw!$N159&gt;$C$9,IF(Raw!$N159&lt;$A$9,IF(Raw!$X159&gt;$C$9,IF(Raw!$X159&lt;$A$9,Raw!I159,-999),-999),-999),-999),-999),-999)</f>
        <v>0.17224200000000001</v>
      </c>
      <c r="G159" s="9">
        <f>Raw!G159</f>
        <v>0.868058</v>
      </c>
      <c r="H159" s="9">
        <f>IF(Raw!$G159&gt;$C$8,IF(Raw!$Q159&gt;$C$8,IF(Raw!$N159&gt;$C$9,IF(Raw!$N159&lt;$A$9,IF(Raw!$X159&gt;$C$9,IF(Raw!$X159&lt;$A$9,Raw!L159,-999),-999),-999),-999),-999),-999)</f>
        <v>599.6</v>
      </c>
      <c r="I159" s="9">
        <f>IF(Raw!$G159&gt;$C$8,IF(Raw!$Q159&gt;$C$8,IF(Raw!$N159&gt;$C$9,IF(Raw!$N159&lt;$A$9,IF(Raw!$X159&gt;$C$9,IF(Raw!$X159&lt;$A$9,Raw!M159,-999),-999),-999),-999),-999),-999)</f>
        <v>0.49631500000000001</v>
      </c>
      <c r="J159" s="9">
        <f>IF(Raw!$G159&gt;$C$8,IF(Raw!$Q159&gt;$C$8,IF(Raw!$N159&gt;$C$9,IF(Raw!$N159&lt;$A$9,IF(Raw!$X159&gt;$C$9,IF(Raw!$X159&lt;$A$9,Raw!N159,-999),-999),-999),-999),-999),-999)</f>
        <v>531</v>
      </c>
      <c r="K159" s="9">
        <f>IF(Raw!$G159&gt;$C$8,IF(Raw!$Q159&gt;$C$8,IF(Raw!$N159&gt;$C$9,IF(Raw!$N159&lt;$A$9,IF(Raw!$X159&gt;$C$9,IF(Raw!$X159&lt;$A$9,Raw!R159,-999),-999),-999),-999),-999),-999)</f>
        <v>0.10109799999999999</v>
      </c>
      <c r="L159" s="9">
        <f>IF(Raw!$G159&gt;$C$8,IF(Raw!$Q159&gt;$C$8,IF(Raw!$N159&gt;$C$9,IF(Raw!$N159&lt;$A$9,IF(Raw!$X159&gt;$C$9,IF(Raw!$X159&lt;$A$9,Raw!S159,-999),-999),-999),-999),-999),-999)</f>
        <v>0.17121400000000001</v>
      </c>
      <c r="M159" s="9">
        <f>Raw!Q159</f>
        <v>0.93978600000000001</v>
      </c>
      <c r="N159" s="9">
        <f>IF(Raw!$G159&gt;$C$8,IF(Raw!$Q159&gt;$C$8,IF(Raw!$N159&gt;$C$9,IF(Raw!$N159&lt;$A$9,IF(Raw!$X159&gt;$C$9,IF(Raw!$X159&lt;$A$9,Raw!V159,-999),-999),-999),-999),-999),-999)</f>
        <v>664.4</v>
      </c>
      <c r="O159" s="9">
        <f>IF(Raw!$G159&gt;$C$8,IF(Raw!$Q159&gt;$C$8,IF(Raw!$N159&gt;$C$9,IF(Raw!$N159&lt;$A$9,IF(Raw!$X159&gt;$C$9,IF(Raw!$X159&lt;$A$9,Raw!W159,-999),-999),-999),-999),-999),-999)</f>
        <v>0.470495</v>
      </c>
      <c r="P159" s="9">
        <f>IF(Raw!$G159&gt;$C$8,IF(Raw!$Q159&gt;$C$8,IF(Raw!$N159&gt;$C$9,IF(Raw!$N159&lt;$A$9,IF(Raw!$X159&gt;$C$9,IF(Raw!$X159&lt;$A$9,Raw!X159,-999),-999),-999),-999),-999),-999)</f>
        <v>405</v>
      </c>
      <c r="R159" s="9">
        <f t="shared" si="36"/>
        <v>6.4831E-2</v>
      </c>
      <c r="S159" s="9">
        <f t="shared" si="37"/>
        <v>0.37639483981839505</v>
      </c>
      <c r="T159" s="9">
        <f t="shared" si="38"/>
        <v>7.0116000000000012E-2</v>
      </c>
      <c r="U159" s="9">
        <f t="shared" si="39"/>
        <v>0.40952258576985534</v>
      </c>
      <c r="V159" s="15">
        <f t="shared" si="32"/>
        <v>8.7678689400000009E-2</v>
      </c>
      <c r="X159" s="11">
        <f t="shared" si="40"/>
        <v>3.7323999999999995E+18</v>
      </c>
      <c r="Y159" s="11">
        <f t="shared" si="41"/>
        <v>5.9959999999999995E-18</v>
      </c>
      <c r="Z159" s="11">
        <f t="shared" si="42"/>
        <v>5.31E-4</v>
      </c>
      <c r="AA159" s="16">
        <f t="shared" si="43"/>
        <v>1.1743939689400429E-2</v>
      </c>
      <c r="AB159" s="9">
        <f t="shared" si="33"/>
        <v>0.10192143807526199</v>
      </c>
      <c r="AC159" s="9">
        <f t="shared" si="34"/>
        <v>0.98825606031059954</v>
      </c>
      <c r="AD159" s="15">
        <f t="shared" si="35"/>
        <v>22.116647249341671</v>
      </c>
      <c r="AE159" s="3">
        <f t="shared" si="44"/>
        <v>721.91839999999979</v>
      </c>
      <c r="AF159" s="2">
        <f t="shared" si="45"/>
        <v>0.25</v>
      </c>
      <c r="AG159" s="9">
        <f t="shared" si="46"/>
        <v>6.9671281308539687E-3</v>
      </c>
      <c r="AH159" s="2">
        <f t="shared" si="47"/>
        <v>0.33713570438231916</v>
      </c>
    </row>
    <row r="160" spans="1:34">
      <c r="A160" s="1">
        <f>Raw!A160</f>
        <v>147</v>
      </c>
      <c r="B160" s="14">
        <f>Raw!B160</f>
        <v>2.6817129629629632E-2</v>
      </c>
      <c r="C160" s="15">
        <f>Raw!C160</f>
        <v>114.6</v>
      </c>
      <c r="D160" s="15">
        <f>IF(C160&gt;0.5,Raw!D160*D$11,-999)</f>
        <v>6.2</v>
      </c>
      <c r="E160" s="9">
        <f>IF(Raw!$G160&gt;$C$8,IF(Raw!$Q160&gt;$C$8,IF(Raw!$N160&gt;$C$9,IF(Raw!$N160&lt;$A$9,IF(Raw!$X160&gt;$C$9,IF(Raw!$X160&lt;$A$9,Raw!H160,-999),-999),-999),-999),-999),-999)</f>
        <v>9.9000000000000005E-2</v>
      </c>
      <c r="F160" s="9">
        <f>IF(Raw!$G160&gt;$C$8,IF(Raw!$Q160&gt;$C$8,IF(Raw!$N160&gt;$C$9,IF(Raw!$N160&lt;$A$9,IF(Raw!$X160&gt;$C$9,IF(Raw!$X160&lt;$A$9,Raw!I160,-999),-999),-999),-999),-999),-999)</f>
        <v>0.173485</v>
      </c>
      <c r="G160" s="9">
        <f>Raw!G160</f>
        <v>0.86939900000000003</v>
      </c>
      <c r="H160" s="9">
        <f>IF(Raw!$G160&gt;$C$8,IF(Raw!$Q160&gt;$C$8,IF(Raw!$N160&gt;$C$9,IF(Raw!$N160&lt;$A$9,IF(Raw!$X160&gt;$C$9,IF(Raw!$X160&lt;$A$9,Raw!L160,-999),-999),-999),-999),-999),-999)</f>
        <v>722.4</v>
      </c>
      <c r="I160" s="9">
        <f>IF(Raw!$G160&gt;$C$8,IF(Raw!$Q160&gt;$C$8,IF(Raw!$N160&gt;$C$9,IF(Raw!$N160&lt;$A$9,IF(Raw!$X160&gt;$C$9,IF(Raw!$X160&lt;$A$9,Raw!M160,-999),-999),-999),-999),-999),-999)</f>
        <v>0.28338799999999997</v>
      </c>
      <c r="J160" s="9">
        <f>IF(Raw!$G160&gt;$C$8,IF(Raw!$Q160&gt;$C$8,IF(Raw!$N160&gt;$C$9,IF(Raw!$N160&lt;$A$9,IF(Raw!$X160&gt;$C$9,IF(Raw!$X160&lt;$A$9,Raw!N160,-999),-999),-999),-999),-999),-999)</f>
        <v>833</v>
      </c>
      <c r="K160" s="9">
        <f>IF(Raw!$G160&gt;$C$8,IF(Raw!$Q160&gt;$C$8,IF(Raw!$N160&gt;$C$9,IF(Raw!$N160&lt;$A$9,IF(Raw!$X160&gt;$C$9,IF(Raw!$X160&lt;$A$9,Raw!R160,-999),-999),-999),-999),-999),-999)</f>
        <v>9.8492999999999997E-2</v>
      </c>
      <c r="L160" s="9">
        <f>IF(Raw!$G160&gt;$C$8,IF(Raw!$Q160&gt;$C$8,IF(Raw!$N160&gt;$C$9,IF(Raw!$N160&lt;$A$9,IF(Raw!$X160&gt;$C$9,IF(Raw!$X160&lt;$A$9,Raw!S160,-999),-999),-999),-999),-999),-999)</f>
        <v>0.163239</v>
      </c>
      <c r="M160" s="9">
        <f>Raw!Q160</f>
        <v>0.89856199999999997</v>
      </c>
      <c r="N160" s="9">
        <f>IF(Raw!$G160&gt;$C$8,IF(Raw!$Q160&gt;$C$8,IF(Raw!$N160&gt;$C$9,IF(Raw!$N160&lt;$A$9,IF(Raw!$X160&gt;$C$9,IF(Raw!$X160&lt;$A$9,Raw!V160,-999),-999),-999),-999),-999),-999)</f>
        <v>694.7</v>
      </c>
      <c r="O160" s="9">
        <f>IF(Raw!$G160&gt;$C$8,IF(Raw!$Q160&gt;$C$8,IF(Raw!$N160&gt;$C$9,IF(Raw!$N160&lt;$A$9,IF(Raw!$X160&gt;$C$9,IF(Raw!$X160&lt;$A$9,Raw!W160,-999),-999),-999),-999),-999),-999)</f>
        <v>0.102256</v>
      </c>
      <c r="P160" s="9">
        <f>IF(Raw!$G160&gt;$C$8,IF(Raw!$Q160&gt;$C$8,IF(Raw!$N160&gt;$C$9,IF(Raw!$N160&lt;$A$9,IF(Raw!$X160&gt;$C$9,IF(Raw!$X160&lt;$A$9,Raw!X160,-999),-999),-999),-999),-999),-999)</f>
        <v>920</v>
      </c>
      <c r="R160" s="9">
        <f t="shared" si="36"/>
        <v>7.4484999999999996E-2</v>
      </c>
      <c r="S160" s="9">
        <f t="shared" si="37"/>
        <v>0.42934547655416894</v>
      </c>
      <c r="T160" s="9">
        <f t="shared" si="38"/>
        <v>6.4745999999999998E-2</v>
      </c>
      <c r="U160" s="9">
        <f t="shared" si="39"/>
        <v>0.396633157517505</v>
      </c>
      <c r="V160" s="15">
        <f t="shared" si="32"/>
        <v>8.3594691900000004E-2</v>
      </c>
      <c r="X160" s="11">
        <f t="shared" si="40"/>
        <v>3.7323999999999995E+18</v>
      </c>
      <c r="Y160" s="11">
        <f t="shared" si="41"/>
        <v>7.2239999999999995E-18</v>
      </c>
      <c r="Z160" s="11">
        <f t="shared" si="42"/>
        <v>8.3299999999999997E-4</v>
      </c>
      <c r="AA160" s="16">
        <f t="shared" si="43"/>
        <v>2.1966687258605566E-2</v>
      </c>
      <c r="AB160" s="9">
        <f t="shared" si="33"/>
        <v>9.9915255133245673E-2</v>
      </c>
      <c r="AC160" s="9">
        <f t="shared" si="34"/>
        <v>0.97803331274139449</v>
      </c>
      <c r="AD160" s="15">
        <f t="shared" si="35"/>
        <v>26.37057293950248</v>
      </c>
      <c r="AE160" s="3">
        <f t="shared" si="44"/>
        <v>869.76959999999974</v>
      </c>
      <c r="AF160" s="2">
        <f t="shared" si="45"/>
        <v>0.25</v>
      </c>
      <c r="AG160" s="9">
        <f t="shared" si="46"/>
        <v>8.0457258542619547E-3</v>
      </c>
      <c r="AH160" s="2">
        <f t="shared" si="47"/>
        <v>0.38932848688849453</v>
      </c>
    </row>
    <row r="161" spans="1:34">
      <c r="A161" s="1">
        <f>Raw!A161</f>
        <v>148</v>
      </c>
      <c r="B161" s="14">
        <f>Raw!B161</f>
        <v>2.6875E-2</v>
      </c>
      <c r="C161" s="15">
        <f>Raw!C161</f>
        <v>116.2</v>
      </c>
      <c r="D161" s="15">
        <f>IF(C161&gt;0.5,Raw!D161*D$11,-999)</f>
        <v>6.2</v>
      </c>
      <c r="E161" s="9">
        <f>IF(Raw!$G161&gt;$C$8,IF(Raw!$Q161&gt;$C$8,IF(Raw!$N161&gt;$C$9,IF(Raw!$N161&lt;$A$9,IF(Raw!$X161&gt;$C$9,IF(Raw!$X161&lt;$A$9,Raw!H161,-999),-999),-999),-999),-999),-999)</f>
        <v>9.3164999999999998E-2</v>
      </c>
      <c r="F161" s="9">
        <f>IF(Raw!$G161&gt;$C$8,IF(Raw!$Q161&gt;$C$8,IF(Raw!$N161&gt;$C$9,IF(Raw!$N161&lt;$A$9,IF(Raw!$X161&gt;$C$9,IF(Raw!$X161&lt;$A$9,Raw!I161,-999),-999),-999),-999),-999),-999)</f>
        <v>0.15279200000000001</v>
      </c>
      <c r="G161" s="9">
        <f>Raw!G161</f>
        <v>0.88584200000000002</v>
      </c>
      <c r="H161" s="9">
        <f>IF(Raw!$G161&gt;$C$8,IF(Raw!$Q161&gt;$C$8,IF(Raw!$N161&gt;$C$9,IF(Raw!$N161&lt;$A$9,IF(Raw!$X161&gt;$C$9,IF(Raw!$X161&lt;$A$9,Raw!L161,-999),-999),-999),-999),-999),-999)</f>
        <v>590.4</v>
      </c>
      <c r="I161" s="9">
        <f>IF(Raw!$G161&gt;$C$8,IF(Raw!$Q161&gt;$C$8,IF(Raw!$N161&gt;$C$9,IF(Raw!$N161&lt;$A$9,IF(Raw!$X161&gt;$C$9,IF(Raw!$X161&lt;$A$9,Raw!M161,-999),-999),-999),-999),-999),-999)</f>
        <v>0.40424700000000002</v>
      </c>
      <c r="J161" s="9">
        <f>IF(Raw!$G161&gt;$C$8,IF(Raw!$Q161&gt;$C$8,IF(Raw!$N161&gt;$C$9,IF(Raw!$N161&lt;$A$9,IF(Raw!$X161&gt;$C$9,IF(Raw!$X161&lt;$A$9,Raw!N161,-999),-999),-999),-999),-999),-999)</f>
        <v>504</v>
      </c>
      <c r="K161" s="9">
        <f>IF(Raw!$G161&gt;$C$8,IF(Raw!$Q161&gt;$C$8,IF(Raw!$N161&gt;$C$9,IF(Raw!$N161&lt;$A$9,IF(Raw!$X161&gt;$C$9,IF(Raw!$X161&lt;$A$9,Raw!R161,-999),-999),-999),-999),-999),-999)</f>
        <v>8.8553000000000007E-2</v>
      </c>
      <c r="L161" s="9">
        <f>IF(Raw!$G161&gt;$C$8,IF(Raw!$Q161&gt;$C$8,IF(Raw!$N161&gt;$C$9,IF(Raw!$N161&lt;$A$9,IF(Raw!$X161&gt;$C$9,IF(Raw!$X161&lt;$A$9,Raw!S161,-999),-999),-999),-999),-999),-999)</f>
        <v>0.15163199999999999</v>
      </c>
      <c r="M161" s="9">
        <f>Raw!Q161</f>
        <v>0.85864300000000005</v>
      </c>
      <c r="N161" s="9">
        <f>IF(Raw!$G161&gt;$C$8,IF(Raw!$Q161&gt;$C$8,IF(Raw!$N161&gt;$C$9,IF(Raw!$N161&lt;$A$9,IF(Raw!$X161&gt;$C$9,IF(Raw!$X161&lt;$A$9,Raw!V161,-999),-999),-999),-999),-999),-999)</f>
        <v>828.2</v>
      </c>
      <c r="O161" s="9">
        <f>IF(Raw!$G161&gt;$C$8,IF(Raw!$Q161&gt;$C$8,IF(Raw!$N161&gt;$C$9,IF(Raw!$N161&lt;$A$9,IF(Raw!$X161&gt;$C$9,IF(Raw!$X161&lt;$A$9,Raw!W161,-999),-999),-999),-999),-999),-999)</f>
        <v>0.34782600000000002</v>
      </c>
      <c r="P161" s="9">
        <f>IF(Raw!$G161&gt;$C$8,IF(Raw!$Q161&gt;$C$8,IF(Raw!$N161&gt;$C$9,IF(Raw!$N161&lt;$A$9,IF(Raw!$X161&gt;$C$9,IF(Raw!$X161&lt;$A$9,Raw!X161,-999),-999),-999),-999),-999),-999)</f>
        <v>1019</v>
      </c>
      <c r="R161" s="9">
        <f t="shared" si="36"/>
        <v>5.9627000000000013E-2</v>
      </c>
      <c r="S161" s="9">
        <f t="shared" si="37"/>
        <v>0.39024948950206823</v>
      </c>
      <c r="T161" s="9">
        <f t="shared" si="38"/>
        <v>6.3078999999999982E-2</v>
      </c>
      <c r="U161" s="9">
        <f t="shared" si="39"/>
        <v>0.41600058035243209</v>
      </c>
      <c r="V161" s="15">
        <f t="shared" si="32"/>
        <v>7.7650747199999995E-2</v>
      </c>
      <c r="X161" s="11">
        <f t="shared" si="40"/>
        <v>3.7323999999999995E+18</v>
      </c>
      <c r="Y161" s="11">
        <f t="shared" si="41"/>
        <v>5.9039999999999996E-18</v>
      </c>
      <c r="Z161" s="11">
        <f t="shared" si="42"/>
        <v>5.04E-4</v>
      </c>
      <c r="AA161" s="16">
        <f t="shared" si="43"/>
        <v>1.0984196593281956E-2</v>
      </c>
      <c r="AB161" s="9">
        <f t="shared" si="33"/>
        <v>8.9245872136907642E-2</v>
      </c>
      <c r="AC161" s="9">
        <f t="shared" si="34"/>
        <v>0.98901580340671802</v>
      </c>
      <c r="AD161" s="15">
        <f t="shared" si="35"/>
        <v>21.794040859686419</v>
      </c>
      <c r="AE161" s="3">
        <f t="shared" si="44"/>
        <v>710.84159999999974</v>
      </c>
      <c r="AF161" s="2">
        <f t="shared" si="45"/>
        <v>0.25</v>
      </c>
      <c r="AG161" s="9">
        <f t="shared" si="46"/>
        <v>6.9741028045032056E-3</v>
      </c>
      <c r="AH161" s="2">
        <f t="shared" si="47"/>
        <v>0.33747320521040919</v>
      </c>
    </row>
    <row r="162" spans="1:34">
      <c r="A162" s="1">
        <f>Raw!A162</f>
        <v>149</v>
      </c>
      <c r="B162" s="14">
        <f>Raw!B162</f>
        <v>2.6932870370370371E-2</v>
      </c>
      <c r="C162" s="15">
        <f>Raw!C162</f>
        <v>116.6</v>
      </c>
      <c r="D162" s="15">
        <f>IF(C162&gt;0.5,Raw!D162*D$11,-999)</f>
        <v>6.2</v>
      </c>
      <c r="E162" s="9">
        <f>IF(Raw!$G162&gt;$C$8,IF(Raw!$Q162&gt;$C$8,IF(Raw!$N162&gt;$C$9,IF(Raw!$N162&lt;$A$9,IF(Raw!$X162&gt;$C$9,IF(Raw!$X162&lt;$A$9,Raw!H162,-999),-999),-999),-999),-999),-999)</f>
        <v>8.6263999999999993E-2</v>
      </c>
      <c r="F162" s="9">
        <f>IF(Raw!$G162&gt;$C$8,IF(Raw!$Q162&gt;$C$8,IF(Raw!$N162&gt;$C$9,IF(Raw!$N162&lt;$A$9,IF(Raw!$X162&gt;$C$9,IF(Raw!$X162&lt;$A$9,Raw!I162,-999),-999),-999),-999),-999),-999)</f>
        <v>0.14707400000000001</v>
      </c>
      <c r="G162" s="9">
        <f>Raw!G162</f>
        <v>0.841086</v>
      </c>
      <c r="H162" s="9">
        <f>IF(Raw!$G162&gt;$C$8,IF(Raw!$Q162&gt;$C$8,IF(Raw!$N162&gt;$C$9,IF(Raw!$N162&lt;$A$9,IF(Raw!$X162&gt;$C$9,IF(Raw!$X162&lt;$A$9,Raw!L162,-999),-999),-999),-999),-999),-999)</f>
        <v>805.9</v>
      </c>
      <c r="I162" s="9">
        <f>IF(Raw!$G162&gt;$C$8,IF(Raw!$Q162&gt;$C$8,IF(Raw!$N162&gt;$C$9,IF(Raw!$N162&lt;$A$9,IF(Raw!$X162&gt;$C$9,IF(Raw!$X162&lt;$A$9,Raw!M162,-999),-999),-999),-999),-999),-999)</f>
        <v>2.0000000000000002E-5</v>
      </c>
      <c r="J162" s="9">
        <f>IF(Raw!$G162&gt;$C$8,IF(Raw!$Q162&gt;$C$8,IF(Raw!$N162&gt;$C$9,IF(Raw!$N162&lt;$A$9,IF(Raw!$X162&gt;$C$9,IF(Raw!$X162&lt;$A$9,Raw!N162,-999),-999),-999),-999),-999),-999)</f>
        <v>710</v>
      </c>
      <c r="K162" s="9">
        <f>IF(Raw!$G162&gt;$C$8,IF(Raw!$Q162&gt;$C$8,IF(Raw!$N162&gt;$C$9,IF(Raw!$N162&lt;$A$9,IF(Raw!$X162&gt;$C$9,IF(Raw!$X162&lt;$A$9,Raw!R162,-999),-999),-999),-999),-999),-999)</f>
        <v>9.1966000000000006E-2</v>
      </c>
      <c r="L162" s="9">
        <f>IF(Raw!$G162&gt;$C$8,IF(Raw!$Q162&gt;$C$8,IF(Raw!$N162&gt;$C$9,IF(Raw!$N162&lt;$A$9,IF(Raw!$X162&gt;$C$9,IF(Raw!$X162&lt;$A$9,Raw!S162,-999),-999),-999),-999),-999),-999)</f>
        <v>0.145505</v>
      </c>
      <c r="M162" s="9">
        <f>Raw!Q162</f>
        <v>0.87034599999999995</v>
      </c>
      <c r="N162" s="9">
        <f>IF(Raw!$G162&gt;$C$8,IF(Raw!$Q162&gt;$C$8,IF(Raw!$N162&gt;$C$9,IF(Raw!$N162&lt;$A$9,IF(Raw!$X162&gt;$C$9,IF(Raw!$X162&lt;$A$9,Raw!V162,-999),-999),-999),-999),-999),-999)</f>
        <v>802.4</v>
      </c>
      <c r="O162" s="9">
        <f>IF(Raw!$G162&gt;$C$8,IF(Raw!$Q162&gt;$C$8,IF(Raw!$N162&gt;$C$9,IF(Raw!$N162&lt;$A$9,IF(Raw!$X162&gt;$C$9,IF(Raw!$X162&lt;$A$9,Raw!W162,-999),-999),-999),-999),-999),-999)</f>
        <v>0.37081999999999998</v>
      </c>
      <c r="P162" s="9">
        <f>IF(Raw!$G162&gt;$C$8,IF(Raw!$Q162&gt;$C$8,IF(Raw!$N162&gt;$C$9,IF(Raw!$N162&lt;$A$9,IF(Raw!$X162&gt;$C$9,IF(Raw!$X162&lt;$A$9,Raw!X162,-999),-999),-999),-999),-999),-999)</f>
        <v>588</v>
      </c>
      <c r="R162" s="9">
        <f t="shared" si="36"/>
        <v>6.0810000000000017E-2</v>
      </c>
      <c r="S162" s="9">
        <f t="shared" si="37"/>
        <v>0.41346533037790506</v>
      </c>
      <c r="T162" s="9">
        <f t="shared" si="38"/>
        <v>5.3538999999999989E-2</v>
      </c>
      <c r="U162" s="9">
        <f t="shared" si="39"/>
        <v>0.36795299130614062</v>
      </c>
      <c r="V162" s="15">
        <f t="shared" si="32"/>
        <v>7.4513110499999993E-2</v>
      </c>
      <c r="X162" s="11">
        <f t="shared" si="40"/>
        <v>3.7323999999999995E+18</v>
      </c>
      <c r="Y162" s="11">
        <f t="shared" si="41"/>
        <v>8.059E-18</v>
      </c>
      <c r="Z162" s="11">
        <f t="shared" si="42"/>
        <v>7.1000000000000002E-4</v>
      </c>
      <c r="AA162" s="16">
        <f t="shared" si="43"/>
        <v>2.0909824041286773E-2</v>
      </c>
      <c r="AB162" s="9">
        <f t="shared" si="33"/>
        <v>9.3085491069346465E-2</v>
      </c>
      <c r="AC162" s="9">
        <f t="shared" si="34"/>
        <v>0.97909017595871306</v>
      </c>
      <c r="AD162" s="15">
        <f t="shared" si="35"/>
        <v>29.450456396178552</v>
      </c>
      <c r="AE162" s="3">
        <f t="shared" si="44"/>
        <v>970.30359999999973</v>
      </c>
      <c r="AF162" s="2">
        <f t="shared" si="45"/>
        <v>0.25</v>
      </c>
      <c r="AG162" s="9">
        <f t="shared" si="46"/>
        <v>8.3356796356192E-3</v>
      </c>
      <c r="AH162" s="2">
        <f t="shared" si="47"/>
        <v>0.40335919946908977</v>
      </c>
    </row>
    <row r="163" spans="1:34">
      <c r="A163" s="1">
        <f>Raw!A163</f>
        <v>150</v>
      </c>
      <c r="B163" s="14">
        <f>Raw!B163</f>
        <v>2.6979166666666669E-2</v>
      </c>
      <c r="C163" s="15">
        <f>Raw!C163</f>
        <v>117.7</v>
      </c>
      <c r="D163" s="15">
        <f>IF(C163&gt;0.5,Raw!D163*D$11,-999)</f>
        <v>6.2</v>
      </c>
      <c r="E163" s="9">
        <f>IF(Raw!$G163&gt;$C$8,IF(Raw!$Q163&gt;$C$8,IF(Raw!$N163&gt;$C$9,IF(Raw!$N163&lt;$A$9,IF(Raw!$X163&gt;$C$9,IF(Raw!$X163&lt;$A$9,Raw!H163,-999),-999),-999),-999),-999),-999)</f>
        <v>9.4175999999999996E-2</v>
      </c>
      <c r="F163" s="9">
        <f>IF(Raw!$G163&gt;$C$8,IF(Raw!$Q163&gt;$C$8,IF(Raw!$N163&gt;$C$9,IF(Raw!$N163&lt;$A$9,IF(Raw!$X163&gt;$C$9,IF(Raw!$X163&lt;$A$9,Raw!I163,-999),-999),-999),-999),-999),-999)</f>
        <v>0.147533</v>
      </c>
      <c r="G163" s="9">
        <f>Raw!G163</f>
        <v>0.85463699999999998</v>
      </c>
      <c r="H163" s="9">
        <f>IF(Raw!$G163&gt;$C$8,IF(Raw!$Q163&gt;$C$8,IF(Raw!$N163&gt;$C$9,IF(Raw!$N163&lt;$A$9,IF(Raw!$X163&gt;$C$9,IF(Raw!$X163&lt;$A$9,Raw!L163,-999),-999),-999),-999),-999),-999)</f>
        <v>650.29999999999995</v>
      </c>
      <c r="I163" s="9">
        <f>IF(Raw!$G163&gt;$C$8,IF(Raw!$Q163&gt;$C$8,IF(Raw!$N163&gt;$C$9,IF(Raw!$N163&lt;$A$9,IF(Raw!$X163&gt;$C$9,IF(Raw!$X163&lt;$A$9,Raw!M163,-999),-999),-999),-999),-999),-999)</f>
        <v>0.45835599999999999</v>
      </c>
      <c r="J163" s="9">
        <f>IF(Raw!$G163&gt;$C$8,IF(Raw!$Q163&gt;$C$8,IF(Raw!$N163&gt;$C$9,IF(Raw!$N163&lt;$A$9,IF(Raw!$X163&gt;$C$9,IF(Raw!$X163&lt;$A$9,Raw!N163,-999),-999),-999),-999),-999),-999)</f>
        <v>626</v>
      </c>
      <c r="K163" s="9">
        <f>IF(Raw!$G163&gt;$C$8,IF(Raw!$Q163&gt;$C$8,IF(Raw!$N163&gt;$C$9,IF(Raw!$N163&lt;$A$9,IF(Raw!$X163&gt;$C$9,IF(Raw!$X163&lt;$A$9,Raw!R163,-999),-999),-999),-999),-999),-999)</f>
        <v>8.1095E-2</v>
      </c>
      <c r="L163" s="9">
        <f>IF(Raw!$G163&gt;$C$8,IF(Raw!$Q163&gt;$C$8,IF(Raw!$N163&gt;$C$9,IF(Raw!$N163&lt;$A$9,IF(Raw!$X163&gt;$C$9,IF(Raw!$X163&lt;$A$9,Raw!S163,-999),-999),-999),-999),-999),-999)</f>
        <v>0.14110800000000001</v>
      </c>
      <c r="M163" s="9">
        <f>Raw!Q163</f>
        <v>0.88953099999999996</v>
      </c>
      <c r="N163" s="9">
        <f>IF(Raw!$G163&gt;$C$8,IF(Raw!$Q163&gt;$C$8,IF(Raw!$N163&gt;$C$9,IF(Raw!$N163&lt;$A$9,IF(Raw!$X163&gt;$C$9,IF(Raw!$X163&lt;$A$9,Raw!V163,-999),-999),-999),-999),-999),-999)</f>
        <v>818.1</v>
      </c>
      <c r="O163" s="9">
        <f>IF(Raw!$G163&gt;$C$8,IF(Raw!$Q163&gt;$C$8,IF(Raw!$N163&gt;$C$9,IF(Raw!$N163&lt;$A$9,IF(Raw!$X163&gt;$C$9,IF(Raw!$X163&lt;$A$9,Raw!W163,-999),-999),-999),-999),-999),-999)</f>
        <v>0.383691</v>
      </c>
      <c r="P163" s="9">
        <f>IF(Raw!$G163&gt;$C$8,IF(Raw!$Q163&gt;$C$8,IF(Raw!$N163&gt;$C$9,IF(Raw!$N163&lt;$A$9,IF(Raw!$X163&gt;$C$9,IF(Raw!$X163&lt;$A$9,Raw!X163,-999),-999),-999),-999),-999),-999)</f>
        <v>518</v>
      </c>
      <c r="R163" s="9">
        <f t="shared" si="36"/>
        <v>5.3357000000000002E-2</v>
      </c>
      <c r="S163" s="9">
        <f t="shared" si="37"/>
        <v>0.36166145879227024</v>
      </c>
      <c r="T163" s="9">
        <f t="shared" si="38"/>
        <v>6.0013000000000011E-2</v>
      </c>
      <c r="U163" s="9">
        <f t="shared" si="39"/>
        <v>0.42529835303455515</v>
      </c>
      <c r="V163" s="15">
        <f t="shared" si="32"/>
        <v>7.2261406800000011E-2</v>
      </c>
      <c r="X163" s="11">
        <f t="shared" si="40"/>
        <v>3.7323999999999995E+18</v>
      </c>
      <c r="Y163" s="11">
        <f t="shared" si="41"/>
        <v>6.5029999999999992E-18</v>
      </c>
      <c r="Z163" s="11">
        <f t="shared" si="42"/>
        <v>6.2599999999999993E-4</v>
      </c>
      <c r="AA163" s="16">
        <f t="shared" si="43"/>
        <v>1.4966738255266005E-2</v>
      </c>
      <c r="AB163" s="9">
        <f t="shared" si="33"/>
        <v>8.1993198862913286E-2</v>
      </c>
      <c r="AC163" s="9">
        <f t="shared" si="34"/>
        <v>0.98503326174473393</v>
      </c>
      <c r="AD163" s="15">
        <f t="shared" si="35"/>
        <v>23.908527564322696</v>
      </c>
      <c r="AE163" s="3">
        <f t="shared" si="44"/>
        <v>782.96119999999974</v>
      </c>
      <c r="AF163" s="2">
        <f t="shared" si="45"/>
        <v>0.25</v>
      </c>
      <c r="AG163" s="9">
        <f t="shared" si="46"/>
        <v>7.8217364589136217E-3</v>
      </c>
      <c r="AH163" s="2">
        <f t="shared" si="47"/>
        <v>0.37848975661733558</v>
      </c>
    </row>
    <row r="164" spans="1:34">
      <c r="A164" s="1">
        <f>Raw!A164</f>
        <v>151</v>
      </c>
      <c r="B164" s="14">
        <f>Raw!B164</f>
        <v>2.7037037037037037E-2</v>
      </c>
      <c r="C164" s="15">
        <f>Raw!C164</f>
        <v>118.9</v>
      </c>
      <c r="D164" s="15">
        <f>IF(C164&gt;0.5,Raw!D164*D$11,-999)</f>
        <v>7</v>
      </c>
      <c r="E164" s="9">
        <f>IF(Raw!$G164&gt;$C$8,IF(Raw!$Q164&gt;$C$8,IF(Raw!$N164&gt;$C$9,IF(Raw!$N164&lt;$A$9,IF(Raw!$X164&gt;$C$9,IF(Raw!$X164&lt;$A$9,Raw!H164,-999),-999),-999),-999),-999),-999)</f>
        <v>9.5093999999999998E-2</v>
      </c>
      <c r="F164" s="9">
        <f>IF(Raw!$G164&gt;$C$8,IF(Raw!$Q164&gt;$C$8,IF(Raw!$N164&gt;$C$9,IF(Raw!$N164&lt;$A$9,IF(Raw!$X164&gt;$C$9,IF(Raw!$X164&lt;$A$9,Raw!I164,-999),-999),-999),-999),-999),-999)</f>
        <v>0.14695</v>
      </c>
      <c r="G164" s="9">
        <f>Raw!G164</f>
        <v>0.817971</v>
      </c>
      <c r="H164" s="9">
        <f>IF(Raw!$G164&gt;$C$8,IF(Raw!$Q164&gt;$C$8,IF(Raw!$N164&gt;$C$9,IF(Raw!$N164&lt;$A$9,IF(Raw!$X164&gt;$C$9,IF(Raw!$X164&lt;$A$9,Raw!L164,-999),-999),-999),-999),-999),-999)</f>
        <v>657</v>
      </c>
      <c r="I164" s="9">
        <f>IF(Raw!$G164&gt;$C$8,IF(Raw!$Q164&gt;$C$8,IF(Raw!$N164&gt;$C$9,IF(Raw!$N164&lt;$A$9,IF(Raw!$X164&gt;$C$9,IF(Raw!$X164&lt;$A$9,Raw!M164,-999),-999),-999),-999),-999),-999)</f>
        <v>0.59999599999999997</v>
      </c>
      <c r="J164" s="9">
        <f>IF(Raw!$G164&gt;$C$8,IF(Raw!$Q164&gt;$C$8,IF(Raw!$N164&gt;$C$9,IF(Raw!$N164&lt;$A$9,IF(Raw!$X164&gt;$C$9,IF(Raw!$X164&lt;$A$9,Raw!N164,-999),-999),-999),-999),-999),-999)</f>
        <v>850</v>
      </c>
      <c r="K164" s="9">
        <f>IF(Raw!$G164&gt;$C$8,IF(Raw!$Q164&gt;$C$8,IF(Raw!$N164&gt;$C$9,IF(Raw!$N164&lt;$A$9,IF(Raw!$X164&gt;$C$9,IF(Raw!$X164&lt;$A$9,Raw!R164,-999),-999),-999),-999),-999),-999)</f>
        <v>8.9656E-2</v>
      </c>
      <c r="L164" s="9">
        <f>IF(Raw!$G164&gt;$C$8,IF(Raw!$Q164&gt;$C$8,IF(Raw!$N164&gt;$C$9,IF(Raw!$N164&lt;$A$9,IF(Raw!$X164&gt;$C$9,IF(Raw!$X164&lt;$A$9,Raw!S164,-999),-999),-999),-999),-999),-999)</f>
        <v>0.14238400000000001</v>
      </c>
      <c r="M164" s="9">
        <f>Raw!Q164</f>
        <v>0.88379399999999997</v>
      </c>
      <c r="N164" s="9">
        <f>IF(Raw!$G164&gt;$C$8,IF(Raw!$Q164&gt;$C$8,IF(Raw!$N164&gt;$C$9,IF(Raw!$N164&lt;$A$9,IF(Raw!$X164&gt;$C$9,IF(Raw!$X164&lt;$A$9,Raw!V164,-999),-999),-999),-999),-999),-999)</f>
        <v>850.4</v>
      </c>
      <c r="O164" s="9">
        <f>IF(Raw!$G164&gt;$C$8,IF(Raw!$Q164&gt;$C$8,IF(Raw!$N164&gt;$C$9,IF(Raw!$N164&lt;$A$9,IF(Raw!$X164&gt;$C$9,IF(Raw!$X164&lt;$A$9,Raw!W164,-999),-999),-999),-999),-999),-999)</f>
        <v>0.6</v>
      </c>
      <c r="P164" s="9">
        <f>IF(Raw!$G164&gt;$C$8,IF(Raw!$Q164&gt;$C$8,IF(Raw!$N164&gt;$C$9,IF(Raw!$N164&lt;$A$9,IF(Raw!$X164&gt;$C$9,IF(Raw!$X164&lt;$A$9,Raw!X164,-999),-999),-999),-999),-999),-999)</f>
        <v>1126</v>
      </c>
      <c r="R164" s="9">
        <f t="shared" si="36"/>
        <v>5.1855999999999999E-2</v>
      </c>
      <c r="S164" s="9">
        <f t="shared" si="37"/>
        <v>0.35288193263014633</v>
      </c>
      <c r="T164" s="9">
        <f t="shared" si="38"/>
        <v>5.2728000000000011E-2</v>
      </c>
      <c r="U164" s="9">
        <f t="shared" si="39"/>
        <v>0.37032250814698287</v>
      </c>
      <c r="V164" s="15">
        <f t="shared" si="32"/>
        <v>7.2914846400000011E-2</v>
      </c>
      <c r="X164" s="11">
        <f t="shared" si="40"/>
        <v>4.2139999999999995E+18</v>
      </c>
      <c r="Y164" s="11">
        <f t="shared" si="41"/>
        <v>6.5699999999999997E-18</v>
      </c>
      <c r="Z164" s="11">
        <f t="shared" si="42"/>
        <v>8.4999999999999995E-4</v>
      </c>
      <c r="AA164" s="16">
        <f t="shared" si="43"/>
        <v>2.2992010117566467E-2</v>
      </c>
      <c r="AB164" s="9">
        <f t="shared" si="33"/>
        <v>9.0868322709479046E-2</v>
      </c>
      <c r="AC164" s="9">
        <f t="shared" si="34"/>
        <v>0.97700798988243354</v>
      </c>
      <c r="AD164" s="15">
        <f t="shared" si="35"/>
        <v>27.049423667725254</v>
      </c>
      <c r="AE164" s="3">
        <f t="shared" si="44"/>
        <v>791.02799999999979</v>
      </c>
      <c r="AF164" s="2">
        <f t="shared" si="45"/>
        <v>0.25</v>
      </c>
      <c r="AG164" s="9">
        <f t="shared" si="46"/>
        <v>7.7053926281249047E-3</v>
      </c>
      <c r="AH164" s="2">
        <f t="shared" si="47"/>
        <v>0.37285993919374194</v>
      </c>
    </row>
    <row r="165" spans="1:34">
      <c r="A165" s="1">
        <f>Raw!A165</f>
        <v>152</v>
      </c>
      <c r="B165" s="14">
        <f>Raw!B165</f>
        <v>2.7094907407407404E-2</v>
      </c>
      <c r="C165" s="15">
        <f>Raw!C165</f>
        <v>119.1</v>
      </c>
      <c r="D165" s="15">
        <f>IF(C165&gt;0.5,Raw!D165*D$11,-999)</f>
        <v>6.2</v>
      </c>
      <c r="E165" s="9">
        <f>IF(Raw!$G165&gt;$C$8,IF(Raw!$Q165&gt;$C$8,IF(Raw!$N165&gt;$C$9,IF(Raw!$N165&lt;$A$9,IF(Raw!$X165&gt;$C$9,IF(Raw!$X165&lt;$A$9,Raw!H165,-999),-999),-999),-999),-999),-999)</f>
        <v>9.7022999999999998E-2</v>
      </c>
      <c r="F165" s="9">
        <f>IF(Raw!$G165&gt;$C$8,IF(Raw!$Q165&gt;$C$8,IF(Raw!$N165&gt;$C$9,IF(Raw!$N165&lt;$A$9,IF(Raw!$X165&gt;$C$9,IF(Raw!$X165&lt;$A$9,Raw!I165,-999),-999),-999),-999),-999),-999)</f>
        <v>0.14457600000000001</v>
      </c>
      <c r="G165" s="9">
        <f>Raw!G165</f>
        <v>0.85539799999999999</v>
      </c>
      <c r="H165" s="9">
        <f>IF(Raw!$G165&gt;$C$8,IF(Raw!$Q165&gt;$C$8,IF(Raw!$N165&gt;$C$9,IF(Raw!$N165&lt;$A$9,IF(Raw!$X165&gt;$C$9,IF(Raw!$X165&lt;$A$9,Raw!L165,-999),-999),-999),-999),-999),-999)</f>
        <v>616.29999999999995</v>
      </c>
      <c r="I165" s="9">
        <f>IF(Raw!$G165&gt;$C$8,IF(Raw!$Q165&gt;$C$8,IF(Raw!$N165&gt;$C$9,IF(Raw!$N165&lt;$A$9,IF(Raw!$X165&gt;$C$9,IF(Raw!$X165&lt;$A$9,Raw!M165,-999),-999),-999),-999),-999),-999)</f>
        <v>0.27768999999999999</v>
      </c>
      <c r="J165" s="9">
        <f>IF(Raw!$G165&gt;$C$8,IF(Raw!$Q165&gt;$C$8,IF(Raw!$N165&gt;$C$9,IF(Raw!$N165&lt;$A$9,IF(Raw!$X165&gt;$C$9,IF(Raw!$X165&lt;$A$9,Raw!N165,-999),-999),-999),-999),-999),-999)</f>
        <v>453</v>
      </c>
      <c r="K165" s="9">
        <f>IF(Raw!$G165&gt;$C$8,IF(Raw!$Q165&gt;$C$8,IF(Raw!$N165&gt;$C$9,IF(Raw!$N165&lt;$A$9,IF(Raw!$X165&gt;$C$9,IF(Raw!$X165&lt;$A$9,Raw!R165,-999),-999),-999),-999),-999),-999)</f>
        <v>8.4953000000000001E-2</v>
      </c>
      <c r="L165" s="9">
        <f>IF(Raw!$G165&gt;$C$8,IF(Raw!$Q165&gt;$C$8,IF(Raw!$N165&gt;$C$9,IF(Raw!$N165&lt;$A$9,IF(Raw!$X165&gt;$C$9,IF(Raw!$X165&lt;$A$9,Raw!S165,-999),-999),-999),-999),-999),-999)</f>
        <v>0.13571900000000001</v>
      </c>
      <c r="M165" s="9">
        <f>Raw!Q165</f>
        <v>0.89793500000000004</v>
      </c>
      <c r="N165" s="9">
        <f>IF(Raw!$G165&gt;$C$8,IF(Raw!$Q165&gt;$C$8,IF(Raw!$N165&gt;$C$9,IF(Raw!$N165&lt;$A$9,IF(Raw!$X165&gt;$C$9,IF(Raw!$X165&lt;$A$9,Raw!V165,-999),-999),-999),-999),-999),-999)</f>
        <v>874.6</v>
      </c>
      <c r="O165" s="9">
        <f>IF(Raw!$G165&gt;$C$8,IF(Raw!$Q165&gt;$C$8,IF(Raw!$N165&gt;$C$9,IF(Raw!$N165&lt;$A$9,IF(Raw!$X165&gt;$C$9,IF(Raw!$X165&lt;$A$9,Raw!W165,-999),-999),-999),-999),-999),-999)</f>
        <v>0.370757</v>
      </c>
      <c r="P165" s="9">
        <f>IF(Raw!$G165&gt;$C$8,IF(Raw!$Q165&gt;$C$8,IF(Raw!$N165&gt;$C$9,IF(Raw!$N165&lt;$A$9,IF(Raw!$X165&gt;$C$9,IF(Raw!$X165&lt;$A$9,Raw!X165,-999),-999),-999),-999),-999),-999)</f>
        <v>577</v>
      </c>
      <c r="R165" s="9">
        <f t="shared" si="36"/>
        <v>4.7553000000000012E-2</v>
      </c>
      <c r="S165" s="9">
        <f t="shared" si="37"/>
        <v>0.32891351261620194</v>
      </c>
      <c r="T165" s="9">
        <f t="shared" si="38"/>
        <v>5.0766000000000006E-2</v>
      </c>
      <c r="U165" s="9">
        <f t="shared" si="39"/>
        <v>0.37405226976326089</v>
      </c>
      <c r="V165" s="15">
        <f t="shared" si="32"/>
        <v>6.9501699900000005E-2</v>
      </c>
      <c r="X165" s="11">
        <f t="shared" si="40"/>
        <v>3.7323999999999995E+18</v>
      </c>
      <c r="Y165" s="11">
        <f t="shared" si="41"/>
        <v>6.1629999999999995E-18</v>
      </c>
      <c r="Z165" s="11">
        <f t="shared" si="42"/>
        <v>4.5300000000000001E-4</v>
      </c>
      <c r="AA165" s="16">
        <f t="shared" si="43"/>
        <v>1.0312797849877247E-2</v>
      </c>
      <c r="AB165" s="9">
        <f t="shared" si="33"/>
        <v>8.5476539495646875E-2</v>
      </c>
      <c r="AC165" s="9">
        <f t="shared" si="34"/>
        <v>0.98968720215012262</v>
      </c>
      <c r="AD165" s="15">
        <f t="shared" si="35"/>
        <v>22.765558167499435</v>
      </c>
      <c r="AE165" s="3">
        <f t="shared" si="44"/>
        <v>742.0251999999997</v>
      </c>
      <c r="AF165" s="2">
        <f t="shared" si="45"/>
        <v>0.25</v>
      </c>
      <c r="AG165" s="9">
        <f t="shared" si="46"/>
        <v>6.5503913115236212E-3</v>
      </c>
      <c r="AH165" s="2">
        <f t="shared" si="47"/>
        <v>0.31697002657530532</v>
      </c>
    </row>
    <row r="166" spans="1:34">
      <c r="A166" s="1">
        <f>Raw!A166</f>
        <v>153</v>
      </c>
      <c r="B166" s="14">
        <f>Raw!B166</f>
        <v>2.7152777777777779E-2</v>
      </c>
      <c r="C166" s="15">
        <f>Raw!C166</f>
        <v>121.1</v>
      </c>
      <c r="D166" s="15">
        <f>IF(C166&gt;0.5,Raw!D166*D$11,-999)</f>
        <v>6.2</v>
      </c>
      <c r="E166" s="9">
        <f>IF(Raw!$G166&gt;$C$8,IF(Raw!$Q166&gt;$C$8,IF(Raw!$N166&gt;$C$9,IF(Raw!$N166&lt;$A$9,IF(Raw!$X166&gt;$C$9,IF(Raw!$X166&lt;$A$9,Raw!H166,-999),-999),-999),-999),-999),-999)</f>
        <v>8.3114999999999994E-2</v>
      </c>
      <c r="F166" s="9">
        <f>IF(Raw!$G166&gt;$C$8,IF(Raw!$Q166&gt;$C$8,IF(Raw!$N166&gt;$C$9,IF(Raw!$N166&lt;$A$9,IF(Raw!$X166&gt;$C$9,IF(Raw!$X166&lt;$A$9,Raw!I166,-999),-999),-999),-999),-999),-999)</f>
        <v>0.13433899999999999</v>
      </c>
      <c r="G166" s="9">
        <f>Raw!G166</f>
        <v>0.83756699999999995</v>
      </c>
      <c r="H166" s="9">
        <f>IF(Raw!$G166&gt;$C$8,IF(Raw!$Q166&gt;$C$8,IF(Raw!$N166&gt;$C$9,IF(Raw!$N166&lt;$A$9,IF(Raw!$X166&gt;$C$9,IF(Raw!$X166&lt;$A$9,Raw!L166,-999),-999),-999),-999),-999),-999)</f>
        <v>851.9</v>
      </c>
      <c r="I166" s="9">
        <f>IF(Raw!$G166&gt;$C$8,IF(Raw!$Q166&gt;$C$8,IF(Raw!$N166&gt;$C$9,IF(Raw!$N166&lt;$A$9,IF(Raw!$X166&gt;$C$9,IF(Raw!$X166&lt;$A$9,Raw!M166,-999),-999),-999),-999),-999),-999)</f>
        <v>0.22917999999999999</v>
      </c>
      <c r="J166" s="9">
        <f>IF(Raw!$G166&gt;$C$8,IF(Raw!$Q166&gt;$C$8,IF(Raw!$N166&gt;$C$9,IF(Raw!$N166&lt;$A$9,IF(Raw!$X166&gt;$C$9,IF(Raw!$X166&lt;$A$9,Raw!N166,-999),-999),-999),-999),-999),-999)</f>
        <v>1370</v>
      </c>
      <c r="K166" s="9">
        <f>IF(Raw!$G166&gt;$C$8,IF(Raw!$Q166&gt;$C$8,IF(Raw!$N166&gt;$C$9,IF(Raw!$N166&lt;$A$9,IF(Raw!$X166&gt;$C$9,IF(Raw!$X166&lt;$A$9,Raw!R166,-999),-999),-999),-999),-999),-999)</f>
        <v>8.0266000000000004E-2</v>
      </c>
      <c r="L166" s="9">
        <f>IF(Raw!$G166&gt;$C$8,IF(Raw!$Q166&gt;$C$8,IF(Raw!$N166&gt;$C$9,IF(Raw!$N166&lt;$A$9,IF(Raw!$X166&gt;$C$9,IF(Raw!$X166&lt;$A$9,Raw!S166,-999),-999),-999),-999),-999),-999)</f>
        <v>0.134126</v>
      </c>
      <c r="M166" s="9">
        <f>Raw!Q166</f>
        <v>0.89004899999999998</v>
      </c>
      <c r="N166" s="9">
        <f>IF(Raw!$G166&gt;$C$8,IF(Raw!$Q166&gt;$C$8,IF(Raw!$N166&gt;$C$9,IF(Raw!$N166&lt;$A$9,IF(Raw!$X166&gt;$C$9,IF(Raw!$X166&lt;$A$9,Raw!V166,-999),-999),-999),-999),-999),-999)</f>
        <v>768.8</v>
      </c>
      <c r="O166" s="9">
        <f>IF(Raw!$G166&gt;$C$8,IF(Raw!$Q166&gt;$C$8,IF(Raw!$N166&gt;$C$9,IF(Raw!$N166&lt;$A$9,IF(Raw!$X166&gt;$C$9,IF(Raw!$X166&lt;$A$9,Raw!W166,-999),-999),-999),-999),-999),-999)</f>
        <v>0.51823799999999998</v>
      </c>
      <c r="P166" s="9">
        <f>IF(Raw!$G166&gt;$C$8,IF(Raw!$Q166&gt;$C$8,IF(Raw!$N166&gt;$C$9,IF(Raw!$N166&lt;$A$9,IF(Raw!$X166&gt;$C$9,IF(Raw!$X166&lt;$A$9,Raw!X166,-999),-999),-999),-999),-999),-999)</f>
        <v>647</v>
      </c>
      <c r="R166" s="9">
        <f t="shared" si="36"/>
        <v>5.1223999999999992E-2</v>
      </c>
      <c r="S166" s="9">
        <f t="shared" si="37"/>
        <v>0.38130401447085355</v>
      </c>
      <c r="T166" s="9">
        <f t="shared" si="38"/>
        <v>5.3859999999999991E-2</v>
      </c>
      <c r="U166" s="9">
        <f t="shared" si="39"/>
        <v>0.40156270969088764</v>
      </c>
      <c r="V166" s="15">
        <f t="shared" si="32"/>
        <v>6.8685924600000003E-2</v>
      </c>
      <c r="X166" s="11">
        <f t="shared" si="40"/>
        <v>3.7323999999999995E+18</v>
      </c>
      <c r="Y166" s="11">
        <f t="shared" si="41"/>
        <v>8.5189999999999991E-18</v>
      </c>
      <c r="Z166" s="11">
        <f t="shared" si="42"/>
        <v>1.3699999999999999E-3</v>
      </c>
      <c r="AA166" s="16">
        <f t="shared" si="43"/>
        <v>4.1742604754409919E-2</v>
      </c>
      <c r="AB166" s="9">
        <f t="shared" si="33"/>
        <v>8.2514256692072518E-2</v>
      </c>
      <c r="AC166" s="9">
        <f t="shared" si="34"/>
        <v>0.95825739524559017</v>
      </c>
      <c r="AD166" s="15">
        <f t="shared" si="35"/>
        <v>30.469054565262716</v>
      </c>
      <c r="AE166" s="3">
        <f t="shared" si="44"/>
        <v>1025.6875999999995</v>
      </c>
      <c r="AF166" s="2">
        <f t="shared" si="45"/>
        <v>0.25</v>
      </c>
      <c r="AG166" s="9">
        <f t="shared" si="46"/>
        <v>9.4117200868818508E-3</v>
      </c>
      <c r="AH166" s="2">
        <f t="shared" si="47"/>
        <v>0.4554282369070215</v>
      </c>
    </row>
    <row r="167" spans="1:34">
      <c r="A167" s="1">
        <f>Raw!A167</f>
        <v>154</v>
      </c>
      <c r="B167" s="14">
        <f>Raw!B167</f>
        <v>2.7210648148148147E-2</v>
      </c>
      <c r="C167" s="15">
        <f>Raw!C167</f>
        <v>121.3</v>
      </c>
      <c r="D167" s="15">
        <f>IF(C167&gt;0.5,Raw!D167*D$11,-999)</f>
        <v>6.2</v>
      </c>
      <c r="E167" s="9">
        <f>IF(Raw!$G167&gt;$C$8,IF(Raw!$Q167&gt;$C$8,IF(Raw!$N167&gt;$C$9,IF(Raw!$N167&lt;$A$9,IF(Raw!$X167&gt;$C$9,IF(Raw!$X167&lt;$A$9,Raw!H167,-999),-999),-999),-999),-999),-999)</f>
        <v>8.9608999999999994E-2</v>
      </c>
      <c r="F167" s="9">
        <f>IF(Raw!$G167&gt;$C$8,IF(Raw!$Q167&gt;$C$8,IF(Raw!$N167&gt;$C$9,IF(Raw!$N167&lt;$A$9,IF(Raw!$X167&gt;$C$9,IF(Raw!$X167&lt;$A$9,Raw!I167,-999),-999),-999),-999),-999),-999)</f>
        <v>0.13572200000000001</v>
      </c>
      <c r="G167" s="9">
        <f>Raw!G167</f>
        <v>0.84193899999999999</v>
      </c>
      <c r="H167" s="9">
        <f>IF(Raw!$G167&gt;$C$8,IF(Raw!$Q167&gt;$C$8,IF(Raw!$N167&gt;$C$9,IF(Raw!$N167&lt;$A$9,IF(Raw!$X167&gt;$C$9,IF(Raw!$X167&lt;$A$9,Raw!L167,-999),-999),-999),-999),-999),-999)</f>
        <v>681.2</v>
      </c>
      <c r="I167" s="9">
        <f>IF(Raw!$G167&gt;$C$8,IF(Raw!$Q167&gt;$C$8,IF(Raw!$N167&gt;$C$9,IF(Raw!$N167&lt;$A$9,IF(Raw!$X167&gt;$C$9,IF(Raw!$X167&lt;$A$9,Raw!M167,-999),-999),-999),-999),-999),-999)</f>
        <v>0.599329</v>
      </c>
      <c r="J167" s="9">
        <f>IF(Raw!$G167&gt;$C$8,IF(Raw!$Q167&gt;$C$8,IF(Raw!$N167&gt;$C$9,IF(Raw!$N167&lt;$A$9,IF(Raw!$X167&gt;$C$9,IF(Raw!$X167&lt;$A$9,Raw!N167,-999),-999),-999),-999),-999),-999)</f>
        <v>868</v>
      </c>
      <c r="K167" s="9">
        <f>IF(Raw!$G167&gt;$C$8,IF(Raw!$Q167&gt;$C$8,IF(Raw!$N167&gt;$C$9,IF(Raw!$N167&lt;$A$9,IF(Raw!$X167&gt;$C$9,IF(Raw!$X167&lt;$A$9,Raw!R167,-999),-999),-999),-999),-999),-999)</f>
        <v>7.3162000000000005E-2</v>
      </c>
      <c r="L167" s="9">
        <f>IF(Raw!$G167&gt;$C$8,IF(Raw!$Q167&gt;$C$8,IF(Raw!$N167&gt;$C$9,IF(Raw!$N167&lt;$A$9,IF(Raw!$X167&gt;$C$9,IF(Raw!$X167&lt;$A$9,Raw!S167,-999),-999),-999),-999),-999),-999)</f>
        <v>0.13482</v>
      </c>
      <c r="M167" s="9">
        <f>Raw!Q167</f>
        <v>0.85563999999999996</v>
      </c>
      <c r="N167" s="9">
        <f>IF(Raw!$G167&gt;$C$8,IF(Raw!$Q167&gt;$C$8,IF(Raw!$N167&gt;$C$9,IF(Raw!$N167&lt;$A$9,IF(Raw!$X167&gt;$C$9,IF(Raw!$X167&lt;$A$9,Raw!V167,-999),-999),-999),-999),-999),-999)</f>
        <v>894.1</v>
      </c>
      <c r="O167" s="9">
        <f>IF(Raw!$G167&gt;$C$8,IF(Raw!$Q167&gt;$C$8,IF(Raw!$N167&gt;$C$9,IF(Raw!$N167&lt;$A$9,IF(Raw!$X167&gt;$C$9,IF(Raw!$X167&lt;$A$9,Raw!W167,-999),-999),-999),-999),-999),-999)</f>
        <v>0.14164099999999999</v>
      </c>
      <c r="P167" s="9">
        <f>IF(Raw!$G167&gt;$C$8,IF(Raw!$Q167&gt;$C$8,IF(Raw!$N167&gt;$C$9,IF(Raw!$N167&lt;$A$9,IF(Raw!$X167&gt;$C$9,IF(Raw!$X167&lt;$A$9,Raw!X167,-999),-999),-999),-999),-999),-999)</f>
        <v>556</v>
      </c>
      <c r="R167" s="9">
        <f t="shared" si="36"/>
        <v>4.6113000000000015E-2</v>
      </c>
      <c r="S167" s="9">
        <f t="shared" si="37"/>
        <v>0.33976068728724901</v>
      </c>
      <c r="T167" s="9">
        <f t="shared" si="38"/>
        <v>6.1657999999999991E-2</v>
      </c>
      <c r="U167" s="9">
        <f t="shared" si="39"/>
        <v>0.45733570686841707</v>
      </c>
      <c r="V167" s="15">
        <f t="shared" si="32"/>
        <v>6.9041322000000002E-2</v>
      </c>
      <c r="X167" s="11">
        <f t="shared" si="40"/>
        <v>3.7323999999999995E+18</v>
      </c>
      <c r="Y167" s="11">
        <f t="shared" si="41"/>
        <v>6.8120000000000004E-18</v>
      </c>
      <c r="Z167" s="11">
        <f t="shared" si="42"/>
        <v>8.6799999999999996E-4</v>
      </c>
      <c r="AA167" s="16">
        <f t="shared" si="43"/>
        <v>2.1592470330759155E-2</v>
      </c>
      <c r="AB167" s="9">
        <f t="shared" si="33"/>
        <v>7.4493348535653953E-2</v>
      </c>
      <c r="AC167" s="9">
        <f t="shared" si="34"/>
        <v>0.97840752966924083</v>
      </c>
      <c r="AD167" s="15">
        <f t="shared" si="35"/>
        <v>24.876117892579671</v>
      </c>
      <c r="AE167" s="3">
        <f t="shared" si="44"/>
        <v>820.16479999999979</v>
      </c>
      <c r="AF167" s="2">
        <f t="shared" si="45"/>
        <v>0.25</v>
      </c>
      <c r="AG167" s="9">
        <f t="shared" si="46"/>
        <v>8.7513361234961562E-3</v>
      </c>
      <c r="AH167" s="2">
        <f t="shared" si="47"/>
        <v>0.42347260059930586</v>
      </c>
    </row>
    <row r="168" spans="1:34">
      <c r="A168" s="1">
        <f>Raw!A168</f>
        <v>155</v>
      </c>
      <c r="B168" s="14">
        <f>Raw!B168</f>
        <v>2.7268518518518515E-2</v>
      </c>
      <c r="C168" s="15">
        <f>Raw!C168</f>
        <v>122.6</v>
      </c>
      <c r="D168" s="15">
        <f>IF(C168&gt;0.5,Raw!D168*D$11,-999)</f>
        <v>6.2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0.76522800000000002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0.86728899999999998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3.7323999999999995E+18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156</v>
      </c>
      <c r="B169" s="14">
        <f>Raw!B169</f>
        <v>2.732638888888889E-2</v>
      </c>
      <c r="C169" s="15">
        <f>Raw!C169</f>
        <v>123.3</v>
      </c>
      <c r="D169" s="15">
        <f>IF(C169&gt;0.5,Raw!D169*D$11,-999)</f>
        <v>6.2</v>
      </c>
      <c r="E169" s="9">
        <f>IF(Raw!$G169&gt;$C$8,IF(Raw!$Q169&gt;$C$8,IF(Raw!$N169&gt;$C$9,IF(Raw!$N169&lt;$A$9,IF(Raw!$X169&gt;$C$9,IF(Raw!$X169&lt;$A$9,Raw!H169,-999),-999),-999),-999),-999),-999)</f>
        <v>8.4254999999999997E-2</v>
      </c>
      <c r="F169" s="9">
        <f>IF(Raw!$G169&gt;$C$8,IF(Raw!$Q169&gt;$C$8,IF(Raw!$N169&gt;$C$9,IF(Raw!$N169&lt;$A$9,IF(Raw!$X169&gt;$C$9,IF(Raw!$X169&lt;$A$9,Raw!I169,-999),-999),-999),-999),-999),-999)</f>
        <v>0.13675599999999999</v>
      </c>
      <c r="G169" s="9">
        <f>Raw!G169</f>
        <v>0.85288900000000001</v>
      </c>
      <c r="H169" s="9">
        <f>IF(Raw!$G169&gt;$C$8,IF(Raw!$Q169&gt;$C$8,IF(Raw!$N169&gt;$C$9,IF(Raw!$N169&lt;$A$9,IF(Raw!$X169&gt;$C$9,IF(Raw!$X169&lt;$A$9,Raw!L169,-999),-999),-999),-999),-999),-999)</f>
        <v>729.8</v>
      </c>
      <c r="I169" s="9">
        <f>IF(Raw!$G169&gt;$C$8,IF(Raw!$Q169&gt;$C$8,IF(Raw!$N169&gt;$C$9,IF(Raw!$N169&lt;$A$9,IF(Raw!$X169&gt;$C$9,IF(Raw!$X169&lt;$A$9,Raw!M169,-999),-999),-999),-999),-999),-999)</f>
        <v>0.48378100000000002</v>
      </c>
      <c r="J169" s="9">
        <f>IF(Raw!$G169&gt;$C$8,IF(Raw!$Q169&gt;$C$8,IF(Raw!$N169&gt;$C$9,IF(Raw!$N169&lt;$A$9,IF(Raw!$X169&gt;$C$9,IF(Raw!$X169&lt;$A$9,Raw!N169,-999),-999),-999),-999),-999),-999)</f>
        <v>1160</v>
      </c>
      <c r="K169" s="9">
        <f>IF(Raw!$G169&gt;$C$8,IF(Raw!$Q169&gt;$C$8,IF(Raw!$N169&gt;$C$9,IF(Raw!$N169&lt;$A$9,IF(Raw!$X169&gt;$C$9,IF(Raw!$X169&lt;$A$9,Raw!R169,-999),-999),-999),-999),-999),-999)</f>
        <v>7.2951000000000002E-2</v>
      </c>
      <c r="L169" s="9">
        <f>IF(Raw!$G169&gt;$C$8,IF(Raw!$Q169&gt;$C$8,IF(Raw!$N169&gt;$C$9,IF(Raw!$N169&lt;$A$9,IF(Raw!$X169&gt;$C$9,IF(Raw!$X169&lt;$A$9,Raw!S169,-999),-999),-999),-999),-999),-999)</f>
        <v>0.13261999999999999</v>
      </c>
      <c r="M169" s="9">
        <f>Raw!Q169</f>
        <v>0.873143</v>
      </c>
      <c r="N169" s="9">
        <f>IF(Raw!$G169&gt;$C$8,IF(Raw!$Q169&gt;$C$8,IF(Raw!$N169&gt;$C$9,IF(Raw!$N169&lt;$A$9,IF(Raw!$X169&gt;$C$9,IF(Raw!$X169&lt;$A$9,Raw!V169,-999),-999),-999),-999),-999),-999)</f>
        <v>900</v>
      </c>
      <c r="O169" s="9">
        <f>IF(Raw!$G169&gt;$C$8,IF(Raw!$Q169&gt;$C$8,IF(Raw!$N169&gt;$C$9,IF(Raw!$N169&lt;$A$9,IF(Raw!$X169&gt;$C$9,IF(Raw!$X169&lt;$A$9,Raw!W169,-999),-999),-999),-999),-999),-999)</f>
        <v>0.22917999999999999</v>
      </c>
      <c r="P169" s="9">
        <f>IF(Raw!$G169&gt;$C$8,IF(Raw!$Q169&gt;$C$8,IF(Raw!$N169&gt;$C$9,IF(Raw!$N169&lt;$A$9,IF(Raw!$X169&gt;$C$9,IF(Raw!$X169&lt;$A$9,Raw!X169,-999),-999),-999),-999),-999),-999)</f>
        <v>635</v>
      </c>
      <c r="R169" s="9">
        <f t="shared" si="36"/>
        <v>5.2500999999999992E-2</v>
      </c>
      <c r="S169" s="9">
        <f t="shared" si="37"/>
        <v>0.38390271724823771</v>
      </c>
      <c r="T169" s="9">
        <f t="shared" si="38"/>
        <v>5.9668999999999986E-2</v>
      </c>
      <c r="U169" s="9">
        <f t="shared" si="39"/>
        <v>0.44992459659176587</v>
      </c>
      <c r="V169" s="15">
        <f t="shared" si="32"/>
        <v>6.7914701999999993E-2</v>
      </c>
      <c r="X169" s="11">
        <f t="shared" si="40"/>
        <v>3.7323999999999995E+18</v>
      </c>
      <c r="Y169" s="11">
        <f t="shared" si="41"/>
        <v>7.2979999999999992E-18</v>
      </c>
      <c r="Z169" s="11">
        <f t="shared" si="42"/>
        <v>1.16E-3</v>
      </c>
      <c r="AA169" s="16">
        <f t="shared" si="43"/>
        <v>3.0629494579427333E-2</v>
      </c>
      <c r="AB169" s="9">
        <f t="shared" si="33"/>
        <v>7.4778631312059848E-2</v>
      </c>
      <c r="AC169" s="9">
        <f t="shared" si="34"/>
        <v>0.96937050542057268</v>
      </c>
      <c r="AD169" s="15">
        <f t="shared" si="35"/>
        <v>26.404736706402872</v>
      </c>
      <c r="AE169" s="3">
        <f t="shared" si="44"/>
        <v>878.6791999999997</v>
      </c>
      <c r="AF169" s="2">
        <f t="shared" si="45"/>
        <v>0.25</v>
      </c>
      <c r="AG169" s="9">
        <f t="shared" si="46"/>
        <v>9.1385696236462328E-3</v>
      </c>
      <c r="AH169" s="2">
        <f t="shared" si="47"/>
        <v>0.44221062814545997</v>
      </c>
    </row>
    <row r="170" spans="1:34">
      <c r="A170" s="1">
        <f>Raw!A170</f>
        <v>157</v>
      </c>
      <c r="B170" s="14">
        <f>Raw!B170</f>
        <v>2.7384259259259257E-2</v>
      </c>
      <c r="C170" s="15">
        <f>Raw!C170</f>
        <v>124.2</v>
      </c>
      <c r="D170" s="15">
        <f>IF(C170&gt;0.5,Raw!D170*D$11,-999)</f>
        <v>5.3</v>
      </c>
      <c r="E170" s="9">
        <f>IF(Raw!$G170&gt;$C$8,IF(Raw!$Q170&gt;$C$8,IF(Raw!$N170&gt;$C$9,IF(Raw!$N170&lt;$A$9,IF(Raw!$X170&gt;$C$9,IF(Raw!$X170&lt;$A$9,Raw!H170,-999),-999),-999),-999),-999),-999)</f>
        <v>8.4000000000000005E-2</v>
      </c>
      <c r="F170" s="9">
        <f>IF(Raw!$G170&gt;$C$8,IF(Raw!$Q170&gt;$C$8,IF(Raw!$N170&gt;$C$9,IF(Raw!$N170&lt;$A$9,IF(Raw!$X170&gt;$C$9,IF(Raw!$X170&lt;$A$9,Raw!I170,-999),-999),-999),-999),-999),-999)</f>
        <v>0.136929</v>
      </c>
      <c r="G170" s="9">
        <f>Raw!G170</f>
        <v>0.843364</v>
      </c>
      <c r="H170" s="9">
        <f>IF(Raw!$G170&gt;$C$8,IF(Raw!$Q170&gt;$C$8,IF(Raw!$N170&gt;$C$9,IF(Raw!$N170&lt;$A$9,IF(Raw!$X170&gt;$C$9,IF(Raw!$X170&lt;$A$9,Raw!L170,-999),-999),-999),-999),-999),-999)</f>
        <v>750.6</v>
      </c>
      <c r="I170" s="9">
        <f>IF(Raw!$G170&gt;$C$8,IF(Raw!$Q170&gt;$C$8,IF(Raw!$N170&gt;$C$9,IF(Raw!$N170&lt;$A$9,IF(Raw!$X170&gt;$C$9,IF(Raw!$X170&lt;$A$9,Raw!M170,-999),-999),-999),-999),-999),-999)</f>
        <v>0.50268599999999997</v>
      </c>
      <c r="J170" s="9">
        <f>IF(Raw!$G170&gt;$C$8,IF(Raw!$Q170&gt;$C$8,IF(Raw!$N170&gt;$C$9,IF(Raw!$N170&lt;$A$9,IF(Raw!$X170&gt;$C$9,IF(Raw!$X170&lt;$A$9,Raw!N170,-999),-999),-999),-999),-999),-999)</f>
        <v>747</v>
      </c>
      <c r="K170" s="9">
        <f>IF(Raw!$G170&gt;$C$8,IF(Raw!$Q170&gt;$C$8,IF(Raw!$N170&gt;$C$9,IF(Raw!$N170&lt;$A$9,IF(Raw!$X170&gt;$C$9,IF(Raw!$X170&lt;$A$9,Raw!R170,-999),-999),-999),-999),-999),-999)</f>
        <v>8.1101000000000006E-2</v>
      </c>
      <c r="L170" s="9">
        <f>IF(Raw!$G170&gt;$C$8,IF(Raw!$Q170&gt;$C$8,IF(Raw!$N170&gt;$C$9,IF(Raw!$N170&lt;$A$9,IF(Raw!$X170&gt;$C$9,IF(Raw!$X170&lt;$A$9,Raw!S170,-999),-999),-999),-999),-999),-999)</f>
        <v>0.135962</v>
      </c>
      <c r="M170" s="9">
        <f>Raw!Q170</f>
        <v>0.84411199999999997</v>
      </c>
      <c r="N170" s="9">
        <f>IF(Raw!$G170&gt;$C$8,IF(Raw!$Q170&gt;$C$8,IF(Raw!$N170&gt;$C$9,IF(Raw!$N170&lt;$A$9,IF(Raw!$X170&gt;$C$9,IF(Raw!$X170&lt;$A$9,Raw!V170,-999),-999),-999),-999),-999),-999)</f>
        <v>810.7</v>
      </c>
      <c r="O170" s="9">
        <f>IF(Raw!$G170&gt;$C$8,IF(Raw!$Q170&gt;$C$8,IF(Raw!$N170&gt;$C$9,IF(Raw!$N170&lt;$A$9,IF(Raw!$X170&gt;$C$9,IF(Raw!$X170&lt;$A$9,Raw!W170,-999),-999),-999),-999),-999),-999)</f>
        <v>1.5E-5</v>
      </c>
      <c r="P170" s="9">
        <f>IF(Raw!$G170&gt;$C$8,IF(Raw!$Q170&gt;$C$8,IF(Raw!$N170&gt;$C$9,IF(Raw!$N170&lt;$A$9,IF(Raw!$X170&gt;$C$9,IF(Raw!$X170&lt;$A$9,Raw!X170,-999),-999),-999),-999),-999),-999)</f>
        <v>700</v>
      </c>
      <c r="R170" s="9">
        <f t="shared" si="36"/>
        <v>5.292899999999999E-2</v>
      </c>
      <c r="S170" s="9">
        <f t="shared" si="37"/>
        <v>0.38654339110049729</v>
      </c>
      <c r="T170" s="9">
        <f t="shared" si="38"/>
        <v>5.4860999999999993E-2</v>
      </c>
      <c r="U170" s="9">
        <f t="shared" si="39"/>
        <v>0.40350244921375084</v>
      </c>
      <c r="V170" s="15">
        <f t="shared" si="32"/>
        <v>6.9626140200000006E-2</v>
      </c>
      <c r="X170" s="11">
        <f t="shared" si="40"/>
        <v>3.190599999999999E+18</v>
      </c>
      <c r="Y170" s="11">
        <f t="shared" si="41"/>
        <v>7.506E-18</v>
      </c>
      <c r="Z170" s="11">
        <f t="shared" si="42"/>
        <v>7.4699999999999994E-4</v>
      </c>
      <c r="AA170" s="16">
        <f t="shared" si="43"/>
        <v>1.757522242389855E-2</v>
      </c>
      <c r="AB170" s="9">
        <f t="shared" si="33"/>
        <v>8.2065194277397502E-2</v>
      </c>
      <c r="AC170" s="9">
        <f t="shared" si="34"/>
        <v>0.98242477757610147</v>
      </c>
      <c r="AD170" s="15">
        <f t="shared" si="35"/>
        <v>23.527740861979318</v>
      </c>
      <c r="AE170" s="3">
        <f t="shared" si="44"/>
        <v>903.72239999999977</v>
      </c>
      <c r="AF170" s="2">
        <f t="shared" si="45"/>
        <v>0.25</v>
      </c>
      <c r="AG170" s="9">
        <f t="shared" si="46"/>
        <v>7.302693124827001E-3</v>
      </c>
      <c r="AH170" s="2">
        <f t="shared" si="47"/>
        <v>0.3533735198041637</v>
      </c>
    </row>
    <row r="171" spans="1:34">
      <c r="A171" s="1">
        <f>Raw!A171</f>
        <v>158</v>
      </c>
      <c r="B171" s="14">
        <f>Raw!B171</f>
        <v>2.7430555555555555E-2</v>
      </c>
      <c r="C171" s="15">
        <f>Raw!C171</f>
        <v>125.7</v>
      </c>
      <c r="D171" s="15">
        <f>IF(C171&gt;0.5,Raw!D171*D$11,-999)</f>
        <v>5.3</v>
      </c>
      <c r="E171" s="9">
        <f>IF(Raw!$G171&gt;$C$8,IF(Raw!$Q171&gt;$C$8,IF(Raw!$N171&gt;$C$9,IF(Raw!$N171&lt;$A$9,IF(Raw!$X171&gt;$C$9,IF(Raw!$X171&lt;$A$9,Raw!H171,-999),-999),-999),-999),-999),-999)</f>
        <v>8.2618999999999998E-2</v>
      </c>
      <c r="F171" s="9">
        <f>IF(Raw!$G171&gt;$C$8,IF(Raw!$Q171&gt;$C$8,IF(Raw!$N171&gt;$C$9,IF(Raw!$N171&lt;$A$9,IF(Raw!$X171&gt;$C$9,IF(Raw!$X171&lt;$A$9,Raw!I171,-999),-999),-999),-999),-999),-999)</f>
        <v>0.13589499999999999</v>
      </c>
      <c r="G171" s="9">
        <f>Raw!G171</f>
        <v>0.82727099999999998</v>
      </c>
      <c r="H171" s="9">
        <f>IF(Raw!$G171&gt;$C$8,IF(Raw!$Q171&gt;$C$8,IF(Raw!$N171&gt;$C$9,IF(Raw!$N171&lt;$A$9,IF(Raw!$X171&gt;$C$9,IF(Raw!$X171&lt;$A$9,Raw!L171,-999),-999),-999),-999),-999),-999)</f>
        <v>753.4</v>
      </c>
      <c r="I171" s="9">
        <f>IF(Raw!$G171&gt;$C$8,IF(Raw!$Q171&gt;$C$8,IF(Raw!$N171&gt;$C$9,IF(Raw!$N171&lt;$A$9,IF(Raw!$X171&gt;$C$9,IF(Raw!$X171&lt;$A$9,Raw!M171,-999),-999),-999),-999),-999),-999)</f>
        <v>0.13558100000000001</v>
      </c>
      <c r="J171" s="9">
        <f>IF(Raw!$G171&gt;$C$8,IF(Raw!$Q171&gt;$C$8,IF(Raw!$N171&gt;$C$9,IF(Raw!$N171&lt;$A$9,IF(Raw!$X171&gt;$C$9,IF(Raw!$X171&lt;$A$9,Raw!N171,-999),-999),-999),-999),-999),-999)</f>
        <v>1082</v>
      </c>
      <c r="K171" s="9">
        <f>IF(Raw!$G171&gt;$C$8,IF(Raw!$Q171&gt;$C$8,IF(Raw!$N171&gt;$C$9,IF(Raw!$N171&lt;$A$9,IF(Raw!$X171&gt;$C$9,IF(Raw!$X171&lt;$A$9,Raw!R171,-999),-999),-999),-999),-999),-999)</f>
        <v>7.9992999999999995E-2</v>
      </c>
      <c r="L171" s="9">
        <f>IF(Raw!$G171&gt;$C$8,IF(Raw!$Q171&gt;$C$8,IF(Raw!$N171&gt;$C$9,IF(Raw!$N171&lt;$A$9,IF(Raw!$X171&gt;$C$9,IF(Raw!$X171&lt;$A$9,Raw!S171,-999),-999),-999),-999),-999),-999)</f>
        <v>0.132548</v>
      </c>
      <c r="M171" s="9">
        <f>Raw!Q171</f>
        <v>0.82639600000000002</v>
      </c>
      <c r="N171" s="9">
        <f>IF(Raw!$G171&gt;$C$8,IF(Raw!$Q171&gt;$C$8,IF(Raw!$N171&gt;$C$9,IF(Raw!$N171&lt;$A$9,IF(Raw!$X171&gt;$C$9,IF(Raw!$X171&lt;$A$9,Raw!V171,-999),-999),-999),-999),-999),-999)</f>
        <v>794.2</v>
      </c>
      <c r="O171" s="9">
        <f>IF(Raw!$G171&gt;$C$8,IF(Raw!$Q171&gt;$C$8,IF(Raw!$N171&gt;$C$9,IF(Raw!$N171&lt;$A$9,IF(Raw!$X171&gt;$C$9,IF(Raw!$X171&lt;$A$9,Raw!W171,-999),-999),-999),-999),-999),-999)</f>
        <v>0.29694799999999999</v>
      </c>
      <c r="P171" s="9">
        <f>IF(Raw!$G171&gt;$C$8,IF(Raw!$Q171&gt;$C$8,IF(Raw!$N171&gt;$C$9,IF(Raw!$N171&lt;$A$9,IF(Raw!$X171&gt;$C$9,IF(Raw!$X171&lt;$A$9,Raw!X171,-999),-999),-999),-999),-999),-999)</f>
        <v>587</v>
      </c>
      <c r="R171" s="9">
        <f t="shared" si="36"/>
        <v>5.327599999999999E-2</v>
      </c>
      <c r="S171" s="9">
        <f t="shared" si="37"/>
        <v>0.39203797049192385</v>
      </c>
      <c r="T171" s="9">
        <f t="shared" si="38"/>
        <v>5.2555000000000004E-2</v>
      </c>
      <c r="U171" s="9">
        <f t="shared" si="39"/>
        <v>0.39649787246884149</v>
      </c>
      <c r="V171" s="15">
        <f t="shared" si="32"/>
        <v>6.7877830799999997E-2</v>
      </c>
      <c r="X171" s="11">
        <f t="shared" si="40"/>
        <v>3.190599999999999E+18</v>
      </c>
      <c r="Y171" s="11">
        <f t="shared" si="41"/>
        <v>7.5340000000000001E-18</v>
      </c>
      <c r="Z171" s="11">
        <f t="shared" si="42"/>
        <v>1.0819999999999998E-3</v>
      </c>
      <c r="AA171" s="16">
        <f t="shared" si="43"/>
        <v>2.5349770216269336E-2</v>
      </c>
      <c r="AB171" s="9">
        <f t="shared" si="33"/>
        <v>8.1325257173716026E-2</v>
      </c>
      <c r="AC171" s="9">
        <f t="shared" si="34"/>
        <v>0.97465022978373073</v>
      </c>
      <c r="AD171" s="15">
        <f t="shared" si="35"/>
        <v>23.428623120396807</v>
      </c>
      <c r="AE171" s="3">
        <f t="shared" si="44"/>
        <v>907.09359999999981</v>
      </c>
      <c r="AF171" s="2">
        <f t="shared" si="45"/>
        <v>0.25</v>
      </c>
      <c r="AG171" s="9">
        <f t="shared" si="46"/>
        <v>7.1456917093166488E-3</v>
      </c>
      <c r="AH171" s="2">
        <f t="shared" si="47"/>
        <v>0.34577630301512546</v>
      </c>
    </row>
    <row r="172" spans="1:34">
      <c r="A172" s="1">
        <f>Raw!A172</f>
        <v>159</v>
      </c>
      <c r="B172" s="14">
        <f>Raw!B172</f>
        <v>2.7488425925925927E-2</v>
      </c>
      <c r="C172" s="15">
        <f>Raw!C172</f>
        <v>125.7</v>
      </c>
      <c r="D172" s="15">
        <f>IF(C172&gt;0.5,Raw!D172*D$11,-999)</f>
        <v>5.3</v>
      </c>
      <c r="E172" s="9">
        <f>IF(Raw!$G172&gt;$C$8,IF(Raw!$Q172&gt;$C$8,IF(Raw!$N172&gt;$C$9,IF(Raw!$N172&lt;$A$9,IF(Raw!$X172&gt;$C$9,IF(Raw!$X172&lt;$A$9,Raw!H172,-999),-999),-999),-999),-999),-999)</f>
        <v>8.9918999999999999E-2</v>
      </c>
      <c r="F172" s="9">
        <f>IF(Raw!$G172&gt;$C$8,IF(Raw!$Q172&gt;$C$8,IF(Raw!$N172&gt;$C$9,IF(Raw!$N172&lt;$A$9,IF(Raw!$X172&gt;$C$9,IF(Raw!$X172&lt;$A$9,Raw!I172,-999),-999),-999),-999),-999),-999)</f>
        <v>0.14158200000000001</v>
      </c>
      <c r="G172" s="9">
        <f>Raw!G172</f>
        <v>0.86594199999999999</v>
      </c>
      <c r="H172" s="9">
        <f>IF(Raw!$G172&gt;$C$8,IF(Raw!$Q172&gt;$C$8,IF(Raw!$N172&gt;$C$9,IF(Raw!$N172&lt;$A$9,IF(Raw!$X172&gt;$C$9,IF(Raw!$X172&lt;$A$9,Raw!L172,-999),-999),-999),-999),-999),-999)</f>
        <v>592.20000000000005</v>
      </c>
      <c r="I172" s="9">
        <f>IF(Raw!$G172&gt;$C$8,IF(Raw!$Q172&gt;$C$8,IF(Raw!$N172&gt;$C$9,IF(Raw!$N172&lt;$A$9,IF(Raw!$X172&gt;$C$9,IF(Raw!$X172&lt;$A$9,Raw!M172,-999),-999),-999),-999),-999),-999)</f>
        <v>0.24016399999999999</v>
      </c>
      <c r="J172" s="9">
        <f>IF(Raw!$G172&gt;$C$8,IF(Raw!$Q172&gt;$C$8,IF(Raw!$N172&gt;$C$9,IF(Raw!$N172&lt;$A$9,IF(Raw!$X172&gt;$C$9,IF(Raw!$X172&lt;$A$9,Raw!N172,-999),-999),-999),-999),-999),-999)</f>
        <v>1297</v>
      </c>
      <c r="K172" s="9">
        <f>IF(Raw!$G172&gt;$C$8,IF(Raw!$Q172&gt;$C$8,IF(Raw!$N172&gt;$C$9,IF(Raw!$N172&lt;$A$9,IF(Raw!$X172&gt;$C$9,IF(Raw!$X172&lt;$A$9,Raw!R172,-999),-999),-999),-999),-999),-999)</f>
        <v>8.6760000000000004E-2</v>
      </c>
      <c r="L172" s="9">
        <f>IF(Raw!$G172&gt;$C$8,IF(Raw!$Q172&gt;$C$8,IF(Raw!$N172&gt;$C$9,IF(Raw!$N172&lt;$A$9,IF(Raw!$X172&gt;$C$9,IF(Raw!$X172&lt;$A$9,Raw!S172,-999),-999),-999),-999),-999),-999)</f>
        <v>0.13739100000000001</v>
      </c>
      <c r="M172" s="9">
        <f>Raw!Q172</f>
        <v>0.86459900000000001</v>
      </c>
      <c r="N172" s="9">
        <f>IF(Raw!$G172&gt;$C$8,IF(Raw!$Q172&gt;$C$8,IF(Raw!$N172&gt;$C$9,IF(Raw!$N172&lt;$A$9,IF(Raw!$X172&gt;$C$9,IF(Raw!$X172&lt;$A$9,Raw!V172,-999),-999),-999),-999),-999),-999)</f>
        <v>787.9</v>
      </c>
      <c r="O172" s="9">
        <f>IF(Raw!$G172&gt;$C$8,IF(Raw!$Q172&gt;$C$8,IF(Raw!$N172&gt;$C$9,IF(Raw!$N172&lt;$A$9,IF(Raw!$X172&gt;$C$9,IF(Raw!$X172&lt;$A$9,Raw!W172,-999),-999),-999),-999),-999),-999)</f>
        <v>0.35804200000000003</v>
      </c>
      <c r="P172" s="9">
        <f>IF(Raw!$G172&gt;$C$8,IF(Raw!$Q172&gt;$C$8,IF(Raw!$N172&gt;$C$9,IF(Raw!$N172&lt;$A$9,IF(Raw!$X172&gt;$C$9,IF(Raw!$X172&lt;$A$9,Raw!X172,-999),-999),-999),-999),-999),-999)</f>
        <v>733</v>
      </c>
      <c r="R172" s="9">
        <f t="shared" si="36"/>
        <v>5.1663000000000014E-2</v>
      </c>
      <c r="S172" s="9">
        <f t="shared" si="37"/>
        <v>0.36489808026444048</v>
      </c>
      <c r="T172" s="9">
        <f t="shared" si="38"/>
        <v>5.0631000000000009E-2</v>
      </c>
      <c r="U172" s="9">
        <f t="shared" si="39"/>
        <v>0.36851758848832894</v>
      </c>
      <c r="V172" s="15">
        <f t="shared" si="32"/>
        <v>7.0357931100000007E-2</v>
      </c>
      <c r="X172" s="11">
        <f t="shared" si="40"/>
        <v>3.190599999999999E+18</v>
      </c>
      <c r="Y172" s="11">
        <f t="shared" si="41"/>
        <v>5.9219999999999998E-18</v>
      </c>
      <c r="Z172" s="11">
        <f t="shared" si="42"/>
        <v>1.297E-3</v>
      </c>
      <c r="AA172" s="16">
        <f t="shared" si="43"/>
        <v>2.392026766338284E-2</v>
      </c>
      <c r="AB172" s="9">
        <f t="shared" si="33"/>
        <v>8.7971107072064736E-2</v>
      </c>
      <c r="AC172" s="9">
        <f t="shared" si="34"/>
        <v>0.97607973233661727</v>
      </c>
      <c r="AD172" s="15">
        <f t="shared" si="35"/>
        <v>18.442766124427791</v>
      </c>
      <c r="AE172" s="3">
        <f t="shared" si="44"/>
        <v>713.00879999999972</v>
      </c>
      <c r="AF172" s="2">
        <f t="shared" si="45"/>
        <v>0.25</v>
      </c>
      <c r="AG172" s="9">
        <f t="shared" si="46"/>
        <v>5.2280643824833646E-3</v>
      </c>
      <c r="AH172" s="2">
        <f t="shared" si="47"/>
        <v>0.25298331465142787</v>
      </c>
    </row>
    <row r="173" spans="1:34">
      <c r="A173" s="1">
        <f>Raw!A173</f>
        <v>160</v>
      </c>
      <c r="B173" s="14">
        <f>Raw!B173</f>
        <v>2.7546296296296294E-2</v>
      </c>
      <c r="C173" s="15">
        <f>Raw!C173</f>
        <v>127.7</v>
      </c>
      <c r="D173" s="15">
        <f>IF(C173&gt;0.5,Raw!D173*D$11,-999)</f>
        <v>5.3</v>
      </c>
      <c r="E173" s="9">
        <f>IF(Raw!$G173&gt;$C$8,IF(Raw!$Q173&gt;$C$8,IF(Raw!$N173&gt;$C$9,IF(Raw!$N173&lt;$A$9,IF(Raw!$X173&gt;$C$9,IF(Raw!$X173&lt;$A$9,Raw!H173,-999),-999),-999),-999),-999),-999)</f>
        <v>8.7637999999999994E-2</v>
      </c>
      <c r="F173" s="9">
        <f>IF(Raw!$G173&gt;$C$8,IF(Raw!$Q173&gt;$C$8,IF(Raw!$N173&gt;$C$9,IF(Raw!$N173&lt;$A$9,IF(Raw!$X173&gt;$C$9,IF(Raw!$X173&lt;$A$9,Raw!I173,-999),-999),-999),-999),-999),-999)</f>
        <v>0.13779</v>
      </c>
      <c r="G173" s="9">
        <f>Raw!G173</f>
        <v>0.83706899999999995</v>
      </c>
      <c r="H173" s="9">
        <f>IF(Raw!$G173&gt;$C$8,IF(Raw!$Q173&gt;$C$8,IF(Raw!$N173&gt;$C$9,IF(Raw!$N173&lt;$A$9,IF(Raw!$X173&gt;$C$9,IF(Raw!$X173&lt;$A$9,Raw!L173,-999),-999),-999),-999),-999),-999)</f>
        <v>735.5</v>
      </c>
      <c r="I173" s="9">
        <f>IF(Raw!$G173&gt;$C$8,IF(Raw!$Q173&gt;$C$8,IF(Raw!$N173&gt;$C$9,IF(Raw!$N173&lt;$A$9,IF(Raw!$X173&gt;$C$9,IF(Raw!$X173&lt;$A$9,Raw!M173,-999),-999),-999),-999),-999),-999)</f>
        <v>0.37081999999999998</v>
      </c>
      <c r="J173" s="9">
        <f>IF(Raw!$G173&gt;$C$8,IF(Raw!$Q173&gt;$C$8,IF(Raw!$N173&gt;$C$9,IF(Raw!$N173&lt;$A$9,IF(Raw!$X173&gt;$C$9,IF(Raw!$X173&lt;$A$9,Raw!N173,-999),-999),-999),-999),-999),-999)</f>
        <v>1287</v>
      </c>
      <c r="K173" s="9">
        <f>IF(Raw!$G173&gt;$C$8,IF(Raw!$Q173&gt;$C$8,IF(Raw!$N173&gt;$C$9,IF(Raw!$N173&lt;$A$9,IF(Raw!$X173&gt;$C$9,IF(Raw!$X173&lt;$A$9,Raw!R173,-999),-999),-999),-999),-999),-999)</f>
        <v>9.0341000000000005E-2</v>
      </c>
      <c r="L173" s="9">
        <f>IF(Raw!$G173&gt;$C$8,IF(Raw!$Q173&gt;$C$8,IF(Raw!$N173&gt;$C$9,IF(Raw!$N173&lt;$A$9,IF(Raw!$X173&gt;$C$9,IF(Raw!$X173&lt;$A$9,Raw!S173,-999),-999),-999),-999),-999),-999)</f>
        <v>0.14444299999999999</v>
      </c>
      <c r="M173" s="9">
        <f>Raw!Q173</f>
        <v>0.85766699999999996</v>
      </c>
      <c r="N173" s="9">
        <f>IF(Raw!$G173&gt;$C$8,IF(Raw!$Q173&gt;$C$8,IF(Raw!$N173&gt;$C$9,IF(Raw!$N173&lt;$A$9,IF(Raw!$X173&gt;$C$9,IF(Raw!$X173&lt;$A$9,Raw!V173,-999),-999),-999),-999),-999),-999)</f>
        <v>665.5</v>
      </c>
      <c r="O173" s="9">
        <f>IF(Raw!$G173&gt;$C$8,IF(Raw!$Q173&gt;$C$8,IF(Raw!$N173&gt;$C$9,IF(Raw!$N173&lt;$A$9,IF(Raw!$X173&gt;$C$9,IF(Raw!$X173&lt;$A$9,Raw!W173,-999),-999),-999),-999),-999),-999)</f>
        <v>0.21180299999999999</v>
      </c>
      <c r="P173" s="9">
        <f>IF(Raw!$G173&gt;$C$8,IF(Raw!$Q173&gt;$C$8,IF(Raw!$N173&gt;$C$9,IF(Raw!$N173&lt;$A$9,IF(Raw!$X173&gt;$C$9,IF(Raw!$X173&lt;$A$9,Raw!X173,-999),-999),-999),-999),-999),-999)</f>
        <v>852</v>
      </c>
      <c r="R173" s="9">
        <f t="shared" si="36"/>
        <v>5.0152000000000002E-2</v>
      </c>
      <c r="S173" s="9">
        <f t="shared" si="37"/>
        <v>0.36397416358226287</v>
      </c>
      <c r="T173" s="9">
        <f t="shared" si="38"/>
        <v>5.4101999999999983E-2</v>
      </c>
      <c r="U173" s="9">
        <f t="shared" si="39"/>
        <v>0.37455605325284014</v>
      </c>
      <c r="V173" s="15">
        <f t="shared" si="32"/>
        <v>7.3969260299999992E-2</v>
      </c>
      <c r="X173" s="11">
        <f t="shared" si="40"/>
        <v>3.190599999999999E+18</v>
      </c>
      <c r="Y173" s="11">
        <f t="shared" si="41"/>
        <v>7.3549999999999998E-18</v>
      </c>
      <c r="Z173" s="11">
        <f t="shared" si="42"/>
        <v>1.2869999999999999E-3</v>
      </c>
      <c r="AA173" s="16">
        <f t="shared" si="43"/>
        <v>2.9316441823903354E-2</v>
      </c>
      <c r="AB173" s="9">
        <f t="shared" si="33"/>
        <v>9.1927078135556825E-2</v>
      </c>
      <c r="AC173" s="9">
        <f t="shared" si="34"/>
        <v>0.97068355817609664</v>
      </c>
      <c r="AD173" s="15">
        <f t="shared" si="35"/>
        <v>22.778898076070984</v>
      </c>
      <c r="AE173" s="3">
        <f t="shared" si="44"/>
        <v>885.54199999999969</v>
      </c>
      <c r="AF173" s="2">
        <f t="shared" si="45"/>
        <v>0.25</v>
      </c>
      <c r="AG173" s="9">
        <f t="shared" si="46"/>
        <v>6.5630570467860479E-3</v>
      </c>
      <c r="AH173" s="2">
        <f t="shared" si="47"/>
        <v>0.31758291491308516</v>
      </c>
    </row>
    <row r="174" spans="1:34">
      <c r="A174" s="1">
        <f>Raw!A174</f>
        <v>161</v>
      </c>
      <c r="B174" s="14">
        <f>Raw!B174</f>
        <v>2.7604166666666666E-2</v>
      </c>
      <c r="C174" s="15">
        <f>Raw!C174</f>
        <v>127.7</v>
      </c>
      <c r="D174" s="15">
        <f>IF(C174&gt;0.5,Raw!D174*D$11,-999)</f>
        <v>5.3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0.79593899999999995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0.84548299999999998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3.190599999999999E+18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162</v>
      </c>
      <c r="B175" s="14">
        <f>Raw!B175</f>
        <v>2.7662037037037041E-2</v>
      </c>
      <c r="C175" s="15">
        <f>Raw!C175</f>
        <v>129.9</v>
      </c>
      <c r="D175" s="15">
        <f>IF(C175&gt;0.5,Raw!D175*D$11,-999)</f>
        <v>5.3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0.78036799999999995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0.85922100000000001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3.190599999999999E+18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163</v>
      </c>
      <c r="B176" s="14">
        <f>Raw!B176</f>
        <v>2.7719907407407405E-2</v>
      </c>
      <c r="C176" s="15">
        <f>Raw!C176</f>
        <v>130</v>
      </c>
      <c r="D176" s="15">
        <f>IF(C176&gt;0.5,Raw!D176*D$11,-999)</f>
        <v>5.3</v>
      </c>
      <c r="E176" s="9">
        <f>IF(Raw!$G176&gt;$C$8,IF(Raw!$Q176&gt;$C$8,IF(Raw!$N176&gt;$C$9,IF(Raw!$N176&lt;$A$9,IF(Raw!$X176&gt;$C$9,IF(Raw!$X176&lt;$A$9,Raw!H176,-999),-999),-999),-999),-999),-999)</f>
        <v>8.5858000000000004E-2</v>
      </c>
      <c r="F176" s="9">
        <f>IF(Raw!$G176&gt;$C$8,IF(Raw!$Q176&gt;$C$8,IF(Raw!$N176&gt;$C$9,IF(Raw!$N176&lt;$A$9,IF(Raw!$X176&gt;$C$9,IF(Raw!$X176&lt;$A$9,Raw!I176,-999),-999),-999),-999),-999),-999)</f>
        <v>0.13796800000000001</v>
      </c>
      <c r="G176" s="9">
        <f>Raw!G176</f>
        <v>0.80827199999999999</v>
      </c>
      <c r="H176" s="9">
        <f>IF(Raw!$G176&gt;$C$8,IF(Raw!$Q176&gt;$C$8,IF(Raw!$N176&gt;$C$9,IF(Raw!$N176&lt;$A$9,IF(Raw!$X176&gt;$C$9,IF(Raw!$X176&lt;$A$9,Raw!L176,-999),-999),-999),-999),-999),-999)</f>
        <v>697.6</v>
      </c>
      <c r="I176" s="9">
        <f>IF(Raw!$G176&gt;$C$8,IF(Raw!$Q176&gt;$C$8,IF(Raw!$N176&gt;$C$9,IF(Raw!$N176&lt;$A$9,IF(Raw!$X176&gt;$C$9,IF(Raw!$X176&lt;$A$9,Raw!M176,-999),-999),-999),-999),-999),-999)</f>
        <v>0.40925699999999998</v>
      </c>
      <c r="J176" s="9">
        <f>IF(Raw!$G176&gt;$C$8,IF(Raw!$Q176&gt;$C$8,IF(Raw!$N176&gt;$C$9,IF(Raw!$N176&lt;$A$9,IF(Raw!$X176&gt;$C$9,IF(Raw!$X176&lt;$A$9,Raw!N176,-999),-999),-999),-999),-999),-999)</f>
        <v>521</v>
      </c>
      <c r="K176" s="9">
        <f>IF(Raw!$G176&gt;$C$8,IF(Raw!$Q176&gt;$C$8,IF(Raw!$N176&gt;$C$9,IF(Raw!$N176&lt;$A$9,IF(Raw!$X176&gt;$C$9,IF(Raw!$X176&lt;$A$9,Raw!R176,-999),-999),-999),-999),-999),-999)</f>
        <v>7.9405000000000003E-2</v>
      </c>
      <c r="L176" s="9">
        <f>IF(Raw!$G176&gt;$C$8,IF(Raw!$Q176&gt;$C$8,IF(Raw!$N176&gt;$C$9,IF(Raw!$N176&lt;$A$9,IF(Raw!$X176&gt;$C$9,IF(Raw!$X176&lt;$A$9,Raw!S176,-999),-999),-999),-999),-999),-999)</f>
        <v>0.130352</v>
      </c>
      <c r="M176" s="9">
        <f>Raw!Q176</f>
        <v>0.87328099999999997</v>
      </c>
      <c r="N176" s="9">
        <f>IF(Raw!$G176&gt;$C$8,IF(Raw!$Q176&gt;$C$8,IF(Raw!$N176&gt;$C$9,IF(Raw!$N176&lt;$A$9,IF(Raw!$X176&gt;$C$9,IF(Raw!$X176&lt;$A$9,Raw!V176,-999),-999),-999),-999),-999),-999)</f>
        <v>789.3</v>
      </c>
      <c r="O176" s="9">
        <f>IF(Raw!$G176&gt;$C$8,IF(Raw!$Q176&gt;$C$8,IF(Raw!$N176&gt;$C$9,IF(Raw!$N176&lt;$A$9,IF(Raw!$X176&gt;$C$9,IF(Raw!$X176&lt;$A$9,Raw!W176,-999),-999),-999),-999),-999),-999)</f>
        <v>1.9999999999999999E-6</v>
      </c>
      <c r="P176" s="9">
        <f>IF(Raw!$G176&gt;$C$8,IF(Raw!$Q176&gt;$C$8,IF(Raw!$N176&gt;$C$9,IF(Raw!$N176&lt;$A$9,IF(Raw!$X176&gt;$C$9,IF(Raw!$X176&lt;$A$9,Raw!X176,-999),-999),-999),-999),-999),-999)</f>
        <v>940</v>
      </c>
      <c r="R176" s="9">
        <f t="shared" si="36"/>
        <v>5.2110000000000004E-2</v>
      </c>
      <c r="S176" s="9">
        <f t="shared" si="37"/>
        <v>0.37769627739765743</v>
      </c>
      <c r="T176" s="9">
        <f t="shared" si="38"/>
        <v>5.0946999999999992E-2</v>
      </c>
      <c r="U176" s="9">
        <f t="shared" si="39"/>
        <v>0.39084172087885105</v>
      </c>
      <c r="V176" s="15">
        <f t="shared" si="32"/>
        <v>6.6753259199999998E-2</v>
      </c>
      <c r="X176" s="11">
        <f t="shared" si="40"/>
        <v>3.190599999999999E+18</v>
      </c>
      <c r="Y176" s="11">
        <f t="shared" si="41"/>
        <v>6.9760000000000005E-18</v>
      </c>
      <c r="Z176" s="11">
        <f t="shared" si="42"/>
        <v>5.2099999999999998E-4</v>
      </c>
      <c r="AA176" s="16">
        <f t="shared" si="43"/>
        <v>1.1463292047419305E-2</v>
      </c>
      <c r="AB176" s="9">
        <f t="shared" si="33"/>
        <v>7.9989020339939876E-2</v>
      </c>
      <c r="AC176" s="9">
        <f t="shared" si="34"/>
        <v>0.98853670795258064</v>
      </c>
      <c r="AD176" s="15">
        <f t="shared" si="35"/>
        <v>22.002479937465075</v>
      </c>
      <c r="AE176" s="3">
        <f t="shared" si="44"/>
        <v>839.91039999999987</v>
      </c>
      <c r="AF176" s="2">
        <f t="shared" si="45"/>
        <v>0.25</v>
      </c>
      <c r="AG176" s="9">
        <f t="shared" si="46"/>
        <v>6.6149900941240352E-3</v>
      </c>
      <c r="AH176" s="2">
        <f t="shared" si="47"/>
        <v>0.32009592804649889</v>
      </c>
    </row>
    <row r="177" spans="1:34">
      <c r="A177" s="1">
        <f>Raw!A177</f>
        <v>164</v>
      </c>
      <c r="B177" s="14">
        <f>Raw!B177</f>
        <v>2.7777777777777776E-2</v>
      </c>
      <c r="C177" s="15">
        <f>Raw!C177</f>
        <v>131.1</v>
      </c>
      <c r="D177" s="15">
        <f>IF(C177&gt;0.5,Raw!D177*D$11,-999)</f>
        <v>6.2</v>
      </c>
      <c r="E177" s="9">
        <f>IF(Raw!$G177&gt;$C$8,IF(Raw!$Q177&gt;$C$8,IF(Raw!$N177&gt;$C$9,IF(Raw!$N177&lt;$A$9,IF(Raw!$X177&gt;$C$9,IF(Raw!$X177&lt;$A$9,Raw!H177,-999),-999),-999),-999),-999),-999)</f>
        <v>8.7673000000000001E-2</v>
      </c>
      <c r="F177" s="9">
        <f>IF(Raw!$G177&gt;$C$8,IF(Raw!$Q177&gt;$C$8,IF(Raw!$N177&gt;$C$9,IF(Raw!$N177&lt;$A$9,IF(Raw!$X177&gt;$C$9,IF(Raw!$X177&lt;$A$9,Raw!I177,-999),-999),-999),-999),-999),-999)</f>
        <v>0.128997</v>
      </c>
      <c r="G177" s="9">
        <f>Raw!G177</f>
        <v>0.83827499999999999</v>
      </c>
      <c r="H177" s="9">
        <f>IF(Raw!$G177&gt;$C$8,IF(Raw!$Q177&gt;$C$8,IF(Raw!$N177&gt;$C$9,IF(Raw!$N177&lt;$A$9,IF(Raw!$X177&gt;$C$9,IF(Raw!$X177&lt;$A$9,Raw!L177,-999),-999),-999),-999),-999),-999)</f>
        <v>576.5</v>
      </c>
      <c r="I177" s="9">
        <f>IF(Raw!$G177&gt;$C$8,IF(Raw!$Q177&gt;$C$8,IF(Raw!$N177&gt;$C$9,IF(Raw!$N177&lt;$A$9,IF(Raw!$X177&gt;$C$9,IF(Raw!$X177&lt;$A$9,Raw!M177,-999),-999),-999),-999),-999),-999)</f>
        <v>0.6</v>
      </c>
      <c r="J177" s="9">
        <f>IF(Raw!$G177&gt;$C$8,IF(Raw!$Q177&gt;$C$8,IF(Raw!$N177&gt;$C$9,IF(Raw!$N177&lt;$A$9,IF(Raw!$X177&gt;$C$9,IF(Raw!$X177&lt;$A$9,Raw!N177,-999),-999),-999),-999),-999),-999)</f>
        <v>695</v>
      </c>
      <c r="K177" s="9">
        <f>IF(Raw!$G177&gt;$C$8,IF(Raw!$Q177&gt;$C$8,IF(Raw!$N177&gt;$C$9,IF(Raw!$N177&lt;$A$9,IF(Raw!$X177&gt;$C$9,IF(Raw!$X177&lt;$A$9,Raw!R177,-999),-999),-999),-999),-999),-999)</f>
        <v>8.3155000000000007E-2</v>
      </c>
      <c r="L177" s="9">
        <f>IF(Raw!$G177&gt;$C$8,IF(Raw!$Q177&gt;$C$8,IF(Raw!$N177&gt;$C$9,IF(Raw!$N177&lt;$A$9,IF(Raw!$X177&gt;$C$9,IF(Raw!$X177&lt;$A$9,Raw!S177,-999),-999),-999),-999),-999),-999)</f>
        <v>0.132631</v>
      </c>
      <c r="M177" s="9">
        <f>Raw!Q177</f>
        <v>0.86394199999999999</v>
      </c>
      <c r="N177" s="9">
        <f>IF(Raw!$G177&gt;$C$8,IF(Raw!$Q177&gt;$C$8,IF(Raw!$N177&gt;$C$9,IF(Raw!$N177&lt;$A$9,IF(Raw!$X177&gt;$C$9,IF(Raw!$X177&lt;$A$9,Raw!V177,-999),-999),-999),-999),-999),-999)</f>
        <v>749.3</v>
      </c>
      <c r="O177" s="9">
        <f>IF(Raw!$G177&gt;$C$8,IF(Raw!$Q177&gt;$C$8,IF(Raw!$N177&gt;$C$9,IF(Raw!$N177&lt;$A$9,IF(Raw!$X177&gt;$C$9,IF(Raw!$X177&lt;$A$9,Raw!W177,-999),-999),-999),-999),-999),-999)</f>
        <v>0.39144000000000001</v>
      </c>
      <c r="P177" s="9">
        <f>IF(Raw!$G177&gt;$C$8,IF(Raw!$Q177&gt;$C$8,IF(Raw!$N177&gt;$C$9,IF(Raw!$N177&lt;$A$9,IF(Raw!$X177&gt;$C$9,IF(Raw!$X177&lt;$A$9,Raw!X177,-999),-999),-999),-999),-999),-999)</f>
        <v>992</v>
      </c>
      <c r="R177" s="9">
        <f t="shared" si="36"/>
        <v>4.1324E-2</v>
      </c>
      <c r="S177" s="9">
        <f t="shared" si="37"/>
        <v>0.3203485352372536</v>
      </c>
      <c r="T177" s="9">
        <f t="shared" si="38"/>
        <v>4.9475999999999992E-2</v>
      </c>
      <c r="U177" s="9">
        <f t="shared" si="39"/>
        <v>0.37303496166054689</v>
      </c>
      <c r="V177" s="15">
        <f t="shared" si="32"/>
        <v>6.7920335099999993E-2</v>
      </c>
      <c r="X177" s="11">
        <f t="shared" si="40"/>
        <v>3.7323999999999995E+18</v>
      </c>
      <c r="Y177" s="11">
        <f t="shared" si="41"/>
        <v>5.7649999999999998E-18</v>
      </c>
      <c r="Z177" s="11">
        <f t="shared" si="42"/>
        <v>6.9499999999999998E-4</v>
      </c>
      <c r="AA177" s="16">
        <f t="shared" si="43"/>
        <v>1.473417140089576E-2</v>
      </c>
      <c r="AB177" s="9">
        <f t="shared" si="33"/>
        <v>8.3883987864230722E-2</v>
      </c>
      <c r="AC177" s="9">
        <f t="shared" si="34"/>
        <v>0.98526582859910428</v>
      </c>
      <c r="AD177" s="15">
        <f t="shared" si="35"/>
        <v>21.200246619993901</v>
      </c>
      <c r="AE177" s="3">
        <f t="shared" si="44"/>
        <v>694.10599999999977</v>
      </c>
      <c r="AF177" s="2">
        <f t="shared" si="45"/>
        <v>0.25</v>
      </c>
      <c r="AG177" s="9">
        <f t="shared" si="46"/>
        <v>6.0834101423719719E-3</v>
      </c>
      <c r="AH177" s="2">
        <f t="shared" si="47"/>
        <v>0.29437305082886911</v>
      </c>
    </row>
    <row r="178" spans="1:34">
      <c r="A178" s="1">
        <f>Raw!A178</f>
        <v>165</v>
      </c>
      <c r="B178" s="14">
        <f>Raw!B178</f>
        <v>2.7835648148148151E-2</v>
      </c>
      <c r="C178" s="15">
        <f>Raw!C178</f>
        <v>132</v>
      </c>
      <c r="D178" s="15">
        <f>IF(C178&gt;0.5,Raw!D178*D$11,-999)</f>
        <v>6.2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0.79708400000000001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0.89652799999999999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3.7323999999999995E+18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166</v>
      </c>
      <c r="B179" s="14">
        <f>Raw!B179</f>
        <v>2.7881944444444445E-2</v>
      </c>
      <c r="C179" s="15">
        <f>Raw!C179</f>
        <v>133.5</v>
      </c>
      <c r="D179" s="15">
        <f>IF(C179&gt;0.5,Raw!D179*D$11,-999)</f>
        <v>6.2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0.787775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0.86673100000000003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3.7323999999999995E+18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167</v>
      </c>
      <c r="B180" s="14">
        <f>Raw!B180</f>
        <v>2.7939814814814817E-2</v>
      </c>
      <c r="C180" s="15">
        <f>Raw!C180</f>
        <v>133.69999999999999</v>
      </c>
      <c r="D180" s="15">
        <f>IF(C180&gt;0.5,Raw!D180*D$11,-999)</f>
        <v>6.2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0.75270300000000001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0.77017599999999997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3.7323999999999995E+18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168</v>
      </c>
      <c r="B181" s="14">
        <f>Raw!B181</f>
        <v>2.7997685185185184E-2</v>
      </c>
      <c r="C181" s="15">
        <f>Raw!C181</f>
        <v>135.5</v>
      </c>
      <c r="D181" s="15">
        <f>IF(C181&gt;0.5,Raw!D181*D$11,-999)</f>
        <v>5.3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0.76463800000000004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0.82483399999999996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3.190599999999999E+18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169</v>
      </c>
      <c r="B182" s="14">
        <f>Raw!B182</f>
        <v>2.8055555555555556E-2</v>
      </c>
      <c r="C182" s="15">
        <f>Raw!C182</f>
        <v>135</v>
      </c>
      <c r="D182" s="15">
        <f>IF(C182&gt;0.5,Raw!D182*D$11,-999)</f>
        <v>5.3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0.71306899999999995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0.87889300000000004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3.190599999999999E+18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170</v>
      </c>
      <c r="B183" s="14">
        <f>Raw!B183</f>
        <v>2.8113425925925927E-2</v>
      </c>
      <c r="C183" s="15">
        <f>Raw!C183</f>
        <v>136.80000000000001</v>
      </c>
      <c r="D183" s="15">
        <f>IF(C183&gt;0.5,Raw!D183*D$11,-999)</f>
        <v>5.3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0.757355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0.82943500000000003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3.190599999999999E+18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171</v>
      </c>
      <c r="B184" s="14">
        <f>Raw!B184</f>
        <v>2.8159722222222221E-2</v>
      </c>
      <c r="C184" s="15">
        <f>Raw!C184</f>
        <v>137.9</v>
      </c>
      <c r="D184" s="15">
        <f>IF(C184&gt;0.5,Raw!D184*D$11,-999)</f>
        <v>6.2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0.71204999999999996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0.75945200000000002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3.7323999999999995E+18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172</v>
      </c>
      <c r="B185" s="14">
        <f>Raw!B185</f>
        <v>2.8217592592592589E-2</v>
      </c>
      <c r="C185" s="15">
        <f>Raw!C185</f>
        <v>138.19999999999999</v>
      </c>
      <c r="D185" s="15">
        <f>IF(C185&gt;0.5,Raw!D185*D$11,-999)</f>
        <v>6.2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0.81959199999999999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0.77906799999999998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3.7323999999999995E+18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173</v>
      </c>
      <c r="B186" s="14">
        <f>Raw!B186</f>
        <v>2.8275462962962964E-2</v>
      </c>
      <c r="C186" s="15">
        <f>Raw!C186</f>
        <v>139.1</v>
      </c>
      <c r="D186" s="15">
        <f>IF(C186&gt;0.5,Raw!D186*D$11,-999)</f>
        <v>6.2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0.69419399999999998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0.765405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3.7323999999999995E+18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174</v>
      </c>
      <c r="B187" s="14">
        <f>Raw!B187</f>
        <v>2.8333333333333332E-2</v>
      </c>
      <c r="C187" s="15">
        <f>Raw!C187</f>
        <v>140.19999999999999</v>
      </c>
      <c r="D187" s="15">
        <f>IF(C187&gt;0.5,Raw!D187*D$11,-999)</f>
        <v>5.3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0.70967199999999997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0.74722100000000002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3.190599999999999E+18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175</v>
      </c>
      <c r="B188" s="14">
        <f>Raw!B188</f>
        <v>2.8391203703703707E-2</v>
      </c>
      <c r="C188" s="15">
        <f>Raw!C188</f>
        <v>141</v>
      </c>
      <c r="D188" s="15">
        <f>IF(C188&gt;0.5,Raw!D188*D$11,-999)</f>
        <v>5.3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0.72218800000000005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0.75600699999999998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3.190599999999999E+18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176</v>
      </c>
      <c r="B189" s="14">
        <f>Raw!B189</f>
        <v>2.8437500000000001E-2</v>
      </c>
      <c r="C189" s="15">
        <f>Raw!C189</f>
        <v>141.69999999999999</v>
      </c>
      <c r="D189" s="15">
        <f>IF(C189&gt;0.5,Raw!D189*D$11,-999)</f>
        <v>5.3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0.58531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0.74864399999999998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3.190599999999999E+18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177</v>
      </c>
      <c r="B190" s="14">
        <f>Raw!B190</f>
        <v>2.8495370370370369E-2</v>
      </c>
      <c r="C190" s="15">
        <f>Raw!C190</f>
        <v>143.30000000000001</v>
      </c>
      <c r="D190" s="15">
        <f>IF(C190&gt;0.5,Raw!D190*D$11,-999)</f>
        <v>5.3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0.79439000000000004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0.79412199999999999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3.190599999999999E+18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178</v>
      </c>
      <c r="B191" s="14">
        <f>Raw!B191</f>
        <v>2.855324074074074E-2</v>
      </c>
      <c r="C191" s="15">
        <f>Raw!C191</f>
        <v>143.1</v>
      </c>
      <c r="D191" s="15">
        <f>IF(C191&gt;0.5,Raw!D191*D$11,-999)</f>
        <v>5.3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0.72225399999999995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0.79888400000000004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3.190599999999999E+18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179</v>
      </c>
      <c r="B192" s="14">
        <f>Raw!B192</f>
        <v>2.8611111111111115E-2</v>
      </c>
      <c r="C192" s="15">
        <f>Raw!C192</f>
        <v>144.6</v>
      </c>
      <c r="D192" s="15">
        <f>IF(C192&gt;0.5,Raw!D192*D$11,-999)</f>
        <v>5.3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0.67156899999999997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0.78102700000000003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3.190599999999999E+18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180</v>
      </c>
      <c r="B193" s="14">
        <f>Raw!B193</f>
        <v>2.8668981481481479E-2</v>
      </c>
      <c r="C193" s="15">
        <f>Raw!C193</f>
        <v>145</v>
      </c>
      <c r="D193" s="15">
        <f>IF(C193&gt;0.5,Raw!D193*D$11,-999)</f>
        <v>5.3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0.79814600000000002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0.76566699999999999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3.190599999999999E+18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181</v>
      </c>
      <c r="B194" s="14">
        <f>Raw!B194</f>
        <v>2.8726851851851851E-2</v>
      </c>
      <c r="C194" s="15">
        <f>Raw!C194</f>
        <v>146.19999999999999</v>
      </c>
      <c r="D194" s="15">
        <f>IF(C194&gt;0.5,Raw!D194*D$11,-999)</f>
        <v>5.3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0.597549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0.691442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3.190599999999999E+18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182</v>
      </c>
      <c r="B195" s="14">
        <f>Raw!B195</f>
        <v>2.8773148148148145E-2</v>
      </c>
      <c r="C195" s="15">
        <f>Raw!C195</f>
        <v>146.80000000000001</v>
      </c>
      <c r="D195" s="15">
        <f>IF(C195&gt;0.5,Raw!D195*D$11,-999)</f>
        <v>5.3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0.70561399999999996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0.71835199999999999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3.190599999999999E+18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183</v>
      </c>
      <c r="B196" s="14">
        <f>Raw!B196</f>
        <v>2.883101851851852E-2</v>
      </c>
      <c r="C196" s="15">
        <f>Raw!C196</f>
        <v>147.69999999999999</v>
      </c>
      <c r="D196" s="15">
        <f>IF(C196&gt;0.5,Raw!D196*D$11,-999)</f>
        <v>5.3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0.66433699999999996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0.78471199999999997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3.190599999999999E+18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184</v>
      </c>
      <c r="B197" s="14">
        <f>Raw!B197</f>
        <v>2.8888888888888891E-2</v>
      </c>
      <c r="C197" s="15">
        <f>Raw!C197</f>
        <v>148.80000000000001</v>
      </c>
      <c r="D197" s="15">
        <f>IF(C197&gt;0.5,Raw!D197*D$11,-999)</f>
        <v>5.3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0.69317300000000004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0.83404299999999998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3.190599999999999E+18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185</v>
      </c>
      <c r="B198" s="14">
        <f>Raw!B198</f>
        <v>2.8946759259259255E-2</v>
      </c>
      <c r="C198" s="15">
        <f>Raw!C198</f>
        <v>149.5</v>
      </c>
      <c r="D198" s="15">
        <f>IF(C198&gt;0.5,Raw!D198*D$11,-999)</f>
        <v>5.3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0.64077899999999999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0.76289899999999999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3.190599999999999E+18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186</v>
      </c>
      <c r="B199" s="14">
        <f>Raw!B199</f>
        <v>2.900462962962963E-2</v>
      </c>
      <c r="C199" s="15">
        <f>Raw!C199</f>
        <v>149.69999999999999</v>
      </c>
      <c r="D199" s="15">
        <f>IF(C199&gt;0.5,Raw!D199*D$11,-999)</f>
        <v>5.3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0.65586699999999998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0.73296300000000003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3.190599999999999E+18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187</v>
      </c>
      <c r="B200" s="14">
        <f>Raw!B200</f>
        <v>2.9050925925925928E-2</v>
      </c>
      <c r="C200" s="15">
        <f>Raw!C200</f>
        <v>151.5</v>
      </c>
      <c r="D200" s="15">
        <f>IF(C200&gt;0.5,Raw!D200*D$11,-999)</f>
        <v>5.3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0.62814099999999995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0.697577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3.190599999999999E+18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188</v>
      </c>
      <c r="B201" s="14">
        <f>Raw!B201</f>
        <v>2.9108796296296296E-2</v>
      </c>
      <c r="C201" s="15">
        <f>Raw!C201</f>
        <v>151.5</v>
      </c>
      <c r="D201" s="15">
        <f>IF(C201&gt;0.5,Raw!D201*D$11,-999)</f>
        <v>5.3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0.72303600000000001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0.66843900000000001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3.190599999999999E+18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189</v>
      </c>
      <c r="B202" s="14">
        <f>Raw!B202</f>
        <v>2.9166666666666664E-2</v>
      </c>
      <c r="C202" s="15">
        <f>Raw!C202</f>
        <v>153</v>
      </c>
      <c r="D202" s="15">
        <f>IF(C202&gt;0.5,Raw!D202*D$11,-999)</f>
        <v>5.3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0.70476300000000003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0.70188300000000003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3.190599999999999E+18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190</v>
      </c>
      <c r="B203" s="14">
        <f>Raw!B203</f>
        <v>2.9224537037037038E-2</v>
      </c>
      <c r="C203" s="15">
        <f>Raw!C203</f>
        <v>153.30000000000001</v>
      </c>
      <c r="D203" s="15">
        <f>IF(C203&gt;0.5,Raw!D203*D$11,-999)</f>
        <v>5.3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0.56989100000000004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0.78560600000000003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3.190599999999999E+18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191</v>
      </c>
      <c r="B204" s="14">
        <f>Raw!B204</f>
        <v>2.9282407407407406E-2</v>
      </c>
      <c r="C204" s="15">
        <f>Raw!C204</f>
        <v>154.80000000000001</v>
      </c>
      <c r="D204" s="15">
        <f>IF(C204&gt;0.5,Raw!D204*D$11,-999)</f>
        <v>5.3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0.7167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0.82179199999999997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3.190599999999999E+18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192</v>
      </c>
      <c r="B205" s="14">
        <f>Raw!B205</f>
        <v>2.9328703703703704E-2</v>
      </c>
      <c r="C205" s="15">
        <f>Raw!C205</f>
        <v>154.30000000000001</v>
      </c>
      <c r="D205" s="15">
        <f>IF(C205&gt;0.5,Raw!D205*D$11,-999)</f>
        <v>5.3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0.71740599999999999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0.72450599999999998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3.190599999999999E+18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193</v>
      </c>
      <c r="B206" s="14">
        <f>Raw!B206</f>
        <v>2.9386574074074075E-2</v>
      </c>
      <c r="C206" s="15">
        <f>Raw!C206</f>
        <v>155.9</v>
      </c>
      <c r="D206" s="15">
        <f>IF(C206&gt;0.5,Raw!D206*D$11,-999)</f>
        <v>5.3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0.75518399999999997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0.69316199999999994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3.190599999999999E+18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194</v>
      </c>
      <c r="B207" s="14">
        <f>Raw!B207</f>
        <v>2.9444444444444443E-2</v>
      </c>
      <c r="C207" s="15">
        <f>Raw!C207</f>
        <v>156.4</v>
      </c>
      <c r="D207" s="15">
        <f>IF(C207&gt;0.5,Raw!D207*D$11,-999)</f>
        <v>5.3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0.72870299999999999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0.693581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3.190599999999999E+18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195</v>
      </c>
      <c r="B208" s="14">
        <f>Raw!B208</f>
        <v>2.9502314814814815E-2</v>
      </c>
      <c r="C208" s="15">
        <f>Raw!C208</f>
        <v>157.5</v>
      </c>
      <c r="D208" s="15">
        <f>IF(C208&gt;0.5,Raw!D208*D$11,-999)</f>
        <v>5.3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0.57412300000000005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0.71403000000000005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3.190599999999999E+18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196</v>
      </c>
      <c r="B209" s="14">
        <f>Raw!B209</f>
        <v>2.9560185185185189E-2</v>
      </c>
      <c r="C209" s="15">
        <f>Raw!C209</f>
        <v>157.9</v>
      </c>
      <c r="D209" s="15">
        <f>IF(C209&gt;0.5,Raw!D209*D$11,-999)</f>
        <v>5.3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0.61796700000000004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0.74750899999999998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3.190599999999999E+18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197</v>
      </c>
      <c r="B210" s="14">
        <f>Raw!B210</f>
        <v>2.960648148148148E-2</v>
      </c>
      <c r="C210" s="15">
        <f>Raw!C210</f>
        <v>159.4</v>
      </c>
      <c r="D210" s="15">
        <f>IF(C210&gt;0.5,Raw!D210*D$11,-999)</f>
        <v>5.3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0.618529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0.65668000000000004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3.190599999999999E+18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198</v>
      </c>
      <c r="B211" s="14">
        <f>Raw!B211</f>
        <v>2.9664351851851855E-2</v>
      </c>
      <c r="C211" s="15">
        <f>Raw!C211</f>
        <v>160.1</v>
      </c>
      <c r="D211" s="15">
        <f>IF(C211&gt;0.5,Raw!D211*D$11,-999)</f>
        <v>5.3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0.68173499999999998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0.762181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3.190599999999999E+18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199</v>
      </c>
      <c r="B212" s="14">
        <f>Raw!B212</f>
        <v>2.9722222222222219E-2</v>
      </c>
      <c r="C212" s="15">
        <f>Raw!C212</f>
        <v>160.5</v>
      </c>
      <c r="D212" s="15">
        <f>IF(C212&gt;0.5,Raw!D212*D$11,-999)</f>
        <v>5.3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0.761239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0.74116599999999999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3.190599999999999E+18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200</v>
      </c>
      <c r="B213" s="14">
        <f>Raw!B213</f>
        <v>2.9780092592592594E-2</v>
      </c>
      <c r="C213" s="15">
        <f>Raw!C213</f>
        <v>161.5</v>
      </c>
      <c r="D213" s="15">
        <f>IF(C213&gt;0.5,Raw!D213*D$11,-999)</f>
        <v>5.3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0.58795200000000003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0.78262600000000004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3.190599999999999E+18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201</v>
      </c>
      <c r="B214" s="14">
        <f>Raw!B214</f>
        <v>2.9837962962962965E-2</v>
      </c>
      <c r="C214" s="15">
        <f>Raw!C214</f>
        <v>162.80000000000001</v>
      </c>
      <c r="D214" s="15">
        <f>IF(C214&gt;0.5,Raw!D214*D$11,-999)</f>
        <v>5.3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0.67515700000000001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0.62918399999999997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3.190599999999999E+18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202</v>
      </c>
      <c r="B215" s="14">
        <f>Raw!B215</f>
        <v>2.989583333333333E-2</v>
      </c>
      <c r="C215" s="15">
        <f>Raw!C215</f>
        <v>162.5</v>
      </c>
      <c r="D215" s="15">
        <f>IF(C215&gt;0.5,Raw!D215*D$11,-999)</f>
        <v>5.3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0.61684399999999995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0.69567000000000001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3.190599999999999E+18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203</v>
      </c>
      <c r="B216" s="14">
        <f>Raw!B216</f>
        <v>2.9953703703703705E-2</v>
      </c>
      <c r="C216" s="15">
        <f>Raw!C216</f>
        <v>165</v>
      </c>
      <c r="D216" s="15">
        <f>IF(C216&gt;0.5,Raw!D216*D$11,-999)</f>
        <v>5.3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0.61604000000000003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0.69015899999999997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3.190599999999999E+18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204</v>
      </c>
      <c r="B217" s="14">
        <f>Raw!B217</f>
        <v>3.0000000000000002E-2</v>
      </c>
      <c r="C217" s="15">
        <f>Raw!C217</f>
        <v>164.6</v>
      </c>
      <c r="D217" s="15">
        <f>IF(C217&gt;0.5,Raw!D217*D$11,-999)</f>
        <v>5.3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0.719557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0.74607599999999996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3.190599999999999E+18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205</v>
      </c>
      <c r="B218" s="14">
        <f>Raw!B218</f>
        <v>3.005787037037037E-2</v>
      </c>
      <c r="C218" s="15">
        <f>Raw!C218</f>
        <v>165.7</v>
      </c>
      <c r="D218" s="15">
        <f>IF(C218&gt;0.5,Raw!D218*D$11,-999)</f>
        <v>5.3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0.61444799999999999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0.80750100000000002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3.190599999999999E+18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206</v>
      </c>
      <c r="B219" s="14">
        <f>Raw!B219</f>
        <v>3.0115740740740738E-2</v>
      </c>
      <c r="C219" s="15">
        <f>Raw!C219</f>
        <v>167</v>
      </c>
      <c r="D219" s="15">
        <f>IF(C219&gt;0.5,Raw!D219*D$11,-999)</f>
        <v>5.3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0.65979200000000005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0.60639900000000002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3.190599999999999E+18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207</v>
      </c>
      <c r="B220" s="14">
        <f>Raw!B220</f>
        <v>3.0173611111111113E-2</v>
      </c>
      <c r="C220" s="15">
        <f>Raw!C220</f>
        <v>167.4</v>
      </c>
      <c r="D220" s="15">
        <f>IF(C220&gt;0.5,Raw!D220*D$11,-999)</f>
        <v>5.3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0.64830500000000002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0.79482900000000001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3.190599999999999E+18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208</v>
      </c>
      <c r="B221" s="14">
        <f>Raw!B221</f>
        <v>3.0231481481481481E-2</v>
      </c>
      <c r="C221" s="15">
        <f>Raw!C221</f>
        <v>168.8</v>
      </c>
      <c r="D221" s="15">
        <f>IF(C221&gt;0.5,Raw!D221*D$11,-999)</f>
        <v>5.3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0.48457800000000001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0.79733500000000002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3.190599999999999E+18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209</v>
      </c>
      <c r="B222" s="14">
        <f>Raw!B222</f>
        <v>3.0289351851851855E-2</v>
      </c>
      <c r="C222" s="15">
        <f>Raw!C222</f>
        <v>169.4</v>
      </c>
      <c r="D222" s="15">
        <f>IF(C222&gt;0.5,Raw!D222*D$11,-999)</f>
        <v>5.3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0.55101100000000003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0.63668199999999997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3.190599999999999E+18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210</v>
      </c>
      <c r="B223" s="14">
        <f>Raw!B223</f>
        <v>3.0335648148148143E-2</v>
      </c>
      <c r="C223" s="15">
        <f>Raw!C223</f>
        <v>170.3</v>
      </c>
      <c r="D223" s="15">
        <f>IF(C223&gt;0.5,Raw!D223*D$11,-999)</f>
        <v>5.3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0.679562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0.69785799999999998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3.190599999999999E+18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211</v>
      </c>
      <c r="B224" s="14">
        <f>Raw!B224</f>
        <v>3.0393518518518518E-2</v>
      </c>
      <c r="C224" s="15">
        <f>Raw!C224</f>
        <v>171.2</v>
      </c>
      <c r="D224" s="15">
        <f>IF(C224&gt;0.5,Raw!D224*D$11,-999)</f>
        <v>5.3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0.64785899999999996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0.50672700000000004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3.190599999999999E+18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212</v>
      </c>
      <c r="B225" s="14">
        <f>Raw!B225</f>
        <v>3.0451388888888889E-2</v>
      </c>
      <c r="C225" s="15">
        <f>Raw!C225</f>
        <v>172.1</v>
      </c>
      <c r="D225" s="15">
        <f>IF(C225&gt;0.5,Raw!D225*D$11,-999)</f>
        <v>5.3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0.70084000000000002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0.69375600000000004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3.190599999999999E+18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213</v>
      </c>
      <c r="B226" s="14">
        <f>Raw!B226</f>
        <v>3.050925925925926E-2</v>
      </c>
      <c r="C226" s="15">
        <f>Raw!C226</f>
        <v>173.2</v>
      </c>
      <c r="D226" s="15">
        <f>IF(C226&gt;0.5,Raw!D226*D$11,-999)</f>
        <v>5.3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0.66646899999999998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0.80680499999999999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3.190599999999999E+18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214</v>
      </c>
      <c r="B227" s="14">
        <f>Raw!B227</f>
        <v>3.0567129629629628E-2</v>
      </c>
      <c r="C227" s="15">
        <f>Raw!C227</f>
        <v>173.2</v>
      </c>
      <c r="D227" s="15">
        <f>IF(C227&gt;0.5,Raw!D227*D$11,-999)</f>
        <v>5.3</v>
      </c>
      <c r="E227" s="9">
        <f>IF(Raw!$G227&gt;$C$8,IF(Raw!$Q227&gt;$C$8,IF(Raw!$N227&gt;$C$9,IF(Raw!$N227&lt;$A$9,IF(Raw!$X227&gt;$C$9,IF(Raw!$X227&lt;$A$9,Raw!H227,-999),-999),-999),-999),-999),-999)</f>
        <v>8.2444000000000003E-2</v>
      </c>
      <c r="F227" s="9">
        <f>IF(Raw!$G227&gt;$C$8,IF(Raw!$Q227&gt;$C$8,IF(Raw!$N227&gt;$C$9,IF(Raw!$N227&lt;$A$9,IF(Raw!$X227&gt;$C$9,IF(Raw!$X227&lt;$A$9,Raw!I227,-999),-999),-999),-999),-999),-999)</f>
        <v>0.12285699999999999</v>
      </c>
      <c r="G227" s="9">
        <f>Raw!G227</f>
        <v>0.82149099999999997</v>
      </c>
      <c r="H227" s="9">
        <f>IF(Raw!$G227&gt;$C$8,IF(Raw!$Q227&gt;$C$8,IF(Raw!$N227&gt;$C$9,IF(Raw!$N227&lt;$A$9,IF(Raw!$X227&gt;$C$9,IF(Raw!$X227&lt;$A$9,Raw!L227,-999),-999),-999),-999),-999),-999)</f>
        <v>606.1</v>
      </c>
      <c r="I227" s="9">
        <f>IF(Raw!$G227&gt;$C$8,IF(Raw!$Q227&gt;$C$8,IF(Raw!$N227&gt;$C$9,IF(Raw!$N227&lt;$A$9,IF(Raw!$X227&gt;$C$9,IF(Raw!$X227&lt;$A$9,Raw!M227,-999),-999),-999),-999),-999),-999)</f>
        <v>0.35758699999999999</v>
      </c>
      <c r="J227" s="9">
        <f>IF(Raw!$G227&gt;$C$8,IF(Raw!$Q227&gt;$C$8,IF(Raw!$N227&gt;$C$9,IF(Raw!$N227&lt;$A$9,IF(Raw!$X227&gt;$C$9,IF(Raw!$X227&lt;$A$9,Raw!N227,-999),-999),-999),-999),-999),-999)</f>
        <v>951</v>
      </c>
      <c r="K227" s="9">
        <f>IF(Raw!$G227&gt;$C$8,IF(Raw!$Q227&gt;$C$8,IF(Raw!$N227&gt;$C$9,IF(Raw!$N227&lt;$A$9,IF(Raw!$X227&gt;$C$9,IF(Raw!$X227&lt;$A$9,Raw!R227,-999),-999),-999),-999),-999),-999)</f>
        <v>8.1562999999999997E-2</v>
      </c>
      <c r="L227" s="9">
        <f>IF(Raw!$G227&gt;$C$8,IF(Raw!$Q227&gt;$C$8,IF(Raw!$N227&gt;$C$9,IF(Raw!$N227&lt;$A$9,IF(Raw!$X227&gt;$C$9,IF(Raw!$X227&lt;$A$9,Raw!S227,-999),-999),-999),-999),-999),-999)</f>
        <v>0.118953</v>
      </c>
      <c r="M227" s="9">
        <f>Raw!Q227</f>
        <v>0.84470999999999996</v>
      </c>
      <c r="N227" s="9">
        <f>IF(Raw!$G227&gt;$C$8,IF(Raw!$Q227&gt;$C$8,IF(Raw!$N227&gt;$C$9,IF(Raw!$N227&lt;$A$9,IF(Raw!$X227&gt;$C$9,IF(Raw!$X227&lt;$A$9,Raw!V227,-999),-999),-999),-999),-999),-999)</f>
        <v>695.3</v>
      </c>
      <c r="O227" s="9">
        <f>IF(Raw!$G227&gt;$C$8,IF(Raw!$Q227&gt;$C$8,IF(Raw!$N227&gt;$C$9,IF(Raw!$N227&lt;$A$9,IF(Raw!$X227&gt;$C$9,IF(Raw!$X227&lt;$A$9,Raw!W227,-999),-999),-999),-999),-999),-999)</f>
        <v>0.6</v>
      </c>
      <c r="P227" s="9">
        <f>IF(Raw!$G227&gt;$C$8,IF(Raw!$Q227&gt;$C$8,IF(Raw!$N227&gt;$C$9,IF(Raw!$N227&lt;$A$9,IF(Raw!$X227&gt;$C$9,IF(Raw!$X227&lt;$A$9,Raw!X227,-999),-999),-999),-999),-999),-999)</f>
        <v>738</v>
      </c>
      <c r="R227" s="9">
        <f t="shared" si="64"/>
        <v>4.0412999999999991E-2</v>
      </c>
      <c r="S227" s="9">
        <f t="shared" si="65"/>
        <v>0.32894340574814618</v>
      </c>
      <c r="T227" s="9">
        <f t="shared" si="66"/>
        <v>3.7390000000000007E-2</v>
      </c>
      <c r="U227" s="9">
        <f t="shared" si="67"/>
        <v>0.31432582616663729</v>
      </c>
      <c r="V227" s="15">
        <f t="shared" si="68"/>
        <v>6.0915831300000001E-2</v>
      </c>
      <c r="X227" s="11">
        <f t="shared" si="69"/>
        <v>3.190599999999999E+18</v>
      </c>
      <c r="Y227" s="11">
        <f t="shared" si="70"/>
        <v>6.0609999999999996E-18</v>
      </c>
      <c r="Z227" s="11">
        <f t="shared" si="71"/>
        <v>9.5099999999999991E-4</v>
      </c>
      <c r="AA227" s="16">
        <f t="shared" si="72"/>
        <v>1.8058545051897794E-2</v>
      </c>
      <c r="AB227" s="9">
        <f t="shared" si="73"/>
        <v>8.2238208999490456E-2</v>
      </c>
      <c r="AC227" s="9">
        <f t="shared" si="74"/>
        <v>0.98194145494810214</v>
      </c>
      <c r="AD227" s="15">
        <f t="shared" si="75"/>
        <v>18.989006363720083</v>
      </c>
      <c r="AE227" s="3">
        <f t="shared" si="76"/>
        <v>729.7443999999997</v>
      </c>
      <c r="AF227" s="2">
        <f t="shared" si="77"/>
        <v>0.25</v>
      </c>
      <c r="AG227" s="9">
        <f t="shared" si="78"/>
        <v>4.5913347025844991E-3</v>
      </c>
      <c r="AH227" s="2">
        <f t="shared" si="63"/>
        <v>0.22217229681135242</v>
      </c>
    </row>
    <row r="228" spans="1:34">
      <c r="A228" s="1">
        <f>Raw!A228</f>
        <v>215</v>
      </c>
      <c r="B228" s="14">
        <f>Raw!B228</f>
        <v>3.0613425925925929E-2</v>
      </c>
      <c r="C228" s="15">
        <f>Raw!C228</f>
        <v>175.8</v>
      </c>
      <c r="D228" s="15">
        <f>IF(C228&gt;0.5,Raw!D228*D$11,-999)</f>
        <v>5.3</v>
      </c>
      <c r="E228" s="9">
        <f>IF(Raw!$G228&gt;$C$8,IF(Raw!$Q228&gt;$C$8,IF(Raw!$N228&gt;$C$9,IF(Raw!$N228&lt;$A$9,IF(Raw!$X228&gt;$C$9,IF(Raw!$X228&lt;$A$9,Raw!H228,-999),-999),-999),-999),-999),-999)</f>
        <v>7.6799999999999993E-2</v>
      </c>
      <c r="F228" s="9">
        <f>IF(Raw!$G228&gt;$C$8,IF(Raw!$Q228&gt;$C$8,IF(Raw!$N228&gt;$C$9,IF(Raw!$N228&lt;$A$9,IF(Raw!$X228&gt;$C$9,IF(Raw!$X228&lt;$A$9,Raw!I228,-999),-999),-999),-999),-999),-999)</f>
        <v>0.1258</v>
      </c>
      <c r="G228" s="9">
        <f>Raw!G228</f>
        <v>0.82502200000000003</v>
      </c>
      <c r="H228" s="9">
        <f>IF(Raw!$G228&gt;$C$8,IF(Raw!$Q228&gt;$C$8,IF(Raw!$N228&gt;$C$9,IF(Raw!$N228&lt;$A$9,IF(Raw!$X228&gt;$C$9,IF(Raw!$X228&lt;$A$9,Raw!L228,-999),-999),-999),-999),-999),-999)</f>
        <v>726.1</v>
      </c>
      <c r="I228" s="9">
        <f>IF(Raw!$G228&gt;$C$8,IF(Raw!$Q228&gt;$C$8,IF(Raw!$N228&gt;$C$9,IF(Raw!$N228&lt;$A$9,IF(Raw!$X228&gt;$C$9,IF(Raw!$X228&lt;$A$9,Raw!M228,-999),-999),-999),-999),-999),-999)</f>
        <v>0.37069099999999999</v>
      </c>
      <c r="J228" s="9">
        <f>IF(Raw!$G228&gt;$C$8,IF(Raw!$Q228&gt;$C$8,IF(Raw!$N228&gt;$C$9,IF(Raw!$N228&lt;$A$9,IF(Raw!$X228&gt;$C$9,IF(Raw!$X228&lt;$A$9,Raw!N228,-999),-999),-999),-999),-999),-999)</f>
        <v>1459</v>
      </c>
      <c r="K228" s="9">
        <f>IF(Raw!$G228&gt;$C$8,IF(Raw!$Q228&gt;$C$8,IF(Raw!$N228&gt;$C$9,IF(Raw!$N228&lt;$A$9,IF(Raw!$X228&gt;$C$9,IF(Raw!$X228&lt;$A$9,Raw!R228,-999),-999),-999),-999),-999),-999)</f>
        <v>8.0211000000000005E-2</v>
      </c>
      <c r="L228" s="9">
        <f>IF(Raw!$G228&gt;$C$8,IF(Raw!$Q228&gt;$C$8,IF(Raw!$N228&gt;$C$9,IF(Raw!$N228&lt;$A$9,IF(Raw!$X228&gt;$C$9,IF(Raw!$X228&lt;$A$9,Raw!S228,-999),-999),-999),-999),-999),-999)</f>
        <v>0.122918</v>
      </c>
      <c r="M228" s="9">
        <f>Raw!Q228</f>
        <v>0.81242999999999999</v>
      </c>
      <c r="N228" s="9">
        <f>IF(Raw!$G228&gt;$C$8,IF(Raw!$Q228&gt;$C$8,IF(Raw!$N228&gt;$C$9,IF(Raw!$N228&lt;$A$9,IF(Raw!$X228&gt;$C$9,IF(Raw!$X228&lt;$A$9,Raw!V228,-999),-999),-999),-999),-999),-999)</f>
        <v>722.4</v>
      </c>
      <c r="O228" s="9">
        <f>IF(Raw!$G228&gt;$C$8,IF(Raw!$Q228&gt;$C$8,IF(Raw!$N228&gt;$C$9,IF(Raw!$N228&lt;$A$9,IF(Raw!$X228&gt;$C$9,IF(Raw!$X228&lt;$A$9,Raw!W228,-999),-999),-999),-999),-999),-999)</f>
        <v>0.21809799999999999</v>
      </c>
      <c r="P228" s="9">
        <f>IF(Raw!$G228&gt;$C$8,IF(Raw!$Q228&gt;$C$8,IF(Raw!$N228&gt;$C$9,IF(Raw!$N228&lt;$A$9,IF(Raw!$X228&gt;$C$9,IF(Raw!$X228&lt;$A$9,Raw!X228,-999),-999),-999),-999),-999),-999)</f>
        <v>1103</v>
      </c>
      <c r="R228" s="9">
        <f t="shared" si="64"/>
        <v>4.9000000000000002E-2</v>
      </c>
      <c r="S228" s="9">
        <f t="shared" si="65"/>
        <v>0.38950715421303661</v>
      </c>
      <c r="T228" s="9">
        <f t="shared" si="66"/>
        <v>4.2706999999999995E-2</v>
      </c>
      <c r="U228" s="9">
        <f t="shared" si="67"/>
        <v>0.34744301078767953</v>
      </c>
      <c r="V228" s="15">
        <f t="shared" si="68"/>
        <v>6.2946307800000004E-2</v>
      </c>
      <c r="X228" s="11">
        <f t="shared" si="69"/>
        <v>3.190599999999999E+18</v>
      </c>
      <c r="Y228" s="11">
        <f t="shared" si="70"/>
        <v>7.2610000000000001E-18</v>
      </c>
      <c r="Z228" s="11">
        <f t="shared" si="71"/>
        <v>1.459E-3</v>
      </c>
      <c r="AA228" s="16">
        <f t="shared" si="72"/>
        <v>3.2695450074089014E-2</v>
      </c>
      <c r="AB228" s="9">
        <f t="shared" si="73"/>
        <v>8.1607324586314117E-2</v>
      </c>
      <c r="AC228" s="9">
        <f t="shared" si="74"/>
        <v>0.96730454992591119</v>
      </c>
      <c r="AD228" s="15">
        <f t="shared" si="75"/>
        <v>22.40949285407061</v>
      </c>
      <c r="AE228" s="3">
        <f t="shared" si="76"/>
        <v>874.22439999999983</v>
      </c>
      <c r="AF228" s="2">
        <f t="shared" si="77"/>
        <v>0.25</v>
      </c>
      <c r="AG228" s="9">
        <f t="shared" si="78"/>
        <v>5.9892474364948321E-3</v>
      </c>
      <c r="AH228" s="2">
        <f t="shared" si="63"/>
        <v>0.28981656649612825</v>
      </c>
    </row>
    <row r="229" spans="1:34">
      <c r="A229" s="1">
        <f>Raw!A229</f>
        <v>216</v>
      </c>
      <c r="B229" s="14">
        <f>Raw!B229</f>
        <v>3.0671296296296294E-2</v>
      </c>
      <c r="C229" s="15">
        <f>Raw!C229</f>
        <v>175.2</v>
      </c>
      <c r="D229" s="15">
        <f>IF(C229&gt;0.5,Raw!D229*D$11,-999)</f>
        <v>5.3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0.73710200000000003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0.78810800000000003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3.190599999999999E+18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217</v>
      </c>
      <c r="B230" s="14">
        <f>Raw!B230</f>
        <v>3.0729166666666669E-2</v>
      </c>
      <c r="C230" s="15">
        <f>Raw!C230</f>
        <v>177</v>
      </c>
      <c r="D230" s="15">
        <f>IF(C230&gt;0.5,Raw!D230*D$11,-999)</f>
        <v>5.3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0.71056399999999997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0.83726900000000004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3.190599999999999E+18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218</v>
      </c>
      <c r="B231" s="14">
        <f>Raw!B231</f>
        <v>3.078703703703704E-2</v>
      </c>
      <c r="C231" s="15">
        <f>Raw!C231</f>
        <v>177.2</v>
      </c>
      <c r="D231" s="15">
        <f>IF(C231&gt;0.5,Raw!D231*D$11,-999)</f>
        <v>5.3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0.62815299999999996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0.70114900000000002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3.190599999999999E+18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219</v>
      </c>
      <c r="B232" s="14">
        <f>Raw!B232</f>
        <v>3.0844907407407404E-2</v>
      </c>
      <c r="C232" s="15">
        <f>Raw!C232</f>
        <v>179</v>
      </c>
      <c r="D232" s="15">
        <f>IF(C232&gt;0.5,Raw!D232*D$11,-999)</f>
        <v>5.3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0.65276599999999996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0.79725000000000001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3.190599999999999E+18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220</v>
      </c>
      <c r="B233" s="14">
        <f>Raw!B233</f>
        <v>3.0902777777777779E-2</v>
      </c>
      <c r="C233" s="15">
        <f>Raw!C233</f>
        <v>179.6</v>
      </c>
      <c r="D233" s="15">
        <f>IF(C233&gt;0.5,Raw!D233*D$11,-999)</f>
        <v>5.3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0.61581799999999998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0.84001800000000004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3.190599999999999E+18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221</v>
      </c>
      <c r="B234" s="14">
        <f>Raw!B234</f>
        <v>3.0949074074074077E-2</v>
      </c>
      <c r="C234" s="15">
        <f>Raw!C234</f>
        <v>180.1</v>
      </c>
      <c r="D234" s="15">
        <f>IF(C234&gt;0.5,Raw!D234*D$11,-999)</f>
        <v>5.3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0.71353500000000003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0.70206299999999999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3.190599999999999E+18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222</v>
      </c>
      <c r="B235" s="14">
        <f>Raw!B235</f>
        <v>3.1006944444444445E-2</v>
      </c>
      <c r="C235" s="15">
        <f>Raw!C235</f>
        <v>181.8</v>
      </c>
      <c r="D235" s="15">
        <f>IF(C235&gt;0.5,Raw!D235*D$11,-999)</f>
        <v>5.3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0.75414199999999998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0.719364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3.190599999999999E+18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223</v>
      </c>
      <c r="B236" s="14">
        <f>Raw!B236</f>
        <v>3.1064814814814812E-2</v>
      </c>
      <c r="C236" s="15">
        <f>Raw!C236</f>
        <v>182.3</v>
      </c>
      <c r="D236" s="15">
        <f>IF(C236&gt;0.5,Raw!D236*D$11,-999)</f>
        <v>5.3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0.45935999999999999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0.79729700000000003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3.190599999999999E+18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224</v>
      </c>
      <c r="B237" s="14">
        <f>Raw!B237</f>
        <v>3.1122685185185187E-2</v>
      </c>
      <c r="C237" s="15">
        <f>Raw!C237</f>
        <v>183.2</v>
      </c>
      <c r="D237" s="15">
        <f>IF(C237&gt;0.5,Raw!D237*D$11,-999)</f>
        <v>5.3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0.70441100000000001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0.71681099999999998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3.190599999999999E+18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225</v>
      </c>
      <c r="B238" s="14">
        <f>Raw!B238</f>
        <v>3.1180555555555555E-2</v>
      </c>
      <c r="C238" s="15">
        <f>Raw!C238</f>
        <v>184.7</v>
      </c>
      <c r="D238" s="15">
        <f>IF(C238&gt;0.5,Raw!D238*D$11,-999)</f>
        <v>5.3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0.67721799999999999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0.77616200000000002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3.190599999999999E+18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226</v>
      </c>
      <c r="B239" s="14">
        <f>Raw!B239</f>
        <v>3.1226851851851853E-2</v>
      </c>
      <c r="C239" s="15">
        <f>Raw!C239</f>
        <v>185</v>
      </c>
      <c r="D239" s="15">
        <f>IF(C239&gt;0.5,Raw!D239*D$11,-999)</f>
        <v>5.3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0.70679199999999998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0.74423899999999998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3.190599999999999E+18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227</v>
      </c>
      <c r="B240" s="14">
        <f>Raw!B240</f>
        <v>3.1284722222222221E-2</v>
      </c>
      <c r="C240" s="15">
        <f>Raw!C240</f>
        <v>186.1</v>
      </c>
      <c r="D240" s="15">
        <f>IF(C240&gt;0.5,Raw!D240*D$11,-999)</f>
        <v>5.3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0.54603999999999997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0.70916199999999996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3.190599999999999E+18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228</v>
      </c>
      <c r="B241" s="14">
        <f>Raw!B241</f>
        <v>3.1342592592592596E-2</v>
      </c>
      <c r="C241" s="15">
        <f>Raw!C241</f>
        <v>187.4</v>
      </c>
      <c r="D241" s="15">
        <f>IF(C241&gt;0.5,Raw!D241*D$11,-999)</f>
        <v>5.3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0.65859699999999999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0.76090800000000003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3.190599999999999E+18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229</v>
      </c>
      <c r="B242" s="14">
        <f>Raw!B242</f>
        <v>3.1400462962962963E-2</v>
      </c>
      <c r="C242" s="15">
        <f>Raw!C242</f>
        <v>188</v>
      </c>
      <c r="D242" s="15">
        <f>IF(C242&gt;0.5,Raw!D242*D$11,-999)</f>
        <v>5.3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0.65156099999999995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0.60435700000000003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3.190599999999999E+18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230</v>
      </c>
      <c r="B243" s="14">
        <f>Raw!B243</f>
        <v>3.1458333333333331E-2</v>
      </c>
      <c r="C243" s="15">
        <f>Raw!C243</f>
        <v>189.2</v>
      </c>
      <c r="D243" s="15">
        <f>IF(C243&gt;0.5,Raw!D243*D$11,-999)</f>
        <v>5.3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0.740892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0.66553499999999999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3.190599999999999E+18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231</v>
      </c>
      <c r="B244" s="14">
        <f>Raw!B244</f>
        <v>3.1516203703703706E-2</v>
      </c>
      <c r="C244" s="15">
        <f>Raw!C244</f>
        <v>189.8</v>
      </c>
      <c r="D244" s="15">
        <f>IF(C244&gt;0.5,Raw!D244*D$11,-999)</f>
        <v>5.3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0.50953599999999999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0.796346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3.190599999999999E+18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232</v>
      </c>
      <c r="B245" s="14">
        <f>Raw!B245</f>
        <v>3.15625E-2</v>
      </c>
      <c r="C245" s="15">
        <f>Raw!C245</f>
        <v>191.2</v>
      </c>
      <c r="D245" s="15">
        <f>IF(C245&gt;0.5,Raw!D245*D$11,-999)</f>
        <v>5.3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0.54572699999999996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0.76997499999999997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3.190599999999999E+18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233</v>
      </c>
      <c r="B246" s="14">
        <f>Raw!B246</f>
        <v>3.1620370370370368E-2</v>
      </c>
      <c r="C246" s="15">
        <f>Raw!C246</f>
        <v>191.6</v>
      </c>
      <c r="D246" s="15">
        <f>IF(C246&gt;0.5,Raw!D246*D$11,-999)</f>
        <v>5.3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0.69610399999999995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0.62213700000000005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3.190599999999999E+18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234</v>
      </c>
      <c r="B247" s="14">
        <f>Raw!B247</f>
        <v>3.1678240740740743E-2</v>
      </c>
      <c r="C247" s="15">
        <f>Raw!C247</f>
        <v>193.2</v>
      </c>
      <c r="D247" s="15">
        <f>IF(C247&gt;0.5,Raw!D247*D$11,-999)</f>
        <v>5.3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0.64665600000000001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0.65922700000000001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3.190599999999999E+18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235</v>
      </c>
      <c r="B248" s="14">
        <f>Raw!B248</f>
        <v>3.1736111111111111E-2</v>
      </c>
      <c r="C248" s="15">
        <f>Raw!C248</f>
        <v>193.8</v>
      </c>
      <c r="D248" s="15">
        <f>IF(C248&gt;0.5,Raw!D248*D$11,-999)</f>
        <v>5.3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0.66695800000000005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0.70557700000000001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3.190599999999999E+18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236</v>
      </c>
      <c r="B249" s="14">
        <f>Raw!B249</f>
        <v>3.1793981481481479E-2</v>
      </c>
      <c r="C249" s="15">
        <f>Raw!C249</f>
        <v>194.3</v>
      </c>
      <c r="D249" s="15">
        <f>IF(C249&gt;0.5,Raw!D249*D$11,-999)</f>
        <v>5.3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0.63071299999999997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0.71441500000000002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3.190599999999999E+18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237</v>
      </c>
      <c r="B250" s="14">
        <f>Raw!B250</f>
        <v>3.1851851851851853E-2</v>
      </c>
      <c r="C250" s="15">
        <f>Raw!C250</f>
        <v>196.1</v>
      </c>
      <c r="D250" s="15">
        <f>IF(C250&gt;0.5,Raw!D250*D$11,-999)</f>
        <v>5.3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0.50627699999999998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0.61443899999999996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3.190599999999999E+18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238</v>
      </c>
      <c r="B251" s="14">
        <f>Raw!B251</f>
        <v>3.1909722222222221E-2</v>
      </c>
      <c r="C251" s="15">
        <f>Raw!C251</f>
        <v>196.1</v>
      </c>
      <c r="D251" s="15">
        <f>IF(C251&gt;0.5,Raw!D251*D$11,-999)</f>
        <v>5.3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0.49467499999999998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0.66784600000000005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3.190599999999999E+18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239</v>
      </c>
      <c r="B252" s="14">
        <f>Raw!B252</f>
        <v>3.1956018518518516E-2</v>
      </c>
      <c r="C252" s="15">
        <f>Raw!C252</f>
        <v>197.8</v>
      </c>
      <c r="D252" s="15">
        <f>IF(C252&gt;0.5,Raw!D252*D$11,-999)</f>
        <v>5.3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0.59053100000000003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0.63680499999999995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3.190599999999999E+18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240</v>
      </c>
      <c r="B253" s="14">
        <f>Raw!B253</f>
        <v>3.201388888888889E-2</v>
      </c>
      <c r="C253" s="15">
        <f>Raw!C253</f>
        <v>198.9</v>
      </c>
      <c r="D253" s="15">
        <f>IF(C253&gt;0.5,Raw!D253*D$11,-999)</f>
        <v>5.3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0.57908899999999996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0.67382799999999998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3.190599999999999E+18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241</v>
      </c>
      <c r="B254" s="14">
        <f>Raw!B254</f>
        <v>3.2071759259259258E-2</v>
      </c>
      <c r="C254" s="15">
        <f>Raw!C254</f>
        <v>199.2</v>
      </c>
      <c r="D254" s="15">
        <f>IF(C254&gt;0.5,Raw!D254*D$11,-999)</f>
        <v>5.3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0.63688900000000004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0.60672300000000001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3.190599999999999E+18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242</v>
      </c>
      <c r="B255" s="14">
        <f>Raw!B255</f>
        <v>3.2129629629629626E-2</v>
      </c>
      <c r="C255" s="15">
        <f>Raw!C255</f>
        <v>199.6</v>
      </c>
      <c r="D255" s="15">
        <f>IF(C255&gt;0.5,Raw!D255*D$11,-999)</f>
        <v>5.3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0.46804800000000002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0.548485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3.190599999999999E+18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243</v>
      </c>
      <c r="B256" s="14">
        <f>Raw!B256</f>
        <v>3.2187500000000001E-2</v>
      </c>
      <c r="C256" s="15">
        <f>Raw!C256</f>
        <v>198.3</v>
      </c>
      <c r="D256" s="15">
        <f>IF(C256&gt;0.5,Raw!D256*D$11,-999)</f>
        <v>5.3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0.61485699999999999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0.56547000000000003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3.190599999999999E+18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244</v>
      </c>
      <c r="B257" s="14">
        <f>Raw!B257</f>
        <v>3.2233796296296295E-2</v>
      </c>
      <c r="C257" s="15">
        <f>Raw!C257</f>
        <v>197.2</v>
      </c>
      <c r="D257" s="15">
        <f>IF(C257&gt;0.5,Raw!D257*D$11,-999)</f>
        <v>5.3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0.53837800000000002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0.62336100000000005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3.190599999999999E+18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245</v>
      </c>
      <c r="B258" s="14">
        <f>Raw!B258</f>
        <v>3.229166666666667E-2</v>
      </c>
      <c r="C258" s="15">
        <f>Raw!C258</f>
        <v>196.9</v>
      </c>
      <c r="D258" s="15">
        <f>IF(C258&gt;0.5,Raw!D258*D$11,-999)</f>
        <v>5.3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0.61107900000000004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0.67644300000000002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3.190599999999999E+18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246</v>
      </c>
      <c r="B259" s="14">
        <f>Raw!B259</f>
        <v>3.2349537037037038E-2</v>
      </c>
      <c r="C259" s="15">
        <f>Raw!C259</f>
        <v>195.4</v>
      </c>
      <c r="D259" s="15">
        <f>IF(C259&gt;0.5,Raw!D259*D$11,-999)</f>
        <v>5.3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0.59265400000000001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0.72861100000000001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3.190599999999999E+18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247</v>
      </c>
      <c r="B260" s="14">
        <f>Raw!B260</f>
        <v>3.2407407407407406E-2</v>
      </c>
      <c r="C260" s="15">
        <f>Raw!C260</f>
        <v>195.1</v>
      </c>
      <c r="D260" s="15">
        <f>IF(C260&gt;0.5,Raw!D260*D$11,-999)</f>
        <v>5.3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0.55672600000000005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0.68167100000000003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3.190599999999999E+18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248</v>
      </c>
      <c r="B261" s="14">
        <f>Raw!B261</f>
        <v>3.246527777777778E-2</v>
      </c>
      <c r="C261" s="15">
        <f>Raw!C261</f>
        <v>194.1</v>
      </c>
      <c r="D261" s="15">
        <f>IF(C261&gt;0.5,Raw!D261*D$11,-999)</f>
        <v>5.3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0.56067699999999998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0.67841200000000002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3.190599999999999E+18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249</v>
      </c>
      <c r="B262" s="14">
        <f>Raw!B262</f>
        <v>3.2523148148148148E-2</v>
      </c>
      <c r="C262" s="15">
        <f>Raw!C262</f>
        <v>192.7</v>
      </c>
      <c r="D262" s="15">
        <f>IF(C262&gt;0.5,Raw!D262*D$11,-999)</f>
        <v>5.3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0.59559300000000004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0.67613500000000004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3.190599999999999E+18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250</v>
      </c>
      <c r="B263" s="14">
        <f>Raw!B263</f>
        <v>3.2569444444444443E-2</v>
      </c>
      <c r="C263" s="15">
        <f>Raw!C263</f>
        <v>192.3</v>
      </c>
      <c r="D263" s="15">
        <f>IF(C263&gt;0.5,Raw!D263*D$11,-999)</f>
        <v>5.3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0.68830599999999997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0.67004799999999998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3.190599999999999E+18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251</v>
      </c>
      <c r="B264" s="14">
        <f>Raw!B264</f>
        <v>3.2627314814814817E-2</v>
      </c>
      <c r="C264" s="15">
        <f>Raw!C264</f>
        <v>191.2</v>
      </c>
      <c r="D264" s="15">
        <f>IF(C264&gt;0.5,Raw!D264*D$11,-999)</f>
        <v>5.3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0.71447300000000002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0.80375300000000005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3.190599999999999E+18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252</v>
      </c>
      <c r="B265" s="14">
        <f>Raw!B265</f>
        <v>3.2685185185185185E-2</v>
      </c>
      <c r="C265" s="15">
        <f>Raw!C265</f>
        <v>190.7</v>
      </c>
      <c r="D265" s="15">
        <f>IF(C265&gt;0.5,Raw!D265*D$11,-999)</f>
        <v>5.3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0.65903999999999996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0.672319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3.190599999999999E+18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253</v>
      </c>
      <c r="B266" s="14">
        <f>Raw!B266</f>
        <v>3.2743055555555553E-2</v>
      </c>
      <c r="C266" s="15">
        <f>Raw!C266</f>
        <v>190</v>
      </c>
      <c r="D266" s="15">
        <f>IF(C266&gt;0.5,Raw!D266*D$11,-999)</f>
        <v>5.3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0.77574699999999996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0.669937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3.190599999999999E+18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254</v>
      </c>
      <c r="B267" s="14">
        <f>Raw!B267</f>
        <v>3.2800925925925928E-2</v>
      </c>
      <c r="C267" s="15">
        <f>Raw!C267</f>
        <v>188.7</v>
      </c>
      <c r="D267" s="15">
        <f>IF(C267&gt;0.5,Raw!D267*D$11,-999)</f>
        <v>5.3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0.63878500000000005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0.82616500000000004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3.190599999999999E+18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255</v>
      </c>
      <c r="B268" s="14">
        <f>Raw!B268</f>
        <v>3.2858796296296296E-2</v>
      </c>
      <c r="C268" s="15">
        <f>Raw!C268</f>
        <v>188.1</v>
      </c>
      <c r="D268" s="15">
        <f>IF(C268&gt;0.5,Raw!D268*D$11,-999)</f>
        <v>5.3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0.75585100000000005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0.69721200000000005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3.190599999999999E+18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256</v>
      </c>
      <c r="B269" s="14">
        <f>Raw!B269</f>
        <v>3.290509259259259E-2</v>
      </c>
      <c r="C269" s="15">
        <f>Raw!C269</f>
        <v>187.2</v>
      </c>
      <c r="D269" s="15">
        <f>IF(C269&gt;0.5,Raw!D269*D$11,-999)</f>
        <v>5.3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0.66544899999999996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0.60560199999999997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3.190599999999999E+18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257</v>
      </c>
      <c r="B270" s="14">
        <f>Raw!B270</f>
        <v>3.2962962962962965E-2</v>
      </c>
      <c r="C270" s="15">
        <f>Raw!C270</f>
        <v>186.3</v>
      </c>
      <c r="D270" s="15">
        <f>IF(C270&gt;0.5,Raw!D270*D$11,-999)</f>
        <v>5.3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0.54654999999999998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0.68416100000000002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3.190599999999999E+18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258</v>
      </c>
      <c r="B271" s="14">
        <f>Raw!B271</f>
        <v>3.3020833333333333E-2</v>
      </c>
      <c r="C271" s="15">
        <f>Raw!C271</f>
        <v>185.6</v>
      </c>
      <c r="D271" s="15">
        <f>IF(C271&gt;0.5,Raw!D271*D$11,-999)</f>
        <v>5.3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0.62914700000000001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0.68199100000000001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3.190599999999999E+18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259</v>
      </c>
      <c r="B272" s="14">
        <f>Raw!B272</f>
        <v>3.30787037037037E-2</v>
      </c>
      <c r="C272" s="15">
        <f>Raw!C272</f>
        <v>184.9</v>
      </c>
      <c r="D272" s="15">
        <f>IF(C272&gt;0.5,Raw!D272*D$11,-999)</f>
        <v>5.3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0.72036500000000003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0.67324700000000004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3.190599999999999E+18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260</v>
      </c>
      <c r="B273" s="14">
        <f>Raw!B273</f>
        <v>3.3136574074074075E-2</v>
      </c>
      <c r="C273" s="15">
        <f>Raw!C273</f>
        <v>183.6</v>
      </c>
      <c r="D273" s="15">
        <f>IF(C273&gt;0.5,Raw!D273*D$11,-999)</f>
        <v>5.3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0.64838099999999999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0.76522599999999996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3.190599999999999E+18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261</v>
      </c>
      <c r="B274" s="14">
        <f>Raw!B274</f>
        <v>3.3194444444444443E-2</v>
      </c>
      <c r="C274" s="15">
        <f>Raw!C274</f>
        <v>183</v>
      </c>
      <c r="D274" s="15">
        <f>IF(C274&gt;0.5,Raw!D274*D$11,-999)</f>
        <v>5.3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0.57278600000000002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0.70831699999999997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3.190599999999999E+18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262</v>
      </c>
      <c r="B275" s="14">
        <f>Raw!B275</f>
        <v>3.3252314814814811E-2</v>
      </c>
      <c r="C275" s="15">
        <f>Raw!C275</f>
        <v>182.1</v>
      </c>
      <c r="D275" s="15">
        <f>IF(C275&gt;0.5,Raw!D275*D$11,-999)</f>
        <v>5.3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0.704627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0.78319700000000003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3.190599999999999E+18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263</v>
      </c>
      <c r="B276" s="14">
        <f>Raw!B276</f>
        <v>3.3310185185185186E-2</v>
      </c>
      <c r="C276" s="15">
        <f>Raw!C276</f>
        <v>181.8</v>
      </c>
      <c r="D276" s="15">
        <f>IF(C276&gt;0.5,Raw!D276*D$11,-999)</f>
        <v>5.3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0.76047200000000004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0.66795300000000002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3.190599999999999E+18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264</v>
      </c>
      <c r="B277" s="14">
        <f>Raw!B277</f>
        <v>3.3368055555555554E-2</v>
      </c>
      <c r="C277" s="15">
        <f>Raw!C277</f>
        <v>180.1</v>
      </c>
      <c r="D277" s="15">
        <f>IF(C277&gt;0.5,Raw!D277*D$11,-999)</f>
        <v>5.3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0.77212099999999995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0.72441500000000003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3.190599999999999E+18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265</v>
      </c>
      <c r="B278" s="14">
        <f>Raw!B278</f>
        <v>3.3425925925925921E-2</v>
      </c>
      <c r="C278" s="15">
        <f>Raw!C278</f>
        <v>179.4</v>
      </c>
      <c r="D278" s="15">
        <f>IF(C278&gt;0.5,Raw!D278*D$11,-999)</f>
        <v>5.3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0.76073199999999996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0.77585499999999996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3.190599999999999E+18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266</v>
      </c>
      <c r="B279" s="14">
        <f>Raw!B279</f>
        <v>3.3472222222222223E-2</v>
      </c>
      <c r="C279" s="15">
        <f>Raw!C279</f>
        <v>178.7</v>
      </c>
      <c r="D279" s="15">
        <f>IF(C279&gt;0.5,Raw!D279*D$11,-999)</f>
        <v>5.3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0.79037199999999996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0.75236800000000004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3.190599999999999E+18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267</v>
      </c>
      <c r="B280" s="14">
        <f>Raw!B280</f>
        <v>3.3530092592592591E-2</v>
      </c>
      <c r="C280" s="15">
        <f>Raw!C280</f>
        <v>177.9</v>
      </c>
      <c r="D280" s="15">
        <f>IF(C280&gt;0.5,Raw!D280*D$11,-999)</f>
        <v>5.3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0.61905299999999996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0.85164099999999998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3.190599999999999E+18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268</v>
      </c>
      <c r="B281" s="14">
        <f>Raw!B281</f>
        <v>3.3587962962962965E-2</v>
      </c>
      <c r="C281" s="15">
        <f>Raw!C281</f>
        <v>177.2</v>
      </c>
      <c r="D281" s="15">
        <f>IF(C281&gt;0.5,Raw!D281*D$11,-999)</f>
        <v>5.3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0.75566599999999995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0.79886900000000005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3.190599999999999E+18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269</v>
      </c>
      <c r="B282" s="14">
        <f>Raw!B282</f>
        <v>3.3645833333333333E-2</v>
      </c>
      <c r="C282" s="15">
        <f>Raw!C282</f>
        <v>176.3</v>
      </c>
      <c r="D282" s="15">
        <f>IF(C282&gt;0.5,Raw!D282*D$11,-999)</f>
        <v>5.3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0.74306899999999998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0.83376600000000001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3.190599999999999E+18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270</v>
      </c>
      <c r="B283" s="14">
        <f>Raw!B283</f>
        <v>3.3703703703703701E-2</v>
      </c>
      <c r="C283" s="15">
        <f>Raw!C283</f>
        <v>175.6</v>
      </c>
      <c r="D283" s="15">
        <f>IF(C283&gt;0.5,Raw!D283*D$11,-999)</f>
        <v>5.3</v>
      </c>
      <c r="E283" s="9">
        <f>IF(Raw!$G283&gt;$C$8,IF(Raw!$Q283&gt;$C$8,IF(Raw!$N283&gt;$C$9,IF(Raw!$N283&lt;$A$9,IF(Raw!$X283&gt;$C$9,IF(Raw!$X283&lt;$A$9,Raw!H283,-999),-999),-999),-999),-999),-999)</f>
        <v>8.0547999999999995E-2</v>
      </c>
      <c r="F283" s="9">
        <f>IF(Raw!$G283&gt;$C$8,IF(Raw!$Q283&gt;$C$8,IF(Raw!$N283&gt;$C$9,IF(Raw!$N283&lt;$A$9,IF(Raw!$X283&gt;$C$9,IF(Raw!$X283&lt;$A$9,Raw!I283,-999),-999),-999),-999),-999),-999)</f>
        <v>0.12034599999999999</v>
      </c>
      <c r="G283" s="9">
        <f>Raw!G283</f>
        <v>0.80702499999999999</v>
      </c>
      <c r="H283" s="9">
        <f>IF(Raw!$G283&gt;$C$8,IF(Raw!$Q283&gt;$C$8,IF(Raw!$N283&gt;$C$9,IF(Raw!$N283&lt;$A$9,IF(Raw!$X283&gt;$C$9,IF(Raw!$X283&lt;$A$9,Raw!L283,-999),-999),-999),-999),-999),-999)</f>
        <v>697.8</v>
      </c>
      <c r="I283" s="9">
        <f>IF(Raw!$G283&gt;$C$8,IF(Raw!$Q283&gt;$C$8,IF(Raw!$N283&gt;$C$9,IF(Raw!$N283&lt;$A$9,IF(Raw!$X283&gt;$C$9,IF(Raw!$X283&lt;$A$9,Raw!M283,-999),-999),-999),-999),-999),-999)</f>
        <v>0.55405700000000002</v>
      </c>
      <c r="J283" s="9">
        <f>IF(Raw!$G283&gt;$C$8,IF(Raw!$Q283&gt;$C$8,IF(Raw!$N283&gt;$C$9,IF(Raw!$N283&lt;$A$9,IF(Raw!$X283&gt;$C$9,IF(Raw!$X283&lt;$A$9,Raw!N283,-999),-999),-999),-999),-999),-999)</f>
        <v>531</v>
      </c>
      <c r="K283" s="9">
        <f>IF(Raw!$G283&gt;$C$8,IF(Raw!$Q283&gt;$C$8,IF(Raw!$N283&gt;$C$9,IF(Raw!$N283&lt;$A$9,IF(Raw!$X283&gt;$C$9,IF(Raw!$X283&lt;$A$9,Raw!R283,-999),-999),-999),-999),-999),-999)</f>
        <v>7.6450000000000004E-2</v>
      </c>
      <c r="L283" s="9">
        <f>IF(Raw!$G283&gt;$C$8,IF(Raw!$Q283&gt;$C$8,IF(Raw!$N283&gt;$C$9,IF(Raw!$N283&lt;$A$9,IF(Raw!$X283&gt;$C$9,IF(Raw!$X283&lt;$A$9,Raw!S283,-999),-999),-999),-999),-999),-999)</f>
        <v>0.119384</v>
      </c>
      <c r="M283" s="9">
        <f>Raw!Q283</f>
        <v>0.84004199999999996</v>
      </c>
      <c r="N283" s="9">
        <f>IF(Raw!$G283&gt;$C$8,IF(Raw!$Q283&gt;$C$8,IF(Raw!$N283&gt;$C$9,IF(Raw!$N283&lt;$A$9,IF(Raw!$X283&gt;$C$9,IF(Raw!$X283&lt;$A$9,Raw!V283,-999),-999),-999),-999),-999),-999)</f>
        <v>720.9</v>
      </c>
      <c r="O283" s="9">
        <f>IF(Raw!$G283&gt;$C$8,IF(Raw!$Q283&gt;$C$8,IF(Raw!$N283&gt;$C$9,IF(Raw!$N283&lt;$A$9,IF(Raw!$X283&gt;$C$9,IF(Raw!$X283&lt;$A$9,Raw!W283,-999),-999),-999),-999),-999),-999)</f>
        <v>0.2833</v>
      </c>
      <c r="P283" s="9">
        <f>IF(Raw!$G283&gt;$C$8,IF(Raw!$Q283&gt;$C$8,IF(Raw!$N283&gt;$C$9,IF(Raw!$N283&lt;$A$9,IF(Raw!$X283&gt;$C$9,IF(Raw!$X283&lt;$A$9,Raw!X283,-999),-999),-999),-999),-999),-999)</f>
        <v>1471</v>
      </c>
      <c r="R283" s="9">
        <f t="shared" si="79"/>
        <v>3.9798E-2</v>
      </c>
      <c r="S283" s="9">
        <f t="shared" si="80"/>
        <v>0.33069649178202848</v>
      </c>
      <c r="T283" s="9">
        <f t="shared" si="81"/>
        <v>4.2934E-2</v>
      </c>
      <c r="U283" s="9">
        <f t="shared" si="82"/>
        <v>0.35962943107954165</v>
      </c>
      <c r="V283" s="15">
        <f t="shared" si="83"/>
        <v>6.1136546400000005E-2</v>
      </c>
      <c r="X283" s="11">
        <f t="shared" si="84"/>
        <v>3.190599999999999E+18</v>
      </c>
      <c r="Y283" s="11">
        <f t="shared" si="85"/>
        <v>6.9779999999999994E-18</v>
      </c>
      <c r="Z283" s="11">
        <f t="shared" si="86"/>
        <v>5.31E-4</v>
      </c>
      <c r="AA283" s="16">
        <f t="shared" si="87"/>
        <v>1.1684056502769071E-2</v>
      </c>
      <c r="AB283" s="9">
        <f t="shared" si="88"/>
        <v>7.6951643281889887E-2</v>
      </c>
      <c r="AC283" s="9">
        <f t="shared" si="89"/>
        <v>0.98831594349723106</v>
      </c>
      <c r="AD283" s="15">
        <f t="shared" si="90"/>
        <v>22.003872886570758</v>
      </c>
      <c r="AE283" s="3">
        <f t="shared" si="91"/>
        <v>840.15119999999968</v>
      </c>
      <c r="AF283" s="2">
        <f t="shared" si="92"/>
        <v>0.25</v>
      </c>
      <c r="AG283" s="9">
        <f t="shared" si="93"/>
        <v>6.0871079136492262E-3</v>
      </c>
      <c r="AH283" s="2">
        <f t="shared" si="94"/>
        <v>0.2945519840565618</v>
      </c>
    </row>
    <row r="284" spans="1:34">
      <c r="A284" s="1">
        <f>Raw!A284</f>
        <v>271</v>
      </c>
      <c r="B284" s="14">
        <f>Raw!B284</f>
        <v>3.3761574074074076E-2</v>
      </c>
      <c r="C284" s="15">
        <f>Raw!C284</f>
        <v>174.3</v>
      </c>
      <c r="D284" s="15">
        <f>IF(C284&gt;0.5,Raw!D284*D$11,-999)</f>
        <v>5.3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0.67639800000000005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0.81235599999999997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3.190599999999999E+18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272</v>
      </c>
      <c r="B285" s="14">
        <f>Raw!B285</f>
        <v>3.3819444444444451E-2</v>
      </c>
      <c r="C285" s="15">
        <f>Raw!C285</f>
        <v>173.7</v>
      </c>
      <c r="D285" s="15">
        <f>IF(C285&gt;0.5,Raw!D285*D$11,-999)</f>
        <v>5.3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0.73729900000000004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0.78155600000000003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3.190599999999999E+18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273</v>
      </c>
      <c r="B286" s="14">
        <f>Raw!B286</f>
        <v>3.3877314814814811E-2</v>
      </c>
      <c r="C286" s="15">
        <f>Raw!C286</f>
        <v>172.8</v>
      </c>
      <c r="D286" s="15">
        <f>IF(C286&gt;0.5,Raw!D286*D$11,-999)</f>
        <v>5.3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0.75302999999999998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0.71204900000000004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3.190599999999999E+18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274</v>
      </c>
      <c r="B287" s="14">
        <f>Raw!B287</f>
        <v>3.3923611111111113E-2</v>
      </c>
      <c r="C287" s="15">
        <f>Raw!C287</f>
        <v>171.6</v>
      </c>
      <c r="D287" s="15">
        <f>IF(C287&gt;0.5,Raw!D287*D$11,-999)</f>
        <v>5.3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0.67962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0.87155499999999997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3.190599999999999E+18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275</v>
      </c>
      <c r="B288" s="14">
        <f>Raw!B288</f>
        <v>3.3981481481481481E-2</v>
      </c>
      <c r="C288" s="15">
        <f>Raw!C288</f>
        <v>171.6</v>
      </c>
      <c r="D288" s="15">
        <f>IF(C288&gt;0.5,Raw!D288*D$11,-999)</f>
        <v>5.3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0.74174200000000001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0.74285000000000001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3.190599999999999E+18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276</v>
      </c>
      <c r="B289" s="14">
        <f>Raw!B289</f>
        <v>3.4039351851851855E-2</v>
      </c>
      <c r="C289" s="15">
        <f>Raw!C289</f>
        <v>170.1</v>
      </c>
      <c r="D289" s="15">
        <f>IF(C289&gt;0.5,Raw!D289*D$11,-999)</f>
        <v>5.3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0.53675499999999998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0.721333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3.190599999999999E+18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277</v>
      </c>
      <c r="B290" s="14">
        <f>Raw!B290</f>
        <v>3.4097222222222223E-2</v>
      </c>
      <c r="C290" s="15">
        <f>Raw!C290</f>
        <v>169.6</v>
      </c>
      <c r="D290" s="15">
        <f>IF(C290&gt;0.5,Raw!D290*D$11,-999)</f>
        <v>5.3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0.68240999999999996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0.68944499999999997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3.190599999999999E+18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278</v>
      </c>
      <c r="B291" s="14">
        <f>Raw!B291</f>
        <v>3.4155092592592591E-2</v>
      </c>
      <c r="C291" s="15">
        <f>Raw!C291</f>
        <v>168.5</v>
      </c>
      <c r="D291" s="15">
        <f>IF(C291&gt;0.5,Raw!D291*D$11,-999)</f>
        <v>5.3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0.61290299999999998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0.56770399999999999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3.190599999999999E+18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279</v>
      </c>
      <c r="B292" s="14">
        <f>Raw!B292</f>
        <v>3.4212962962962966E-2</v>
      </c>
      <c r="C292" s="15">
        <f>Raw!C292</f>
        <v>167.9</v>
      </c>
      <c r="D292" s="15">
        <f>IF(C292&gt;0.5,Raw!D292*D$11,-999)</f>
        <v>5.3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0.78716200000000003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0.73822500000000002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3.190599999999999E+18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280</v>
      </c>
      <c r="B293" s="14">
        <f>Raw!B293</f>
        <v>3.425925925925926E-2</v>
      </c>
      <c r="C293" s="15">
        <f>Raw!C293</f>
        <v>167.2</v>
      </c>
      <c r="D293" s="15">
        <f>IF(C293&gt;0.5,Raw!D293*D$11,-999)</f>
        <v>5.3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0.74051400000000001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0.71519299999999997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3.190599999999999E+18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281</v>
      </c>
      <c r="B294" s="14">
        <f>Raw!B294</f>
        <v>3.4317129629629628E-2</v>
      </c>
      <c r="C294" s="15">
        <f>Raw!C294</f>
        <v>165.7</v>
      </c>
      <c r="D294" s="15">
        <f>IF(C294&gt;0.5,Raw!D294*D$11,-999)</f>
        <v>5.3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0.68033200000000005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0.75986799999999999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3.190599999999999E+18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282</v>
      </c>
      <c r="B295" s="14">
        <f>Raw!B295</f>
        <v>3.4374999999999996E-2</v>
      </c>
      <c r="C295" s="15">
        <f>Raw!C295</f>
        <v>165.7</v>
      </c>
      <c r="D295" s="15">
        <f>IF(C295&gt;0.5,Raw!D295*D$11,-999)</f>
        <v>5.3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0.59526699999999999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0.77216499999999999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3.190599999999999E+18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283</v>
      </c>
      <c r="B296" s="14">
        <f>Raw!B296</f>
        <v>3.4432870370370371E-2</v>
      </c>
      <c r="C296" s="15">
        <f>Raw!C296</f>
        <v>164.5</v>
      </c>
      <c r="D296" s="15">
        <f>IF(C296&gt;0.5,Raw!D296*D$11,-999)</f>
        <v>5.3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0.61967300000000003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0.73092699999999999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3.190599999999999E+18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284</v>
      </c>
      <c r="B297" s="14">
        <f>Raw!B297</f>
        <v>3.4490740740740738E-2</v>
      </c>
      <c r="C297" s="15">
        <f>Raw!C297</f>
        <v>163.19999999999999</v>
      </c>
      <c r="D297" s="15">
        <f>IF(C297&gt;0.5,Raw!D297*D$11,-999)</f>
        <v>5.3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0.62370999999999999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0.59786799999999996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3.190599999999999E+18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285</v>
      </c>
      <c r="B298" s="14">
        <f>Raw!B298</f>
        <v>3.4548611111111113E-2</v>
      </c>
      <c r="C298" s="15">
        <f>Raw!C298</f>
        <v>163.5</v>
      </c>
      <c r="D298" s="15">
        <f>IF(C298&gt;0.5,Raw!D298*D$11,-999)</f>
        <v>5.3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0.61017399999999999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0.70317399999999997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3.190599999999999E+18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286</v>
      </c>
      <c r="B299" s="14">
        <f>Raw!B299</f>
        <v>3.4606481481481481E-2</v>
      </c>
      <c r="C299" s="15">
        <f>Raw!C299</f>
        <v>161.19999999999999</v>
      </c>
      <c r="D299" s="15">
        <f>IF(C299&gt;0.5,Raw!D299*D$11,-999)</f>
        <v>5.3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0.64214700000000002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0.81243500000000002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3.190599999999999E+18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287</v>
      </c>
      <c r="B300" s="14">
        <f>Raw!B300</f>
        <v>3.4652777777777775E-2</v>
      </c>
      <c r="C300" s="15">
        <f>Raw!C300</f>
        <v>161.19999999999999</v>
      </c>
      <c r="D300" s="15">
        <f>IF(C300&gt;0.5,Raw!D300*D$11,-999)</f>
        <v>5.3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0.74196200000000001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0.72196899999999997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3.190599999999999E+18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288</v>
      </c>
      <c r="B301" s="14">
        <f>Raw!B301</f>
        <v>3.471064814814815E-2</v>
      </c>
      <c r="C301" s="15">
        <f>Raw!C301</f>
        <v>160.5</v>
      </c>
      <c r="D301" s="15">
        <f>IF(C301&gt;0.5,Raw!D301*D$11,-999)</f>
        <v>5.3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0.69535400000000003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0.71624900000000002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3.190599999999999E+18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289</v>
      </c>
      <c r="B302" s="14">
        <f>Raw!B302</f>
        <v>3.4768518518518525E-2</v>
      </c>
      <c r="C302" s="15">
        <f>Raw!C302</f>
        <v>159</v>
      </c>
      <c r="D302" s="15">
        <f>IF(C302&gt;0.5,Raw!D302*D$11,-999)</f>
        <v>5.3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0.64619499999999996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0.70700799999999997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3.190599999999999E+18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290</v>
      </c>
      <c r="B303" s="14">
        <f>Raw!B303</f>
        <v>3.4826388888888886E-2</v>
      </c>
      <c r="C303" s="15">
        <f>Raw!C303</f>
        <v>159</v>
      </c>
      <c r="D303" s="15">
        <f>IF(C303&gt;0.5,Raw!D303*D$11,-999)</f>
        <v>5.3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0.53318399999999999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0.765679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3.190599999999999E+18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291</v>
      </c>
      <c r="B304" s="14">
        <f>Raw!B304</f>
        <v>3.4884259259259261E-2</v>
      </c>
      <c r="C304" s="15">
        <f>Raw!C304</f>
        <v>157.5</v>
      </c>
      <c r="D304" s="15">
        <f>IF(C304&gt;0.5,Raw!D304*D$11,-999)</f>
        <v>5.3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0.62907500000000005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0.60785599999999995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3.190599999999999E+18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292</v>
      </c>
      <c r="B305" s="14">
        <f>Raw!B305</f>
        <v>3.4942129629629635E-2</v>
      </c>
      <c r="C305" s="15">
        <f>Raw!C305</f>
        <v>157</v>
      </c>
      <c r="D305" s="15">
        <f>IF(C305&gt;0.5,Raw!D305*D$11,-999)</f>
        <v>5.3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0.75503299999999995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0.67448799999999998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3.190599999999999E+18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293</v>
      </c>
      <c r="B306" s="14">
        <f>Raw!B306</f>
        <v>3.498842592592593E-2</v>
      </c>
      <c r="C306" s="15">
        <f>Raw!C306</f>
        <v>156.4</v>
      </c>
      <c r="D306" s="15">
        <f>IF(C306&gt;0.5,Raw!D306*D$11,-999)</f>
        <v>5.3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0.70871099999999998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0.79306100000000002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3.190599999999999E+18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294</v>
      </c>
      <c r="B307" s="14">
        <f>Raw!B307</f>
        <v>3.5046296296296298E-2</v>
      </c>
      <c r="C307" s="15">
        <f>Raw!C307</f>
        <v>155.5</v>
      </c>
      <c r="D307" s="15">
        <f>IF(C307&gt;0.5,Raw!D307*D$11,-999)</f>
        <v>5.3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0.63873599999999997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0.75581500000000001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3.190599999999999E+18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295</v>
      </c>
      <c r="B308" s="14">
        <f>Raw!B308</f>
        <v>3.5104166666666665E-2</v>
      </c>
      <c r="C308" s="15">
        <f>Raw!C308</f>
        <v>154.1</v>
      </c>
      <c r="D308" s="15">
        <f>IF(C308&gt;0.5,Raw!D308*D$11,-999)</f>
        <v>5.3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0.65014300000000003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0.740734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3.190599999999999E+18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296</v>
      </c>
      <c r="B309" s="14">
        <f>Raw!B309</f>
        <v>3.516203703703704E-2</v>
      </c>
      <c r="C309" s="15">
        <f>Raw!C309</f>
        <v>154.1</v>
      </c>
      <c r="D309" s="15">
        <f>IF(C309&gt;0.5,Raw!D309*D$11,-999)</f>
        <v>5.3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0.66474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0.78155799999999997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3.190599999999999E+18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297</v>
      </c>
      <c r="B310" s="14">
        <f>Raw!B310</f>
        <v>3.5219907407407408E-2</v>
      </c>
      <c r="C310" s="15">
        <f>Raw!C310</f>
        <v>152.4</v>
      </c>
      <c r="D310" s="15">
        <f>IF(C310&gt;0.5,Raw!D310*D$11,-999)</f>
        <v>5.3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0.61303200000000002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0.77056999999999998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3.190599999999999E+18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298</v>
      </c>
      <c r="B311" s="14">
        <f>Raw!B311</f>
        <v>3.5277777777777776E-2</v>
      </c>
      <c r="C311" s="15">
        <f>Raw!C311</f>
        <v>152.1</v>
      </c>
      <c r="D311" s="15">
        <f>IF(C311&gt;0.5,Raw!D311*D$11,-999)</f>
        <v>5.3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0.75097100000000006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0.74890900000000005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3.190599999999999E+18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299</v>
      </c>
      <c r="B312" s="14">
        <f>Raw!B312</f>
        <v>3.532407407407407E-2</v>
      </c>
      <c r="C312" s="15">
        <f>Raw!C312</f>
        <v>151.5</v>
      </c>
      <c r="D312" s="15">
        <f>IF(C312&gt;0.5,Raw!D312*D$11,-999)</f>
        <v>5.3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0.643405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0.75827800000000001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3.190599999999999E+18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300</v>
      </c>
      <c r="B313" s="14">
        <f>Raw!B313</f>
        <v>3.5381944444444445E-2</v>
      </c>
      <c r="C313" s="15">
        <f>Raw!C313</f>
        <v>150.30000000000001</v>
      </c>
      <c r="D313" s="15">
        <f>IF(C313&gt;0.5,Raw!D313*D$11,-999)</f>
        <v>5.3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0.72083200000000003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0.79044800000000004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3.190599999999999E+18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301</v>
      </c>
      <c r="B314" s="14">
        <f>Raw!B314</f>
        <v>3.5439814814814813E-2</v>
      </c>
      <c r="C314" s="15">
        <f>Raw!C314</f>
        <v>149.30000000000001</v>
      </c>
      <c r="D314" s="15">
        <f>IF(C314&gt;0.5,Raw!D314*D$11,-999)</f>
        <v>5.3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0.75777000000000005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0.67457100000000003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3.190599999999999E+18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302</v>
      </c>
      <c r="B315" s="14">
        <f>Raw!B315</f>
        <v>3.5497685185185188E-2</v>
      </c>
      <c r="C315" s="15">
        <f>Raw!C315</f>
        <v>149.30000000000001</v>
      </c>
      <c r="D315" s="15">
        <f>IF(C315&gt;0.5,Raw!D315*D$11,-999)</f>
        <v>5.3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0.71387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0.80803000000000003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3.190599999999999E+18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303</v>
      </c>
      <c r="B316" s="14">
        <f>Raw!B316</f>
        <v>3.5555555555555556E-2</v>
      </c>
      <c r="C316" s="15">
        <f>Raw!C316</f>
        <v>147.9</v>
      </c>
      <c r="D316" s="15">
        <f>IF(C316&gt;0.5,Raw!D316*D$11,-999)</f>
        <v>5.3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0.637965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0.80501900000000004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3.190599999999999E+18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304</v>
      </c>
      <c r="B317" s="14">
        <f>Raw!B317</f>
        <v>3.5613425925925923E-2</v>
      </c>
      <c r="C317" s="15">
        <f>Raw!C317</f>
        <v>147.19999999999999</v>
      </c>
      <c r="D317" s="15">
        <f>IF(C317&gt;0.5,Raw!D317*D$11,-999)</f>
        <v>5.3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0.72595399999999999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0.75905400000000001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3.190599999999999E+18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305</v>
      </c>
      <c r="B318" s="14">
        <f>Raw!B318</f>
        <v>3.5671296296296298E-2</v>
      </c>
      <c r="C318" s="15">
        <f>Raw!C318</f>
        <v>146.1</v>
      </c>
      <c r="D318" s="15">
        <f>IF(C318&gt;0.5,Raw!D318*D$11,-999)</f>
        <v>5.3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0.709287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0.80737899999999996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3.190599999999999E+18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306</v>
      </c>
      <c r="B319" s="14">
        <f>Raw!B319</f>
        <v>3.5717592592592592E-2</v>
      </c>
      <c r="C319" s="15">
        <f>Raw!C319</f>
        <v>145.69999999999999</v>
      </c>
      <c r="D319" s="15">
        <f>IF(C319&gt;0.5,Raw!D319*D$11,-999)</f>
        <v>5.3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0.72110799999999997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0.82869999999999999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3.190599999999999E+18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307</v>
      </c>
      <c r="B320" s="14">
        <f>Raw!B320</f>
        <v>3.577546296296296E-2</v>
      </c>
      <c r="C320" s="15">
        <f>Raw!C320</f>
        <v>144.19999999999999</v>
      </c>
      <c r="D320" s="15">
        <f>IF(C320&gt;0.5,Raw!D320*D$11,-999)</f>
        <v>5.3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0.75321300000000002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0.75869399999999998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3.190599999999999E+18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308</v>
      </c>
      <c r="B321" s="14">
        <f>Raw!B321</f>
        <v>3.5833333333333335E-2</v>
      </c>
      <c r="C321" s="15">
        <f>Raw!C321</f>
        <v>143.69999999999999</v>
      </c>
      <c r="D321" s="15">
        <f>IF(C321&gt;0.5,Raw!D321*D$11,-999)</f>
        <v>5.3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0.73014400000000002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0.73964099999999999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3.190599999999999E+18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309</v>
      </c>
      <c r="B322" s="14">
        <f>Raw!B322</f>
        <v>3.5891203703703703E-2</v>
      </c>
      <c r="C322" s="15">
        <f>Raw!C322</f>
        <v>142.4</v>
      </c>
      <c r="D322" s="15">
        <f>IF(C322&gt;0.5,Raw!D322*D$11,-999)</f>
        <v>5.3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0.75123399999999996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0.76401300000000005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3.190599999999999E+18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310</v>
      </c>
      <c r="B323" s="14">
        <f>Raw!B323</f>
        <v>3.5949074074074071E-2</v>
      </c>
      <c r="C323" s="15">
        <f>Raw!C323</f>
        <v>142.19999999999999</v>
      </c>
      <c r="D323" s="15">
        <f>IF(C323&gt;0.5,Raw!D323*D$11,-999)</f>
        <v>5.3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0.80048399999999997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0.79814200000000002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3.190599999999999E+18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311</v>
      </c>
      <c r="B324" s="14">
        <f>Raw!B324</f>
        <v>3.6006944444444446E-2</v>
      </c>
      <c r="C324" s="15">
        <f>Raw!C324</f>
        <v>141.1</v>
      </c>
      <c r="D324" s="15">
        <f>IF(C324&gt;0.5,Raw!D324*D$11,-999)</f>
        <v>5.3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0.78546400000000005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0.84965900000000005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3.190599999999999E+18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312</v>
      </c>
      <c r="B325" s="14">
        <f>Raw!B325</f>
        <v>3.605324074074074E-2</v>
      </c>
      <c r="C325" s="15">
        <f>Raw!C325</f>
        <v>140.19999999999999</v>
      </c>
      <c r="D325" s="15">
        <f>IF(C325&gt;0.5,Raw!D325*D$11,-999)</f>
        <v>5.3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0.77284799999999998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0.79977299999999996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3.190599999999999E+18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313</v>
      </c>
      <c r="B326" s="14">
        <f>Raw!B326</f>
        <v>3.6111111111111115E-2</v>
      </c>
      <c r="C326" s="15">
        <f>Raw!C326</f>
        <v>139.30000000000001</v>
      </c>
      <c r="D326" s="15">
        <f>IF(C326&gt;0.5,Raw!D326*D$11,-999)</f>
        <v>5.3</v>
      </c>
      <c r="E326" s="9">
        <f>IF(Raw!$G326&gt;$C$8,IF(Raw!$Q326&gt;$C$8,IF(Raw!$N326&gt;$C$9,IF(Raw!$N326&lt;$A$9,IF(Raw!$X326&gt;$C$9,IF(Raw!$X326&lt;$A$9,Raw!H326,-999),-999),-999),-999),-999),-999)</f>
        <v>8.4326999999999999E-2</v>
      </c>
      <c r="F326" s="9">
        <f>IF(Raw!$G326&gt;$C$8,IF(Raw!$Q326&gt;$C$8,IF(Raw!$N326&gt;$C$9,IF(Raw!$N326&lt;$A$9,IF(Raw!$X326&gt;$C$9,IF(Raw!$X326&lt;$A$9,Raw!I326,-999),-999),-999),-999),-999),-999)</f>
        <v>0.14041200000000001</v>
      </c>
      <c r="G326" s="9">
        <f>Raw!G326</f>
        <v>0.81770600000000004</v>
      </c>
      <c r="H326" s="9">
        <f>IF(Raw!$G326&gt;$C$8,IF(Raw!$Q326&gt;$C$8,IF(Raw!$N326&gt;$C$9,IF(Raw!$N326&lt;$A$9,IF(Raw!$X326&gt;$C$9,IF(Raw!$X326&lt;$A$9,Raw!L326,-999),-999),-999),-999),-999),-999)</f>
        <v>692.9</v>
      </c>
      <c r="I326" s="9">
        <f>IF(Raw!$G326&gt;$C$8,IF(Raw!$Q326&gt;$C$8,IF(Raw!$N326&gt;$C$9,IF(Raw!$N326&lt;$A$9,IF(Raw!$X326&gt;$C$9,IF(Raw!$X326&lt;$A$9,Raw!M326,-999),-999),-999),-999),-999),-999)</f>
        <v>0.37081700000000001</v>
      </c>
      <c r="J326" s="9">
        <f>IF(Raw!$G326&gt;$C$8,IF(Raw!$Q326&gt;$C$8,IF(Raw!$N326&gt;$C$9,IF(Raw!$N326&lt;$A$9,IF(Raw!$X326&gt;$C$9,IF(Raw!$X326&lt;$A$9,Raw!N326,-999),-999),-999),-999),-999),-999)</f>
        <v>932</v>
      </c>
      <c r="K326" s="9">
        <f>IF(Raw!$G326&gt;$C$8,IF(Raw!$Q326&gt;$C$8,IF(Raw!$N326&gt;$C$9,IF(Raw!$N326&lt;$A$9,IF(Raw!$X326&gt;$C$9,IF(Raw!$X326&lt;$A$9,Raw!R326,-999),-999),-999),-999),-999),-999)</f>
        <v>8.5032999999999997E-2</v>
      </c>
      <c r="L326" s="9">
        <f>IF(Raw!$G326&gt;$C$8,IF(Raw!$Q326&gt;$C$8,IF(Raw!$N326&gt;$C$9,IF(Raw!$N326&lt;$A$9,IF(Raw!$X326&gt;$C$9,IF(Raw!$X326&lt;$A$9,Raw!S326,-999),-999),-999),-999),-999),-999)</f>
        <v>0.12628400000000001</v>
      </c>
      <c r="M326" s="9">
        <f>Raw!Q326</f>
        <v>0.814438</v>
      </c>
      <c r="N326" s="9">
        <f>IF(Raw!$G326&gt;$C$8,IF(Raw!$Q326&gt;$C$8,IF(Raw!$N326&gt;$C$9,IF(Raw!$N326&lt;$A$9,IF(Raw!$X326&gt;$C$9,IF(Raw!$X326&lt;$A$9,Raw!V326,-999),-999),-999),-999),-999),-999)</f>
        <v>702.5</v>
      </c>
      <c r="O326" s="9">
        <f>IF(Raw!$G326&gt;$C$8,IF(Raw!$Q326&gt;$C$8,IF(Raw!$N326&gt;$C$9,IF(Raw!$N326&lt;$A$9,IF(Raw!$X326&gt;$C$9,IF(Raw!$X326&lt;$A$9,Raw!W326,-999),-999),-999),-999),-999),-999)</f>
        <v>0.6</v>
      </c>
      <c r="P326" s="9">
        <f>IF(Raw!$G326&gt;$C$8,IF(Raw!$Q326&gt;$C$8,IF(Raw!$N326&gt;$C$9,IF(Raw!$N326&lt;$A$9,IF(Raw!$X326&gt;$C$9,IF(Raw!$X326&lt;$A$9,Raw!X326,-999),-999),-999),-999),-999),-999)</f>
        <v>1050</v>
      </c>
      <c r="R326" s="9">
        <f t="shared" si="79"/>
        <v>5.608500000000001E-2</v>
      </c>
      <c r="S326" s="9">
        <f t="shared" si="80"/>
        <v>0.39943167250662343</v>
      </c>
      <c r="T326" s="9">
        <f t="shared" si="81"/>
        <v>4.125100000000001E-2</v>
      </c>
      <c r="U326" s="9">
        <f t="shared" si="82"/>
        <v>0.32665262424376806</v>
      </c>
      <c r="V326" s="15">
        <f t="shared" si="83"/>
        <v>6.4670036400000006E-2</v>
      </c>
      <c r="X326" s="11">
        <f t="shared" si="84"/>
        <v>3.190599999999999E+18</v>
      </c>
      <c r="Y326" s="11">
        <f t="shared" si="85"/>
        <v>6.9289999999999991E-18</v>
      </c>
      <c r="Z326" s="11">
        <f t="shared" si="86"/>
        <v>9.3199999999999999E-4</v>
      </c>
      <c r="AA326" s="16">
        <f t="shared" si="87"/>
        <v>2.0188377697208847E-2</v>
      </c>
      <c r="AB326" s="9">
        <f t="shared" si="88"/>
        <v>8.5865790768387559E-2</v>
      </c>
      <c r="AC326" s="9">
        <f t="shared" si="89"/>
        <v>0.97981162230279117</v>
      </c>
      <c r="AD326" s="15">
        <f t="shared" si="90"/>
        <v>21.661349460524519</v>
      </c>
      <c r="AE326" s="3">
        <f t="shared" si="91"/>
        <v>834.25159999999971</v>
      </c>
      <c r="AF326" s="2">
        <f t="shared" si="92"/>
        <v>0.25</v>
      </c>
      <c r="AG326" s="9">
        <f t="shared" si="93"/>
        <v>5.4428743430320493E-3</v>
      </c>
      <c r="AH326" s="2">
        <f t="shared" si="94"/>
        <v>0.26337785684984183</v>
      </c>
    </row>
    <row r="327" spans="1:34">
      <c r="A327" s="1">
        <f>Raw!A327</f>
        <v>314</v>
      </c>
      <c r="B327" s="14">
        <f>Raw!B327</f>
        <v>3.6168981481481483E-2</v>
      </c>
      <c r="C327" s="15">
        <f>Raw!C327</f>
        <v>138.19999999999999</v>
      </c>
      <c r="D327" s="15">
        <f>IF(C327&gt;0.5,Raw!D327*D$11,-999)</f>
        <v>5.3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0.77376999999999996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0.79220699999999999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3.190599999999999E+18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315</v>
      </c>
      <c r="B328" s="14">
        <f>Raw!B328</f>
        <v>3.622685185185185E-2</v>
      </c>
      <c r="C328" s="15">
        <f>Raw!C328</f>
        <v>137.9</v>
      </c>
      <c r="D328" s="15">
        <f>IF(C328&gt;0.5,Raw!D328*D$11,-999)</f>
        <v>6.2</v>
      </c>
      <c r="E328" s="9">
        <f>IF(Raw!$G328&gt;$C$8,IF(Raw!$Q328&gt;$C$8,IF(Raw!$N328&gt;$C$9,IF(Raw!$N328&lt;$A$9,IF(Raw!$X328&gt;$C$9,IF(Raw!$X328&lt;$A$9,Raw!H328,-999),-999),-999),-999),-999),-999)</f>
        <v>8.5736999999999994E-2</v>
      </c>
      <c r="F328" s="9">
        <f>IF(Raw!$G328&gt;$C$8,IF(Raw!$Q328&gt;$C$8,IF(Raw!$N328&gt;$C$9,IF(Raw!$N328&lt;$A$9,IF(Raw!$X328&gt;$C$9,IF(Raw!$X328&lt;$A$9,Raw!I328,-999),-999),-999),-999),-999),-999)</f>
        <v>0.13216</v>
      </c>
      <c r="G328" s="9">
        <f>Raw!G328</f>
        <v>0.83883200000000002</v>
      </c>
      <c r="H328" s="9">
        <f>IF(Raw!$G328&gt;$C$8,IF(Raw!$Q328&gt;$C$8,IF(Raw!$N328&gt;$C$9,IF(Raw!$N328&lt;$A$9,IF(Raw!$X328&gt;$C$9,IF(Raw!$X328&lt;$A$9,Raw!L328,-999),-999),-999),-999),-999),-999)</f>
        <v>601.29999999999995</v>
      </c>
      <c r="I328" s="9">
        <f>IF(Raw!$G328&gt;$C$8,IF(Raw!$Q328&gt;$C$8,IF(Raw!$N328&gt;$C$9,IF(Raw!$N328&lt;$A$9,IF(Raw!$X328&gt;$C$9,IF(Raw!$X328&lt;$A$9,Raw!M328,-999),-999),-999),-999),-999),-999)</f>
        <v>0.31227899999999997</v>
      </c>
      <c r="J328" s="9">
        <f>IF(Raw!$G328&gt;$C$8,IF(Raw!$Q328&gt;$C$8,IF(Raw!$N328&gt;$C$9,IF(Raw!$N328&lt;$A$9,IF(Raw!$X328&gt;$C$9,IF(Raw!$X328&lt;$A$9,Raw!N328,-999),-999),-999),-999),-999),-999)</f>
        <v>632</v>
      </c>
      <c r="K328" s="9">
        <f>IF(Raw!$G328&gt;$C$8,IF(Raw!$Q328&gt;$C$8,IF(Raw!$N328&gt;$C$9,IF(Raw!$N328&lt;$A$9,IF(Raw!$X328&gt;$C$9,IF(Raw!$X328&lt;$A$9,Raw!R328,-999),-999),-999),-999),-999),-999)</f>
        <v>8.3304000000000003E-2</v>
      </c>
      <c r="L328" s="9">
        <f>IF(Raw!$G328&gt;$C$8,IF(Raw!$Q328&gt;$C$8,IF(Raw!$N328&gt;$C$9,IF(Raw!$N328&lt;$A$9,IF(Raw!$X328&gt;$C$9,IF(Raw!$X328&lt;$A$9,Raw!S328,-999),-999),-999),-999),-999),-999)</f>
        <v>0.13600300000000001</v>
      </c>
      <c r="M328" s="9">
        <f>Raw!Q328</f>
        <v>0.88350600000000001</v>
      </c>
      <c r="N328" s="9">
        <f>IF(Raw!$G328&gt;$C$8,IF(Raw!$Q328&gt;$C$8,IF(Raw!$N328&gt;$C$9,IF(Raw!$N328&lt;$A$9,IF(Raw!$X328&gt;$C$9,IF(Raw!$X328&lt;$A$9,Raw!V328,-999),-999),-999),-999),-999),-999)</f>
        <v>793.3</v>
      </c>
      <c r="O328" s="9">
        <f>IF(Raw!$G328&gt;$C$8,IF(Raw!$Q328&gt;$C$8,IF(Raw!$N328&gt;$C$9,IF(Raw!$N328&lt;$A$9,IF(Raw!$X328&gt;$C$9,IF(Raw!$X328&lt;$A$9,Raw!W328,-999),-999),-999),-999),-999),-999)</f>
        <v>0.37081999999999998</v>
      </c>
      <c r="P328" s="9">
        <f>IF(Raw!$G328&gt;$C$8,IF(Raw!$Q328&gt;$C$8,IF(Raw!$N328&gt;$C$9,IF(Raw!$N328&lt;$A$9,IF(Raw!$X328&gt;$C$9,IF(Raw!$X328&lt;$A$9,Raw!X328,-999),-999),-999),-999),-999),-999)</f>
        <v>596</v>
      </c>
      <c r="R328" s="9">
        <f t="shared" si="79"/>
        <v>4.6423000000000006E-2</v>
      </c>
      <c r="S328" s="9">
        <f t="shared" si="80"/>
        <v>0.3512636198547216</v>
      </c>
      <c r="T328" s="9">
        <f t="shared" si="81"/>
        <v>5.269900000000001E-2</v>
      </c>
      <c r="U328" s="9">
        <f t="shared" si="82"/>
        <v>0.38748409961544972</v>
      </c>
      <c r="V328" s="15">
        <f t="shared" si="83"/>
        <v>6.9647136300000009E-2</v>
      </c>
      <c r="X328" s="11">
        <f t="shared" si="84"/>
        <v>3.7323999999999995E+18</v>
      </c>
      <c r="Y328" s="11">
        <f t="shared" si="85"/>
        <v>6.0129999999999995E-18</v>
      </c>
      <c r="Z328" s="11">
        <f t="shared" si="86"/>
        <v>6.3199999999999997E-4</v>
      </c>
      <c r="AA328" s="16">
        <f t="shared" si="87"/>
        <v>1.3985556102794377E-2</v>
      </c>
      <c r="AB328" s="9">
        <f t="shared" si="88"/>
        <v>8.4041024821061169E-2</v>
      </c>
      <c r="AC328" s="9">
        <f t="shared" si="89"/>
        <v>0.98601444389720549</v>
      </c>
      <c r="AD328" s="15">
        <f t="shared" si="90"/>
        <v>22.129044466446796</v>
      </c>
      <c r="AE328" s="3">
        <f t="shared" si="91"/>
        <v>723.96519999999975</v>
      </c>
      <c r="AF328" s="2">
        <f t="shared" si="92"/>
        <v>0.25</v>
      </c>
      <c r="AG328" s="9">
        <f t="shared" si="93"/>
        <v>6.5958868234087592E-3</v>
      </c>
      <c r="AH328" s="2">
        <f t="shared" si="94"/>
        <v>0.31917153071841198</v>
      </c>
    </row>
    <row r="329" spans="1:34">
      <c r="A329" s="1">
        <f>Raw!A329</f>
        <v>316</v>
      </c>
      <c r="B329" s="14">
        <f>Raw!B329</f>
        <v>3.6284722222222225E-2</v>
      </c>
      <c r="C329" s="15">
        <f>Raw!C329</f>
        <v>136</v>
      </c>
      <c r="D329" s="15">
        <f>IF(C329&gt;0.5,Raw!D329*D$11,-999)</f>
        <v>6.2</v>
      </c>
      <c r="E329" s="9">
        <f>IF(Raw!$G329&gt;$C$8,IF(Raw!$Q329&gt;$C$8,IF(Raw!$N329&gt;$C$9,IF(Raw!$N329&lt;$A$9,IF(Raw!$X329&gt;$C$9,IF(Raw!$X329&lt;$A$9,Raw!H329,-999),-999),-999),-999),-999),-999)</f>
        <v>8.7543999999999997E-2</v>
      </c>
      <c r="F329" s="9">
        <f>IF(Raw!$G329&gt;$C$8,IF(Raw!$Q329&gt;$C$8,IF(Raw!$N329&gt;$C$9,IF(Raw!$N329&lt;$A$9,IF(Raw!$X329&gt;$C$9,IF(Raw!$X329&lt;$A$9,Raw!I329,-999),-999),-999),-999),-999),-999)</f>
        <v>0.13497200000000001</v>
      </c>
      <c r="G329" s="9">
        <f>Raw!G329</f>
        <v>0.80854400000000004</v>
      </c>
      <c r="H329" s="9">
        <f>IF(Raw!$G329&gt;$C$8,IF(Raw!$Q329&gt;$C$8,IF(Raw!$N329&gt;$C$9,IF(Raw!$N329&lt;$A$9,IF(Raw!$X329&gt;$C$9,IF(Raw!$X329&lt;$A$9,Raw!L329,-999),-999),-999),-999),-999),-999)</f>
        <v>688.3</v>
      </c>
      <c r="I329" s="9">
        <f>IF(Raw!$G329&gt;$C$8,IF(Raw!$Q329&gt;$C$8,IF(Raw!$N329&gt;$C$9,IF(Raw!$N329&lt;$A$9,IF(Raw!$X329&gt;$C$9,IF(Raw!$X329&lt;$A$9,Raw!M329,-999),-999),-999),-999),-999),-999)</f>
        <v>0.6</v>
      </c>
      <c r="J329" s="9">
        <f>IF(Raw!$G329&gt;$C$8,IF(Raw!$Q329&gt;$C$8,IF(Raw!$N329&gt;$C$9,IF(Raw!$N329&lt;$A$9,IF(Raw!$X329&gt;$C$9,IF(Raw!$X329&lt;$A$9,Raw!N329,-999),-999),-999),-999),-999),-999)</f>
        <v>550</v>
      </c>
      <c r="K329" s="9">
        <f>IF(Raw!$G329&gt;$C$8,IF(Raw!$Q329&gt;$C$8,IF(Raw!$N329&gt;$C$9,IF(Raw!$N329&lt;$A$9,IF(Raw!$X329&gt;$C$9,IF(Raw!$X329&lt;$A$9,Raw!R329,-999),-999),-999),-999),-999),-999)</f>
        <v>8.2054000000000002E-2</v>
      </c>
      <c r="L329" s="9">
        <f>IF(Raw!$G329&gt;$C$8,IF(Raw!$Q329&gt;$C$8,IF(Raw!$N329&gt;$C$9,IF(Raw!$N329&lt;$A$9,IF(Raw!$X329&gt;$C$9,IF(Raw!$X329&lt;$A$9,Raw!S329,-999),-999),-999),-999),-999),-999)</f>
        <v>0.12943499999999999</v>
      </c>
      <c r="M329" s="9">
        <f>Raw!Q329</f>
        <v>0.88014800000000004</v>
      </c>
      <c r="N329" s="9">
        <f>IF(Raw!$G329&gt;$C$8,IF(Raw!$Q329&gt;$C$8,IF(Raw!$N329&gt;$C$9,IF(Raw!$N329&lt;$A$9,IF(Raw!$X329&gt;$C$9,IF(Raw!$X329&lt;$A$9,Raw!V329,-999),-999),-999),-999),-999),-999)</f>
        <v>797.1</v>
      </c>
      <c r="O329" s="9">
        <f>IF(Raw!$G329&gt;$C$8,IF(Raw!$Q329&gt;$C$8,IF(Raw!$N329&gt;$C$9,IF(Raw!$N329&lt;$A$9,IF(Raw!$X329&gt;$C$9,IF(Raw!$X329&lt;$A$9,Raw!W329,-999),-999),-999),-999),-999),-999)</f>
        <v>0.30130200000000001</v>
      </c>
      <c r="P329" s="9">
        <f>IF(Raw!$G329&gt;$C$8,IF(Raw!$Q329&gt;$C$8,IF(Raw!$N329&gt;$C$9,IF(Raw!$N329&lt;$A$9,IF(Raw!$X329&gt;$C$9,IF(Raw!$X329&lt;$A$9,Raw!X329,-999),-999),-999),-999),-999),-999)</f>
        <v>867</v>
      </c>
      <c r="R329" s="9">
        <f t="shared" si="79"/>
        <v>4.7428000000000012E-2</v>
      </c>
      <c r="S329" s="9">
        <f t="shared" si="80"/>
        <v>0.35139139969771516</v>
      </c>
      <c r="T329" s="9">
        <f t="shared" si="81"/>
        <v>4.7380999999999993E-2</v>
      </c>
      <c r="U329" s="9">
        <f t="shared" si="82"/>
        <v>0.3660601846486653</v>
      </c>
      <c r="V329" s="15">
        <f t="shared" si="83"/>
        <v>6.6283663499999992E-2</v>
      </c>
      <c r="X329" s="11">
        <f t="shared" si="84"/>
        <v>3.7323999999999995E+18</v>
      </c>
      <c r="Y329" s="11">
        <f t="shared" si="85"/>
        <v>6.8829999999999995E-18</v>
      </c>
      <c r="Z329" s="11">
        <f t="shared" si="86"/>
        <v>5.4999999999999992E-4</v>
      </c>
      <c r="AA329" s="16">
        <f t="shared" si="87"/>
        <v>1.3932697178419721E-2</v>
      </c>
      <c r="AB329" s="9">
        <f t="shared" si="88"/>
        <v>8.2714145125010713E-2</v>
      </c>
      <c r="AC329" s="9">
        <f t="shared" si="89"/>
        <v>0.98606730282158017</v>
      </c>
      <c r="AD329" s="15">
        <f t="shared" si="90"/>
        <v>25.332176688035858</v>
      </c>
      <c r="AE329" s="3">
        <f t="shared" si="91"/>
        <v>828.71319999999969</v>
      </c>
      <c r="AF329" s="2">
        <f t="shared" si="92"/>
        <v>0.25</v>
      </c>
      <c r="AG329" s="9">
        <f t="shared" si="93"/>
        <v>7.1331548276730933E-3</v>
      </c>
      <c r="AH329" s="2">
        <f t="shared" si="94"/>
        <v>0.34516964983690412</v>
      </c>
    </row>
    <row r="330" spans="1:34">
      <c r="A330" s="1">
        <f>Raw!A330</f>
        <v>317</v>
      </c>
      <c r="B330" s="14">
        <f>Raw!B330</f>
        <v>3.6342592592592593E-2</v>
      </c>
      <c r="C330" s="15">
        <f>Raw!C330</f>
        <v>135.9</v>
      </c>
      <c r="D330" s="15">
        <f>IF(C330&gt;0.5,Raw!D330*D$11,-999)</f>
        <v>6.2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0.79394500000000001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0.834318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3.7323999999999995E+18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318</v>
      </c>
      <c r="B331" s="14">
        <f>Raw!B331</f>
        <v>3.6388888888888887E-2</v>
      </c>
      <c r="C331" s="15">
        <f>Raw!C331</f>
        <v>134.6</v>
      </c>
      <c r="D331" s="15">
        <f>IF(C331&gt;0.5,Raw!D331*D$11,-999)</f>
        <v>6.2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0.79114499999999999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0.82635400000000003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3.7323999999999995E+18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319</v>
      </c>
      <c r="B332" s="14">
        <f>Raw!B332</f>
        <v>3.6446759259259262E-2</v>
      </c>
      <c r="C332" s="15">
        <f>Raw!C332</f>
        <v>133.30000000000001</v>
      </c>
      <c r="D332" s="15">
        <f>IF(C332&gt;0.5,Raw!D332*D$11,-999)</f>
        <v>6.2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0.76229599999999997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0.90513100000000002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3.7323999999999995E+18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320</v>
      </c>
      <c r="B333" s="14">
        <f>Raw!B333</f>
        <v>3.650462962962963E-2</v>
      </c>
      <c r="C333" s="15">
        <f>Raw!C333</f>
        <v>133.30000000000001</v>
      </c>
      <c r="D333" s="15">
        <f>IF(C333&gt;0.5,Raw!D333*D$11,-999)</f>
        <v>6.2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0.71727099999999999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0.86049299999999995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3.7323999999999995E+18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321</v>
      </c>
      <c r="B334" s="14">
        <f>Raw!B334</f>
        <v>3.6562499999999998E-2</v>
      </c>
      <c r="C334" s="15">
        <f>Raw!C334</f>
        <v>131.9</v>
      </c>
      <c r="D334" s="15">
        <f>IF(C334&gt;0.5,Raw!D334*D$11,-999)</f>
        <v>6.2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0.79371199999999997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0.83416400000000002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3.7323999999999995E+18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322</v>
      </c>
      <c r="B335" s="14">
        <f>Raw!B335</f>
        <v>3.6620370370370373E-2</v>
      </c>
      <c r="C335" s="15">
        <f>Raw!C335</f>
        <v>131.30000000000001</v>
      </c>
      <c r="D335" s="15">
        <f>IF(C335&gt;0.5,Raw!D335*D$11,-999)</f>
        <v>6.2</v>
      </c>
      <c r="E335" s="9">
        <f>IF(Raw!$G335&gt;$C$8,IF(Raw!$Q335&gt;$C$8,IF(Raw!$N335&gt;$C$9,IF(Raw!$N335&lt;$A$9,IF(Raw!$X335&gt;$C$9,IF(Raw!$X335&lt;$A$9,Raw!H335,-999),-999),-999),-999),-999),-999)</f>
        <v>8.4886000000000003E-2</v>
      </c>
      <c r="F335" s="9">
        <f>IF(Raw!$G335&gt;$C$8,IF(Raw!$Q335&gt;$C$8,IF(Raw!$N335&gt;$C$9,IF(Raw!$N335&lt;$A$9,IF(Raw!$X335&gt;$C$9,IF(Raw!$X335&lt;$A$9,Raw!I335,-999),-999),-999),-999),-999),-999)</f>
        <v>0.127221</v>
      </c>
      <c r="G335" s="9">
        <f>Raw!G335</f>
        <v>0.807867</v>
      </c>
      <c r="H335" s="9">
        <f>IF(Raw!$G335&gt;$C$8,IF(Raw!$Q335&gt;$C$8,IF(Raw!$N335&gt;$C$9,IF(Raw!$N335&lt;$A$9,IF(Raw!$X335&gt;$C$9,IF(Raw!$X335&lt;$A$9,Raw!L335,-999),-999),-999),-999),-999),-999)</f>
        <v>642.70000000000005</v>
      </c>
      <c r="I335" s="9">
        <f>IF(Raw!$G335&gt;$C$8,IF(Raw!$Q335&gt;$C$8,IF(Raw!$N335&gt;$C$9,IF(Raw!$N335&lt;$A$9,IF(Raw!$X335&gt;$C$9,IF(Raw!$X335&lt;$A$9,Raw!M335,-999),-999),-999),-999),-999),-999)</f>
        <v>0.37081799999999998</v>
      </c>
      <c r="J335" s="9">
        <f>IF(Raw!$G335&gt;$C$8,IF(Raw!$Q335&gt;$C$8,IF(Raw!$N335&gt;$C$9,IF(Raw!$N335&lt;$A$9,IF(Raw!$X335&gt;$C$9,IF(Raw!$X335&lt;$A$9,Raw!N335,-999),-999),-999),-999),-999),-999)</f>
        <v>1325</v>
      </c>
      <c r="K335" s="9">
        <f>IF(Raw!$G335&gt;$C$8,IF(Raw!$Q335&gt;$C$8,IF(Raw!$N335&gt;$C$9,IF(Raw!$N335&lt;$A$9,IF(Raw!$X335&gt;$C$9,IF(Raw!$X335&lt;$A$9,Raw!R335,-999),-999),-999),-999),-999),-999)</f>
        <v>7.7639E-2</v>
      </c>
      <c r="L335" s="9">
        <f>IF(Raw!$G335&gt;$C$8,IF(Raw!$Q335&gt;$C$8,IF(Raw!$N335&gt;$C$9,IF(Raw!$N335&lt;$A$9,IF(Raw!$X335&gt;$C$9,IF(Raw!$X335&lt;$A$9,Raw!S335,-999),-999),-999),-999),-999),-999)</f>
        <v>0.123984</v>
      </c>
      <c r="M335" s="9">
        <f>Raw!Q335</f>
        <v>0.83799800000000002</v>
      </c>
      <c r="N335" s="9">
        <f>IF(Raw!$G335&gt;$C$8,IF(Raw!$Q335&gt;$C$8,IF(Raw!$N335&gt;$C$9,IF(Raw!$N335&lt;$A$9,IF(Raw!$X335&gt;$C$9,IF(Raw!$X335&lt;$A$9,Raw!V335,-999),-999),-999),-999),-999),-999)</f>
        <v>729.3</v>
      </c>
      <c r="O335" s="9">
        <f>IF(Raw!$G335&gt;$C$8,IF(Raw!$Q335&gt;$C$8,IF(Raw!$N335&gt;$C$9,IF(Raw!$N335&lt;$A$9,IF(Raw!$X335&gt;$C$9,IF(Raw!$X335&lt;$A$9,Raw!W335,-999),-999),-999),-999),-999),-999)</f>
        <v>0.42499199999999998</v>
      </c>
      <c r="P335" s="9">
        <f>IF(Raw!$G335&gt;$C$8,IF(Raw!$Q335&gt;$C$8,IF(Raw!$N335&gt;$C$9,IF(Raw!$N335&lt;$A$9,IF(Raw!$X335&gt;$C$9,IF(Raw!$X335&lt;$A$9,Raw!X335,-999),-999),-999),-999),-999),-999)</f>
        <v>612</v>
      </c>
      <c r="R335" s="9">
        <f t="shared" ref="R335:R398" si="95">F335-E335</f>
        <v>4.2334999999999998E-2</v>
      </c>
      <c r="S335" s="9">
        <f t="shared" ref="S335:S398" si="96">R335/F335</f>
        <v>0.33276738903168501</v>
      </c>
      <c r="T335" s="9">
        <f t="shared" ref="T335:T398" si="97">L335-K335</f>
        <v>4.6344999999999997E-2</v>
      </c>
      <c r="U335" s="9">
        <f t="shared" ref="U335:U398" si="98">T335/L335</f>
        <v>0.37379823202993934</v>
      </c>
      <c r="V335" s="15">
        <f t="shared" ref="V335:V398" si="99">IF(L335&gt;0,L335*V$8+V$10,-999)</f>
        <v>6.3492206400000001E-2</v>
      </c>
      <c r="X335" s="11">
        <f t="shared" ref="X335:X398" si="100">D335*6.02*10^23*10^(-6)</f>
        <v>3.7323999999999995E+18</v>
      </c>
      <c r="Y335" s="11">
        <f t="shared" ref="Y335:Y398" si="101">H335*10^(-20)</f>
        <v>6.4269999999999998E-18</v>
      </c>
      <c r="Z335" s="11">
        <f t="shared" ref="Z335:Z398" si="102">J335*10^(-6)</f>
        <v>1.325E-3</v>
      </c>
      <c r="AA335" s="16">
        <f t="shared" ref="AA335:AA398" si="103">IF(Z335&gt;0,(X335*Y335/(X335*Y335+1/Z335)),1)</f>
        <v>3.0805158858224865E-2</v>
      </c>
      <c r="AB335" s="9">
        <f t="shared" ref="AB335:AB398" si="104">K335+T335*AA335</f>
        <v>7.9066665087284438E-2</v>
      </c>
      <c r="AC335" s="9">
        <f t="shared" ref="AC335:AC398" si="105">IF(T335&gt;0,(L335-AB335)/T335,-999)</f>
        <v>0.96919484114177501</v>
      </c>
      <c r="AD335" s="15">
        <f t="shared" ref="AD335:AD398" si="106">IF(AC335&gt;0,X335*Y335*AC335,-999)</f>
        <v>23.249176496773483</v>
      </c>
      <c r="AE335" s="3">
        <f t="shared" ref="AE335:AE398" si="107">AE$9*Y335</f>
        <v>773.81079999999974</v>
      </c>
      <c r="AF335" s="2">
        <f t="shared" ref="AF335:AF398" si="108">IF(AD335&lt;=AE335,AF$6,AF$6/(AD335/AE335))</f>
        <v>0.25</v>
      </c>
      <c r="AG335" s="9">
        <f t="shared" ref="AG335:AG398" si="109">AD335*AF335*$AG$6*U335/AG$8</f>
        <v>6.6850008235738055E-3</v>
      </c>
      <c r="AH335" s="2">
        <f t="shared" ref="AH335:AH398" si="110">((AG335*12.01)/893.5)*3600</f>
        <v>0.32348371080921889</v>
      </c>
    </row>
    <row r="336" spans="1:34">
      <c r="A336" s="1">
        <f>Raw!A336</f>
        <v>323</v>
      </c>
      <c r="B336" s="14">
        <f>Raw!B336</f>
        <v>3.667824074074074E-2</v>
      </c>
      <c r="C336" s="15">
        <f>Raw!C336</f>
        <v>130</v>
      </c>
      <c r="D336" s="15">
        <f>IF(C336&gt;0.5,Raw!D336*D$11,-999)</f>
        <v>6.2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0.80293999999999999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0.725989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3.7323999999999995E+18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324</v>
      </c>
      <c r="B337" s="14">
        <f>Raw!B337</f>
        <v>3.6736111111111108E-2</v>
      </c>
      <c r="C337" s="15">
        <f>Raw!C337</f>
        <v>129.5</v>
      </c>
      <c r="D337" s="15">
        <f>IF(C337&gt;0.5,Raw!D337*D$11,-999)</f>
        <v>6.2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0.785941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0.84698200000000001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3.7323999999999995E+18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325</v>
      </c>
      <c r="B338" s="14">
        <f>Raw!B338</f>
        <v>3.6782407407407409E-2</v>
      </c>
      <c r="C338" s="15">
        <f>Raw!C338</f>
        <v>128</v>
      </c>
      <c r="D338" s="15">
        <f>IF(C338&gt;0.5,Raw!D338*D$11,-999)</f>
        <v>6.2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0.78264900000000004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0.84488300000000005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3.7323999999999995E+18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326</v>
      </c>
      <c r="B339" s="14">
        <f>Raw!B339</f>
        <v>3.6840277777777777E-2</v>
      </c>
      <c r="C339" s="15">
        <f>Raw!C339</f>
        <v>127.7</v>
      </c>
      <c r="D339" s="15">
        <f>IF(C339&gt;0.5,Raw!D339*D$11,-999)</f>
        <v>6.2</v>
      </c>
      <c r="E339" s="9">
        <f>IF(Raw!$G339&gt;$C$8,IF(Raw!$Q339&gt;$C$8,IF(Raw!$N339&gt;$C$9,IF(Raw!$N339&lt;$A$9,IF(Raw!$X339&gt;$C$9,IF(Raw!$X339&lt;$A$9,Raw!H339,-999),-999),-999),-999),-999),-999)</f>
        <v>8.5247000000000003E-2</v>
      </c>
      <c r="F339" s="9">
        <f>IF(Raw!$G339&gt;$C$8,IF(Raw!$Q339&gt;$C$8,IF(Raw!$N339&gt;$C$9,IF(Raw!$N339&lt;$A$9,IF(Raw!$X339&gt;$C$9,IF(Raw!$X339&lt;$A$9,Raw!I339,-999),-999),-999),-999),-999),-999)</f>
        <v>0.13391800000000001</v>
      </c>
      <c r="G339" s="9">
        <f>Raw!G339</f>
        <v>0.81952700000000001</v>
      </c>
      <c r="H339" s="9">
        <f>IF(Raw!$G339&gt;$C$8,IF(Raw!$Q339&gt;$C$8,IF(Raw!$N339&gt;$C$9,IF(Raw!$N339&lt;$A$9,IF(Raw!$X339&gt;$C$9,IF(Raw!$X339&lt;$A$9,Raw!L339,-999),-999),-999),-999),-999),-999)</f>
        <v>615.20000000000005</v>
      </c>
      <c r="I339" s="9">
        <f>IF(Raw!$G339&gt;$C$8,IF(Raw!$Q339&gt;$C$8,IF(Raw!$N339&gt;$C$9,IF(Raw!$N339&lt;$A$9,IF(Raw!$X339&gt;$C$9,IF(Raw!$X339&lt;$A$9,Raw!M339,-999),-999),-999),-999),-999),-999)</f>
        <v>0.56655800000000001</v>
      </c>
      <c r="J339" s="9">
        <f>IF(Raw!$G339&gt;$C$8,IF(Raw!$Q339&gt;$C$8,IF(Raw!$N339&gt;$C$9,IF(Raw!$N339&lt;$A$9,IF(Raw!$X339&gt;$C$9,IF(Raw!$X339&lt;$A$9,Raw!N339,-999),-999),-999),-999),-999),-999)</f>
        <v>711</v>
      </c>
      <c r="K339" s="9">
        <f>IF(Raw!$G339&gt;$C$8,IF(Raw!$Q339&gt;$C$8,IF(Raw!$N339&gt;$C$9,IF(Raw!$N339&lt;$A$9,IF(Raw!$X339&gt;$C$9,IF(Raw!$X339&lt;$A$9,Raw!R339,-999),-999),-999),-999),-999),-999)</f>
        <v>7.9532000000000005E-2</v>
      </c>
      <c r="L339" s="9">
        <f>IF(Raw!$G339&gt;$C$8,IF(Raw!$Q339&gt;$C$8,IF(Raw!$N339&gt;$C$9,IF(Raw!$N339&lt;$A$9,IF(Raw!$X339&gt;$C$9,IF(Raw!$X339&lt;$A$9,Raw!S339,-999),-999),-999),-999),-999),-999)</f>
        <v>0.13142499999999999</v>
      </c>
      <c r="M339" s="9">
        <f>Raw!Q339</f>
        <v>0.86861100000000002</v>
      </c>
      <c r="N339" s="9">
        <f>IF(Raw!$G339&gt;$C$8,IF(Raw!$Q339&gt;$C$8,IF(Raw!$N339&gt;$C$9,IF(Raw!$N339&lt;$A$9,IF(Raw!$X339&gt;$C$9,IF(Raw!$X339&lt;$A$9,Raw!V339,-999),-999),-999),-999),-999),-999)</f>
        <v>675.4</v>
      </c>
      <c r="O339" s="9">
        <f>IF(Raw!$G339&gt;$C$8,IF(Raw!$Q339&gt;$C$8,IF(Raw!$N339&gt;$C$9,IF(Raw!$N339&lt;$A$9,IF(Raw!$X339&gt;$C$9,IF(Raw!$X339&lt;$A$9,Raw!W339,-999),-999),-999),-999),-999),-999)</f>
        <v>0.37081900000000001</v>
      </c>
      <c r="P339" s="9">
        <f>IF(Raw!$G339&gt;$C$8,IF(Raw!$Q339&gt;$C$8,IF(Raw!$N339&gt;$C$9,IF(Raw!$N339&lt;$A$9,IF(Raw!$X339&gt;$C$9,IF(Raw!$X339&lt;$A$9,Raw!X339,-999),-999),-999),-999),-999),-999)</f>
        <v>1061</v>
      </c>
      <c r="R339" s="9">
        <f t="shared" si="95"/>
        <v>4.8671000000000006E-2</v>
      </c>
      <c r="S339" s="9">
        <f t="shared" si="96"/>
        <v>0.36343882077091955</v>
      </c>
      <c r="T339" s="9">
        <f t="shared" si="97"/>
        <v>5.1892999999999981E-2</v>
      </c>
      <c r="U339" s="9">
        <f t="shared" si="98"/>
        <v>0.39484877306448535</v>
      </c>
      <c r="V339" s="15">
        <f t="shared" si="99"/>
        <v>6.7302742499999998E-2</v>
      </c>
      <c r="X339" s="11">
        <f t="shared" si="100"/>
        <v>3.7323999999999995E+18</v>
      </c>
      <c r="Y339" s="11">
        <f t="shared" si="101"/>
        <v>6.1520000000000001E-18</v>
      </c>
      <c r="Z339" s="11">
        <f t="shared" si="102"/>
        <v>7.1099999999999994E-4</v>
      </c>
      <c r="AA339" s="16">
        <f t="shared" si="103"/>
        <v>1.6063536468663455E-2</v>
      </c>
      <c r="AB339" s="9">
        <f t="shared" si="104"/>
        <v>8.0365585097968359E-2</v>
      </c>
      <c r="AC339" s="9">
        <f t="shared" si="105"/>
        <v>0.98393646353133657</v>
      </c>
      <c r="AD339" s="15">
        <f t="shared" si="106"/>
        <v>22.592878296291783</v>
      </c>
      <c r="AE339" s="3">
        <f t="shared" si="107"/>
        <v>740.70079999999984</v>
      </c>
      <c r="AF339" s="2">
        <f t="shared" si="108"/>
        <v>0.25</v>
      </c>
      <c r="AG339" s="9">
        <f t="shared" si="109"/>
        <v>6.8621309809892691E-3</v>
      </c>
      <c r="AH339" s="2">
        <f t="shared" si="110"/>
        <v>0.33205494694353893</v>
      </c>
    </row>
    <row r="340" spans="1:34">
      <c r="A340" s="1">
        <f>Raw!A340</f>
        <v>327</v>
      </c>
      <c r="B340" s="14">
        <f>Raw!B340</f>
        <v>3.6898148148148145E-2</v>
      </c>
      <c r="C340" s="15">
        <f>Raw!C340</f>
        <v>126.9</v>
      </c>
      <c r="D340" s="15">
        <f>IF(C340&gt;0.5,Raw!D340*D$11,-999)</f>
        <v>6.2</v>
      </c>
      <c r="E340" s="9">
        <f>IF(Raw!$G340&gt;$C$8,IF(Raw!$Q340&gt;$C$8,IF(Raw!$N340&gt;$C$9,IF(Raw!$N340&lt;$A$9,IF(Raw!$X340&gt;$C$9,IF(Raw!$X340&lt;$A$9,Raw!H340,-999),-999),-999),-999),-999),-999)</f>
        <v>7.2748999999999994E-2</v>
      </c>
      <c r="F340" s="9">
        <f>IF(Raw!$G340&gt;$C$8,IF(Raw!$Q340&gt;$C$8,IF(Raw!$N340&gt;$C$9,IF(Raw!$N340&lt;$A$9,IF(Raw!$X340&gt;$C$9,IF(Raw!$X340&lt;$A$9,Raw!I340,-999),-999),-999),-999),-999),-999)</f>
        <v>0.136432</v>
      </c>
      <c r="G340" s="9">
        <f>Raw!G340</f>
        <v>0.83690900000000001</v>
      </c>
      <c r="H340" s="9">
        <f>IF(Raw!$G340&gt;$C$8,IF(Raw!$Q340&gt;$C$8,IF(Raw!$N340&gt;$C$9,IF(Raw!$N340&lt;$A$9,IF(Raw!$X340&gt;$C$9,IF(Raw!$X340&lt;$A$9,Raw!L340,-999),-999),-999),-999),-999),-999)</f>
        <v>891.6</v>
      </c>
      <c r="I340" s="9">
        <f>IF(Raw!$G340&gt;$C$8,IF(Raw!$Q340&gt;$C$8,IF(Raw!$N340&gt;$C$9,IF(Raw!$N340&lt;$A$9,IF(Raw!$X340&gt;$C$9,IF(Raw!$X340&lt;$A$9,Raw!M340,-999),-999),-999),-999),-999),-999)</f>
        <v>3.4029999999999998E-2</v>
      </c>
      <c r="J340" s="9">
        <f>IF(Raw!$G340&gt;$C$8,IF(Raw!$Q340&gt;$C$8,IF(Raw!$N340&gt;$C$9,IF(Raw!$N340&lt;$A$9,IF(Raw!$X340&gt;$C$9,IF(Raw!$X340&lt;$A$9,Raw!N340,-999),-999),-999),-999),-999),-999)</f>
        <v>647</v>
      </c>
      <c r="K340" s="9">
        <f>IF(Raw!$G340&gt;$C$8,IF(Raw!$Q340&gt;$C$8,IF(Raw!$N340&gt;$C$9,IF(Raw!$N340&lt;$A$9,IF(Raw!$X340&gt;$C$9,IF(Raw!$X340&lt;$A$9,Raw!R340,-999),-999),-999),-999),-999),-999)</f>
        <v>8.0814999999999998E-2</v>
      </c>
      <c r="L340" s="9">
        <f>IF(Raw!$G340&gt;$C$8,IF(Raw!$Q340&gt;$C$8,IF(Raw!$N340&gt;$C$9,IF(Raw!$N340&lt;$A$9,IF(Raw!$X340&gt;$C$9,IF(Raw!$X340&lt;$A$9,Raw!S340,-999),-999),-999),-999),-999),-999)</f>
        <v>0.13092300000000001</v>
      </c>
      <c r="M340" s="9">
        <f>Raw!Q340</f>
        <v>0.84212799999999999</v>
      </c>
      <c r="N340" s="9">
        <f>IF(Raw!$G340&gt;$C$8,IF(Raw!$Q340&gt;$C$8,IF(Raw!$N340&gt;$C$9,IF(Raw!$N340&lt;$A$9,IF(Raw!$X340&gt;$C$9,IF(Raw!$X340&lt;$A$9,Raw!V340,-999),-999),-999),-999),-999),-999)</f>
        <v>799.1</v>
      </c>
      <c r="O340" s="9">
        <f>IF(Raw!$G340&gt;$C$8,IF(Raw!$Q340&gt;$C$8,IF(Raw!$N340&gt;$C$9,IF(Raw!$N340&lt;$A$9,IF(Raw!$X340&gt;$C$9,IF(Raw!$X340&lt;$A$9,Raw!W340,-999),-999),-999),-999),-999),-999)</f>
        <v>0.37081399999999998</v>
      </c>
      <c r="P340" s="9">
        <f>IF(Raw!$G340&gt;$C$8,IF(Raw!$Q340&gt;$C$8,IF(Raw!$N340&gt;$C$9,IF(Raw!$N340&lt;$A$9,IF(Raw!$X340&gt;$C$9,IF(Raw!$X340&lt;$A$9,Raw!X340,-999),-999),-999),-999),-999),-999)</f>
        <v>1134</v>
      </c>
      <c r="R340" s="9">
        <f t="shared" si="95"/>
        <v>6.3683000000000003E-2</v>
      </c>
      <c r="S340" s="9">
        <f t="shared" si="96"/>
        <v>0.4667746569719714</v>
      </c>
      <c r="T340" s="9">
        <f t="shared" si="97"/>
        <v>5.0108000000000014E-2</v>
      </c>
      <c r="U340" s="9">
        <f t="shared" si="98"/>
        <v>0.38272877951162143</v>
      </c>
      <c r="V340" s="15">
        <f t="shared" si="99"/>
        <v>6.70456683E-2</v>
      </c>
      <c r="X340" s="11">
        <f t="shared" si="100"/>
        <v>3.7323999999999995E+18</v>
      </c>
      <c r="Y340" s="11">
        <f t="shared" si="101"/>
        <v>8.9159999999999994E-18</v>
      </c>
      <c r="Z340" s="11">
        <f t="shared" si="102"/>
        <v>6.4700000000000001E-4</v>
      </c>
      <c r="AA340" s="16">
        <f t="shared" si="103"/>
        <v>2.1077107283088148E-2</v>
      </c>
      <c r="AB340" s="9">
        <f t="shared" si="104"/>
        <v>8.1871131691740984E-2</v>
      </c>
      <c r="AC340" s="9">
        <f t="shared" si="105"/>
        <v>0.9789228927169118</v>
      </c>
      <c r="AD340" s="15">
        <f t="shared" si="106"/>
        <v>32.576672771388168</v>
      </c>
      <c r="AE340" s="3">
        <f t="shared" si="107"/>
        <v>1073.4863999999995</v>
      </c>
      <c r="AF340" s="2">
        <f t="shared" si="108"/>
        <v>0.25</v>
      </c>
      <c r="AG340" s="9">
        <f t="shared" si="109"/>
        <v>9.59079246949451E-3</v>
      </c>
      <c r="AH340" s="2">
        <f t="shared" si="110"/>
        <v>0.4640934563078507</v>
      </c>
    </row>
    <row r="341" spans="1:34">
      <c r="A341" s="1">
        <f>Raw!A341</f>
        <v>328</v>
      </c>
      <c r="B341" s="14">
        <f>Raw!B341</f>
        <v>3.695601851851852E-2</v>
      </c>
      <c r="C341" s="15">
        <f>Raw!C341</f>
        <v>124.8</v>
      </c>
      <c r="D341" s="15">
        <f>IF(C341&gt;0.5,Raw!D341*D$11,-999)</f>
        <v>6.2</v>
      </c>
      <c r="E341" s="9">
        <f>IF(Raw!$G341&gt;$C$8,IF(Raw!$Q341&gt;$C$8,IF(Raw!$N341&gt;$C$9,IF(Raw!$N341&lt;$A$9,IF(Raw!$X341&gt;$C$9,IF(Raw!$X341&lt;$A$9,Raw!H341,-999),-999),-999),-999),-999),-999)</f>
        <v>8.7280999999999997E-2</v>
      </c>
      <c r="F341" s="9">
        <f>IF(Raw!$G341&gt;$C$8,IF(Raw!$Q341&gt;$C$8,IF(Raw!$N341&gt;$C$9,IF(Raw!$N341&lt;$A$9,IF(Raw!$X341&gt;$C$9,IF(Raw!$X341&lt;$A$9,Raw!I341,-999),-999),-999),-999),-999),-999)</f>
        <v>0.134654</v>
      </c>
      <c r="G341" s="9">
        <f>Raw!G341</f>
        <v>0.80459999999999998</v>
      </c>
      <c r="H341" s="9">
        <f>IF(Raw!$G341&gt;$C$8,IF(Raw!$Q341&gt;$C$8,IF(Raw!$N341&gt;$C$9,IF(Raw!$N341&lt;$A$9,IF(Raw!$X341&gt;$C$9,IF(Raw!$X341&lt;$A$9,Raw!L341,-999),-999),-999),-999),-999),-999)</f>
        <v>649.29999999999995</v>
      </c>
      <c r="I341" s="9">
        <f>IF(Raw!$G341&gt;$C$8,IF(Raw!$Q341&gt;$C$8,IF(Raw!$N341&gt;$C$9,IF(Raw!$N341&lt;$A$9,IF(Raw!$X341&gt;$C$9,IF(Raw!$X341&lt;$A$9,Raw!M341,-999),-999),-999),-999),-999),-999)</f>
        <v>0.51244299999999998</v>
      </c>
      <c r="J341" s="9">
        <f>IF(Raw!$G341&gt;$C$8,IF(Raw!$Q341&gt;$C$8,IF(Raw!$N341&gt;$C$9,IF(Raw!$N341&lt;$A$9,IF(Raw!$X341&gt;$C$9,IF(Raw!$X341&lt;$A$9,Raw!N341,-999),-999),-999),-999),-999),-999)</f>
        <v>1043</v>
      </c>
      <c r="K341" s="9">
        <f>IF(Raw!$G341&gt;$C$8,IF(Raw!$Q341&gt;$C$8,IF(Raw!$N341&gt;$C$9,IF(Raw!$N341&lt;$A$9,IF(Raw!$X341&gt;$C$9,IF(Raw!$X341&lt;$A$9,Raw!R341,-999),-999),-999),-999),-999),-999)</f>
        <v>8.1148999999999999E-2</v>
      </c>
      <c r="L341" s="9">
        <f>IF(Raw!$G341&gt;$C$8,IF(Raw!$Q341&gt;$C$8,IF(Raw!$N341&gt;$C$9,IF(Raw!$N341&lt;$A$9,IF(Raw!$X341&gt;$C$9,IF(Raw!$X341&lt;$A$9,Raw!S341,-999),-999),-999),-999),-999),-999)</f>
        <v>0.13139799999999999</v>
      </c>
      <c r="M341" s="9">
        <f>Raw!Q341</f>
        <v>0.86848599999999998</v>
      </c>
      <c r="N341" s="9">
        <f>IF(Raw!$G341&gt;$C$8,IF(Raw!$Q341&gt;$C$8,IF(Raw!$N341&gt;$C$9,IF(Raw!$N341&lt;$A$9,IF(Raw!$X341&gt;$C$9,IF(Raw!$X341&lt;$A$9,Raw!V341,-999),-999),-999),-999),-999),-999)</f>
        <v>837.3</v>
      </c>
      <c r="O341" s="9">
        <f>IF(Raw!$G341&gt;$C$8,IF(Raw!$Q341&gt;$C$8,IF(Raw!$N341&gt;$C$9,IF(Raw!$N341&lt;$A$9,IF(Raw!$X341&gt;$C$9,IF(Raw!$X341&lt;$A$9,Raw!W341,-999),-999),-999),-999),-999),-999)</f>
        <v>0.37023099999999998</v>
      </c>
      <c r="P341" s="9">
        <f>IF(Raw!$G341&gt;$C$8,IF(Raw!$Q341&gt;$C$8,IF(Raw!$N341&gt;$C$9,IF(Raw!$N341&lt;$A$9,IF(Raw!$X341&gt;$C$9,IF(Raw!$X341&lt;$A$9,Raw!X341,-999),-999),-999),-999),-999),-999)</f>
        <v>977</v>
      </c>
      <c r="R341" s="9">
        <f t="shared" si="95"/>
        <v>4.7372999999999998E-2</v>
      </c>
      <c r="S341" s="9">
        <f t="shared" si="96"/>
        <v>0.3518127942727286</v>
      </c>
      <c r="T341" s="9">
        <f t="shared" si="97"/>
        <v>5.0248999999999988E-2</v>
      </c>
      <c r="U341" s="9">
        <f t="shared" si="98"/>
        <v>0.38241830164842688</v>
      </c>
      <c r="V341" s="15">
        <f t="shared" si="99"/>
        <v>6.7288915799999988E-2</v>
      </c>
      <c r="X341" s="11">
        <f t="shared" si="100"/>
        <v>3.7323999999999995E+18</v>
      </c>
      <c r="Y341" s="11">
        <f t="shared" si="101"/>
        <v>6.4929999999999993E-18</v>
      </c>
      <c r="Z341" s="11">
        <f t="shared" si="102"/>
        <v>1.0429999999999999E-3</v>
      </c>
      <c r="AA341" s="16">
        <f t="shared" si="103"/>
        <v>2.465340245110724E-2</v>
      </c>
      <c r="AB341" s="9">
        <f t="shared" si="104"/>
        <v>8.2387808819765693E-2</v>
      </c>
      <c r="AC341" s="9">
        <f t="shared" si="105"/>
        <v>0.97534659754889264</v>
      </c>
      <c r="AD341" s="15">
        <f t="shared" si="106"/>
        <v>23.637010979009819</v>
      </c>
      <c r="AE341" s="3">
        <f t="shared" si="107"/>
        <v>781.75719999999967</v>
      </c>
      <c r="AF341" s="2">
        <f t="shared" si="108"/>
        <v>0.25</v>
      </c>
      <c r="AG341" s="9">
        <f t="shared" si="109"/>
        <v>6.9532504574139663E-3</v>
      </c>
      <c r="AH341" s="2">
        <f t="shared" si="110"/>
        <v>0.33646417098684972</v>
      </c>
    </row>
    <row r="342" spans="1:34">
      <c r="A342" s="1">
        <f>Raw!A342</f>
        <v>329</v>
      </c>
      <c r="B342" s="14">
        <f>Raw!B342</f>
        <v>3.7013888888888888E-2</v>
      </c>
      <c r="C342" s="15">
        <f>Raw!C342</f>
        <v>125.1</v>
      </c>
      <c r="D342" s="15">
        <f>IF(C342&gt;0.5,Raw!D342*D$11,-999)</f>
        <v>6.2</v>
      </c>
      <c r="E342" s="9">
        <f>IF(Raw!$G342&gt;$C$8,IF(Raw!$Q342&gt;$C$8,IF(Raw!$N342&gt;$C$9,IF(Raw!$N342&lt;$A$9,IF(Raw!$X342&gt;$C$9,IF(Raw!$X342&lt;$A$9,Raw!H342,-999),-999),-999),-999),-999),-999)</f>
        <v>9.2016000000000001E-2</v>
      </c>
      <c r="F342" s="9">
        <f>IF(Raw!$G342&gt;$C$8,IF(Raw!$Q342&gt;$C$8,IF(Raw!$N342&gt;$C$9,IF(Raw!$N342&lt;$A$9,IF(Raw!$X342&gt;$C$9,IF(Raw!$X342&lt;$A$9,Raw!I342,-999),-999),-999),-999),-999),-999)</f>
        <v>0.15310699999999999</v>
      </c>
      <c r="G342" s="9">
        <f>Raw!G342</f>
        <v>0.81084699999999998</v>
      </c>
      <c r="H342" s="9">
        <f>IF(Raw!$G342&gt;$C$8,IF(Raw!$Q342&gt;$C$8,IF(Raw!$N342&gt;$C$9,IF(Raw!$N342&lt;$A$9,IF(Raw!$X342&gt;$C$9,IF(Raw!$X342&lt;$A$9,Raw!L342,-999),-999),-999),-999),-999),-999)</f>
        <v>792.8</v>
      </c>
      <c r="I342" s="9">
        <f>IF(Raw!$G342&gt;$C$8,IF(Raw!$Q342&gt;$C$8,IF(Raw!$N342&gt;$C$9,IF(Raw!$N342&lt;$A$9,IF(Raw!$X342&gt;$C$9,IF(Raw!$X342&lt;$A$9,Raw!M342,-999),-999),-999),-999),-999),-999)</f>
        <v>0.370807</v>
      </c>
      <c r="J342" s="9">
        <f>IF(Raw!$G342&gt;$C$8,IF(Raw!$Q342&gt;$C$8,IF(Raw!$N342&gt;$C$9,IF(Raw!$N342&lt;$A$9,IF(Raw!$X342&gt;$C$9,IF(Raw!$X342&lt;$A$9,Raw!N342,-999),-999),-999),-999),-999),-999)</f>
        <v>775</v>
      </c>
      <c r="K342" s="9">
        <f>IF(Raw!$G342&gt;$C$8,IF(Raw!$Q342&gt;$C$8,IF(Raw!$N342&gt;$C$9,IF(Raw!$N342&lt;$A$9,IF(Raw!$X342&gt;$C$9,IF(Raw!$X342&lt;$A$9,Raw!R342,-999),-999),-999),-999),-999),-999)</f>
        <v>7.5178999999999996E-2</v>
      </c>
      <c r="L342" s="9">
        <f>IF(Raw!$G342&gt;$C$8,IF(Raw!$Q342&gt;$C$8,IF(Raw!$N342&gt;$C$9,IF(Raw!$N342&lt;$A$9,IF(Raw!$X342&gt;$C$9,IF(Raw!$X342&lt;$A$9,Raw!S342,-999),-999),-999),-999),-999),-999)</f>
        <v>0.13367699999999999</v>
      </c>
      <c r="M342" s="9">
        <f>Raw!Q342</f>
        <v>0.89090800000000003</v>
      </c>
      <c r="N342" s="9">
        <f>IF(Raw!$G342&gt;$C$8,IF(Raw!$Q342&gt;$C$8,IF(Raw!$N342&gt;$C$9,IF(Raw!$N342&lt;$A$9,IF(Raw!$X342&gt;$C$9,IF(Raw!$X342&lt;$A$9,Raw!V342,-999),-999),-999),-999),-999),-999)</f>
        <v>892.2</v>
      </c>
      <c r="O342" s="9">
        <f>IF(Raw!$G342&gt;$C$8,IF(Raw!$Q342&gt;$C$8,IF(Raw!$N342&gt;$C$9,IF(Raw!$N342&lt;$A$9,IF(Raw!$X342&gt;$C$9,IF(Raw!$X342&lt;$A$9,Raw!W342,-999),-999),-999),-999),-999),-999)</f>
        <v>0.37081999999999998</v>
      </c>
      <c r="P342" s="9">
        <f>IF(Raw!$G342&gt;$C$8,IF(Raw!$Q342&gt;$C$8,IF(Raw!$N342&gt;$C$9,IF(Raw!$N342&lt;$A$9,IF(Raw!$X342&gt;$C$9,IF(Raw!$X342&lt;$A$9,Raw!X342,-999),-999),-999),-999),-999),-999)</f>
        <v>815</v>
      </c>
      <c r="R342" s="9">
        <f t="shared" si="95"/>
        <v>6.1090999999999993E-2</v>
      </c>
      <c r="S342" s="9">
        <f t="shared" si="96"/>
        <v>0.39900853651367996</v>
      </c>
      <c r="T342" s="9">
        <f t="shared" si="97"/>
        <v>5.8497999999999994E-2</v>
      </c>
      <c r="U342" s="9">
        <f t="shared" si="98"/>
        <v>0.43760706778278985</v>
      </c>
      <c r="V342" s="15">
        <f t="shared" si="99"/>
        <v>6.8455991699999996E-2</v>
      </c>
      <c r="X342" s="11">
        <f t="shared" si="100"/>
        <v>3.7323999999999995E+18</v>
      </c>
      <c r="Y342" s="11">
        <f t="shared" si="101"/>
        <v>7.9279999999999997E-18</v>
      </c>
      <c r="Z342" s="11">
        <f t="shared" si="102"/>
        <v>7.7499999999999997E-4</v>
      </c>
      <c r="AA342" s="16">
        <f t="shared" si="103"/>
        <v>2.2418497376253871E-2</v>
      </c>
      <c r="AB342" s="9">
        <f t="shared" si="104"/>
        <v>7.6490437259516098E-2</v>
      </c>
      <c r="AC342" s="9">
        <f t="shared" si="105"/>
        <v>0.9775815026237461</v>
      </c>
      <c r="AD342" s="15">
        <f t="shared" si="106"/>
        <v>28.927093388714667</v>
      </c>
      <c r="AE342" s="3">
        <f t="shared" si="107"/>
        <v>954.53119999999967</v>
      </c>
      <c r="AF342" s="2">
        <f t="shared" si="108"/>
        <v>0.25</v>
      </c>
      <c r="AG342" s="9">
        <f t="shared" si="109"/>
        <v>9.7374619363956565E-3</v>
      </c>
      <c r="AH342" s="2">
        <f t="shared" si="110"/>
        <v>0.4711907154806968</v>
      </c>
    </row>
    <row r="343" spans="1:34">
      <c r="A343" s="1">
        <f>Raw!A343</f>
        <v>330</v>
      </c>
      <c r="B343" s="14">
        <f>Raw!B343</f>
        <v>3.7071759259259256E-2</v>
      </c>
      <c r="C343" s="15">
        <f>Raw!C343</f>
        <v>123.7</v>
      </c>
      <c r="D343" s="15">
        <f>IF(C343&gt;0.5,Raw!D343*D$11,-999)</f>
        <v>6.2</v>
      </c>
      <c r="E343" s="9">
        <f>IF(Raw!$G343&gt;$C$8,IF(Raw!$Q343&gt;$C$8,IF(Raw!$N343&gt;$C$9,IF(Raw!$N343&lt;$A$9,IF(Raw!$X343&gt;$C$9,IF(Raw!$X343&lt;$A$9,Raw!H343,-999),-999),-999),-999),-999),-999)</f>
        <v>9.4312999999999994E-2</v>
      </c>
      <c r="F343" s="9">
        <f>IF(Raw!$G343&gt;$C$8,IF(Raw!$Q343&gt;$C$8,IF(Raw!$N343&gt;$C$9,IF(Raw!$N343&lt;$A$9,IF(Raw!$X343&gt;$C$9,IF(Raw!$X343&lt;$A$9,Raw!I343,-999),-999),-999),-999),-999),-999)</f>
        <v>0.14266699999999999</v>
      </c>
      <c r="G343" s="9">
        <f>Raw!G343</f>
        <v>0.80321100000000001</v>
      </c>
      <c r="H343" s="9">
        <f>IF(Raw!$G343&gt;$C$8,IF(Raw!$Q343&gt;$C$8,IF(Raw!$N343&gt;$C$9,IF(Raw!$N343&lt;$A$9,IF(Raw!$X343&gt;$C$9,IF(Raw!$X343&lt;$A$9,Raw!L343,-999),-999),-999),-999),-999),-999)</f>
        <v>715</v>
      </c>
      <c r="I343" s="9">
        <f>IF(Raw!$G343&gt;$C$8,IF(Raw!$Q343&gt;$C$8,IF(Raw!$N343&gt;$C$9,IF(Raw!$N343&lt;$A$9,IF(Raw!$X343&gt;$C$9,IF(Raw!$X343&lt;$A$9,Raw!M343,-999),-999),-999),-999),-999),-999)</f>
        <v>0.37081799999999998</v>
      </c>
      <c r="J343" s="9">
        <f>IF(Raw!$G343&gt;$C$8,IF(Raw!$Q343&gt;$C$8,IF(Raw!$N343&gt;$C$9,IF(Raw!$N343&lt;$A$9,IF(Raw!$X343&gt;$C$9,IF(Raw!$X343&lt;$A$9,Raw!N343,-999),-999),-999),-999),-999),-999)</f>
        <v>563</v>
      </c>
      <c r="K343" s="9">
        <f>IF(Raw!$G343&gt;$C$8,IF(Raw!$Q343&gt;$C$8,IF(Raw!$N343&gt;$C$9,IF(Raw!$N343&lt;$A$9,IF(Raw!$X343&gt;$C$9,IF(Raw!$X343&lt;$A$9,Raw!R343,-999),-999),-999),-999),-999),-999)</f>
        <v>7.8188999999999995E-2</v>
      </c>
      <c r="L343" s="9">
        <f>IF(Raw!$G343&gt;$C$8,IF(Raw!$Q343&gt;$C$8,IF(Raw!$N343&gt;$C$9,IF(Raw!$N343&lt;$A$9,IF(Raw!$X343&gt;$C$9,IF(Raw!$X343&lt;$A$9,Raw!S343,-999),-999),-999),-999),-999),-999)</f>
        <v>0.139153</v>
      </c>
      <c r="M343" s="9">
        <f>Raw!Q343</f>
        <v>0.89155200000000001</v>
      </c>
      <c r="N343" s="9">
        <f>IF(Raw!$G343&gt;$C$8,IF(Raw!$Q343&gt;$C$8,IF(Raw!$N343&gt;$C$9,IF(Raw!$N343&lt;$A$9,IF(Raw!$X343&gt;$C$9,IF(Raw!$X343&lt;$A$9,Raw!V343,-999),-999),-999),-999),-999),-999)</f>
        <v>893.1</v>
      </c>
      <c r="O343" s="9">
        <f>IF(Raw!$G343&gt;$C$8,IF(Raw!$Q343&gt;$C$8,IF(Raw!$N343&gt;$C$9,IF(Raw!$N343&lt;$A$9,IF(Raw!$X343&gt;$C$9,IF(Raw!$X343&lt;$A$9,Raw!W343,-999),-999),-999),-999),-999),-999)</f>
        <v>0.22914799999999999</v>
      </c>
      <c r="P343" s="9">
        <f>IF(Raw!$G343&gt;$C$8,IF(Raw!$Q343&gt;$C$8,IF(Raw!$N343&gt;$C$9,IF(Raw!$N343&lt;$A$9,IF(Raw!$X343&gt;$C$9,IF(Raw!$X343&lt;$A$9,Raw!X343,-999),-999),-999),-999),-999),-999)</f>
        <v>901</v>
      </c>
      <c r="R343" s="9">
        <f t="shared" si="95"/>
        <v>4.8353999999999994E-2</v>
      </c>
      <c r="S343" s="9">
        <f t="shared" si="96"/>
        <v>0.33892911465160125</v>
      </c>
      <c r="T343" s="9">
        <f t="shared" si="97"/>
        <v>6.0964000000000004E-2</v>
      </c>
      <c r="U343" s="9">
        <f t="shared" si="98"/>
        <v>0.43810769440831321</v>
      </c>
      <c r="V343" s="15">
        <f t="shared" si="99"/>
        <v>7.1260251299999994E-2</v>
      </c>
      <c r="X343" s="11">
        <f t="shared" si="100"/>
        <v>3.7323999999999995E+18</v>
      </c>
      <c r="Y343" s="11">
        <f t="shared" si="101"/>
        <v>7.1499999999999997E-18</v>
      </c>
      <c r="Z343" s="11">
        <f t="shared" si="102"/>
        <v>5.6300000000000002E-4</v>
      </c>
      <c r="AA343" s="16">
        <f t="shared" si="103"/>
        <v>1.4802192709653387E-2</v>
      </c>
      <c r="AB343" s="9">
        <f t="shared" si="104"/>
        <v>7.9091400876351303E-2</v>
      </c>
      <c r="AC343" s="9">
        <f t="shared" si="105"/>
        <v>0.98519780729034667</v>
      </c>
      <c r="AD343" s="15">
        <f t="shared" si="106"/>
        <v>26.291638915903</v>
      </c>
      <c r="AE343" s="3">
        <f t="shared" si="107"/>
        <v>860.85999999999979</v>
      </c>
      <c r="AF343" s="2">
        <f t="shared" si="108"/>
        <v>0.25</v>
      </c>
      <c r="AG343" s="9">
        <f t="shared" si="109"/>
        <v>8.8604379289708816E-3</v>
      </c>
      <c r="AH343" s="2">
        <f t="shared" si="110"/>
        <v>0.42875198018688865</v>
      </c>
    </row>
    <row r="344" spans="1:34">
      <c r="A344" s="1">
        <f>Raw!A344</f>
        <v>331</v>
      </c>
      <c r="B344" s="14">
        <f>Raw!B344</f>
        <v>3.712962962962963E-2</v>
      </c>
      <c r="C344" s="15">
        <f>Raw!C344</f>
        <v>122.4</v>
      </c>
      <c r="D344" s="15">
        <f>IF(C344&gt;0.5,Raw!D344*D$11,-999)</f>
        <v>6.2</v>
      </c>
      <c r="E344" s="9">
        <f>IF(Raw!$G344&gt;$C$8,IF(Raw!$Q344&gt;$C$8,IF(Raw!$N344&gt;$C$9,IF(Raw!$N344&lt;$A$9,IF(Raw!$X344&gt;$C$9,IF(Raw!$X344&lt;$A$9,Raw!H344,-999),-999),-999),-999),-999),-999)</f>
        <v>8.8347999999999996E-2</v>
      </c>
      <c r="F344" s="9">
        <f>IF(Raw!$G344&gt;$C$8,IF(Raw!$Q344&gt;$C$8,IF(Raw!$N344&gt;$C$9,IF(Raw!$N344&lt;$A$9,IF(Raw!$X344&gt;$C$9,IF(Raw!$X344&lt;$A$9,Raw!I344,-999),-999),-999),-999),-999),-999)</f>
        <v>0.14174900000000001</v>
      </c>
      <c r="G344" s="9">
        <f>Raw!G344</f>
        <v>0.87163999999999997</v>
      </c>
      <c r="H344" s="9">
        <f>IF(Raw!$G344&gt;$C$8,IF(Raw!$Q344&gt;$C$8,IF(Raw!$N344&gt;$C$9,IF(Raw!$N344&lt;$A$9,IF(Raw!$X344&gt;$C$9,IF(Raw!$X344&lt;$A$9,Raw!L344,-999),-999),-999),-999),-999),-999)</f>
        <v>690.1</v>
      </c>
      <c r="I344" s="9">
        <f>IF(Raw!$G344&gt;$C$8,IF(Raw!$Q344&gt;$C$8,IF(Raw!$N344&gt;$C$9,IF(Raw!$N344&lt;$A$9,IF(Raw!$X344&gt;$C$9,IF(Raw!$X344&lt;$A$9,Raw!M344,-999),-999),-999),-999),-999),-999)</f>
        <v>1.2E-5</v>
      </c>
      <c r="J344" s="9">
        <f>IF(Raw!$G344&gt;$C$8,IF(Raw!$Q344&gt;$C$8,IF(Raw!$N344&gt;$C$9,IF(Raw!$N344&lt;$A$9,IF(Raw!$X344&gt;$C$9,IF(Raw!$X344&lt;$A$9,Raw!N344,-999),-999),-999),-999),-999),-999)</f>
        <v>662</v>
      </c>
      <c r="K344" s="9">
        <f>IF(Raw!$G344&gt;$C$8,IF(Raw!$Q344&gt;$C$8,IF(Raw!$N344&gt;$C$9,IF(Raw!$N344&lt;$A$9,IF(Raw!$X344&gt;$C$9,IF(Raw!$X344&lt;$A$9,Raw!R344,-999),-999),-999),-999),-999),-999)</f>
        <v>8.8527999999999996E-2</v>
      </c>
      <c r="L344" s="9">
        <f>IF(Raw!$G344&gt;$C$8,IF(Raw!$Q344&gt;$C$8,IF(Raw!$N344&gt;$C$9,IF(Raw!$N344&lt;$A$9,IF(Raw!$X344&gt;$C$9,IF(Raw!$X344&lt;$A$9,Raw!S344,-999),-999),-999),-999),-999),-999)</f>
        <v>0.14943699999999999</v>
      </c>
      <c r="M344" s="9">
        <f>Raw!Q344</f>
        <v>0.91202499999999997</v>
      </c>
      <c r="N344" s="9">
        <f>IF(Raw!$G344&gt;$C$8,IF(Raw!$Q344&gt;$C$8,IF(Raw!$N344&gt;$C$9,IF(Raw!$N344&lt;$A$9,IF(Raw!$X344&gt;$C$9,IF(Raw!$X344&lt;$A$9,Raw!V344,-999),-999),-999),-999),-999),-999)</f>
        <v>751.1</v>
      </c>
      <c r="O344" s="9">
        <f>IF(Raw!$G344&gt;$C$8,IF(Raw!$Q344&gt;$C$8,IF(Raw!$N344&gt;$C$9,IF(Raw!$N344&lt;$A$9,IF(Raw!$X344&gt;$C$9,IF(Raw!$X344&lt;$A$9,Raw!W344,-999),-999),-999),-999),-999),-999)</f>
        <v>0.37081999999999998</v>
      </c>
      <c r="P344" s="9">
        <f>IF(Raw!$G344&gt;$C$8,IF(Raw!$Q344&gt;$C$8,IF(Raw!$N344&gt;$C$9,IF(Raw!$N344&lt;$A$9,IF(Raw!$X344&gt;$C$9,IF(Raw!$X344&lt;$A$9,Raw!X344,-999),-999),-999),-999),-999),-999)</f>
        <v>975</v>
      </c>
      <c r="R344" s="9">
        <f t="shared" si="95"/>
        <v>5.3401000000000018E-2</v>
      </c>
      <c r="S344" s="9">
        <f t="shared" si="96"/>
        <v>0.37672928909551401</v>
      </c>
      <c r="T344" s="9">
        <f t="shared" si="97"/>
        <v>6.0908999999999991E-2</v>
      </c>
      <c r="U344" s="9">
        <f t="shared" si="98"/>
        <v>0.4075898204594578</v>
      </c>
      <c r="V344" s="15">
        <f t="shared" si="99"/>
        <v>7.6526687699999998E-2</v>
      </c>
      <c r="X344" s="11">
        <f t="shared" si="100"/>
        <v>3.7323999999999995E+18</v>
      </c>
      <c r="Y344" s="11">
        <f t="shared" si="101"/>
        <v>6.9009999999999997E-18</v>
      </c>
      <c r="Z344" s="11">
        <f t="shared" si="102"/>
        <v>6.6199999999999994E-4</v>
      </c>
      <c r="AA344" s="16">
        <f t="shared" si="103"/>
        <v>1.6765454315427881E-2</v>
      </c>
      <c r="AB344" s="9">
        <f t="shared" si="104"/>
        <v>8.9549167056898388E-2</v>
      </c>
      <c r="AC344" s="9">
        <f t="shared" si="105"/>
        <v>0.98323454568457225</v>
      </c>
      <c r="AD344" s="15">
        <f t="shared" si="106"/>
        <v>25.325459690978679</v>
      </c>
      <c r="AE344" s="3">
        <f t="shared" si="107"/>
        <v>830.88039999999978</v>
      </c>
      <c r="AF344" s="2">
        <f t="shared" si="108"/>
        <v>0.25</v>
      </c>
      <c r="AG344" s="9">
        <f t="shared" si="109"/>
        <v>7.9403073603840271E-3</v>
      </c>
      <c r="AH344" s="2">
        <f t="shared" si="110"/>
        <v>0.38422734083219229</v>
      </c>
    </row>
    <row r="345" spans="1:34">
      <c r="A345" s="1">
        <f>Raw!A345</f>
        <v>332</v>
      </c>
      <c r="B345" s="14">
        <f>Raw!B345</f>
        <v>3.7175925925925925E-2</v>
      </c>
      <c r="C345" s="15">
        <f>Raw!C345</f>
        <v>121.7</v>
      </c>
      <c r="D345" s="15">
        <f>IF(C345&gt;0.5,Raw!D345*D$11,-999)</f>
        <v>6.2</v>
      </c>
      <c r="E345" s="9">
        <f>IF(Raw!$G345&gt;$C$8,IF(Raw!$Q345&gt;$C$8,IF(Raw!$N345&gt;$C$9,IF(Raw!$N345&lt;$A$9,IF(Raw!$X345&gt;$C$9,IF(Raw!$X345&lt;$A$9,Raw!H345,-999),-999),-999),-999),-999),-999)</f>
        <v>8.9927000000000007E-2</v>
      </c>
      <c r="F345" s="9">
        <f>IF(Raw!$G345&gt;$C$8,IF(Raw!$Q345&gt;$C$8,IF(Raw!$N345&gt;$C$9,IF(Raw!$N345&lt;$A$9,IF(Raw!$X345&gt;$C$9,IF(Raw!$X345&lt;$A$9,Raw!I345,-999),-999),-999),-999),-999),-999)</f>
        <v>0.140569</v>
      </c>
      <c r="G345" s="9">
        <f>Raw!G345</f>
        <v>0.80942599999999998</v>
      </c>
      <c r="H345" s="9">
        <f>IF(Raw!$G345&gt;$C$8,IF(Raw!$Q345&gt;$C$8,IF(Raw!$N345&gt;$C$9,IF(Raw!$N345&lt;$A$9,IF(Raw!$X345&gt;$C$9,IF(Raw!$X345&lt;$A$9,Raw!L345,-999),-999),-999),-999),-999),-999)</f>
        <v>690.9</v>
      </c>
      <c r="I345" s="9">
        <f>IF(Raw!$G345&gt;$C$8,IF(Raw!$Q345&gt;$C$8,IF(Raw!$N345&gt;$C$9,IF(Raw!$N345&lt;$A$9,IF(Raw!$X345&gt;$C$9,IF(Raw!$X345&lt;$A$9,Raw!M345,-999),-999),-999),-999),-999),-999)</f>
        <v>0.37081500000000001</v>
      </c>
      <c r="J345" s="9">
        <f>IF(Raw!$G345&gt;$C$8,IF(Raw!$Q345&gt;$C$8,IF(Raw!$N345&gt;$C$9,IF(Raw!$N345&lt;$A$9,IF(Raw!$X345&gt;$C$9,IF(Raw!$X345&lt;$A$9,Raw!N345,-999),-999),-999),-999),-999),-999)</f>
        <v>645</v>
      </c>
      <c r="K345" s="9">
        <f>IF(Raw!$G345&gt;$C$8,IF(Raw!$Q345&gt;$C$8,IF(Raw!$N345&gt;$C$9,IF(Raw!$N345&lt;$A$9,IF(Raw!$X345&gt;$C$9,IF(Raw!$X345&lt;$A$9,Raw!R345,-999),-999),-999),-999),-999),-999)</f>
        <v>8.8161000000000003E-2</v>
      </c>
      <c r="L345" s="9">
        <f>IF(Raw!$G345&gt;$C$8,IF(Raw!$Q345&gt;$C$8,IF(Raw!$N345&gt;$C$9,IF(Raw!$N345&lt;$A$9,IF(Raw!$X345&gt;$C$9,IF(Raw!$X345&lt;$A$9,Raw!S345,-999),-999),-999),-999),-999),-999)</f>
        <v>0.13953099999999999</v>
      </c>
      <c r="M345" s="9">
        <f>Raw!Q345</f>
        <v>0.80708800000000003</v>
      </c>
      <c r="N345" s="9">
        <f>IF(Raw!$G345&gt;$C$8,IF(Raw!$Q345&gt;$C$8,IF(Raw!$N345&gt;$C$9,IF(Raw!$N345&lt;$A$9,IF(Raw!$X345&gt;$C$9,IF(Raw!$X345&lt;$A$9,Raw!V345,-999),-999),-999),-999),-999),-999)</f>
        <v>769.5</v>
      </c>
      <c r="O345" s="9">
        <f>IF(Raw!$G345&gt;$C$8,IF(Raw!$Q345&gt;$C$8,IF(Raw!$N345&gt;$C$9,IF(Raw!$N345&lt;$A$9,IF(Raw!$X345&gt;$C$9,IF(Raw!$X345&lt;$A$9,Raw!W345,-999),-999),-999),-999),-999),-999)</f>
        <v>0.210563</v>
      </c>
      <c r="P345" s="9">
        <f>IF(Raw!$G345&gt;$C$8,IF(Raw!$Q345&gt;$C$8,IF(Raw!$N345&gt;$C$9,IF(Raw!$N345&lt;$A$9,IF(Raw!$X345&gt;$C$9,IF(Raw!$X345&lt;$A$9,Raw!X345,-999),-999),-999),-999),-999),-999)</f>
        <v>966</v>
      </c>
      <c r="R345" s="9">
        <f t="shared" si="95"/>
        <v>5.0641999999999993E-2</v>
      </c>
      <c r="S345" s="9">
        <f t="shared" si="96"/>
        <v>0.36026435416059011</v>
      </c>
      <c r="T345" s="9">
        <f t="shared" si="97"/>
        <v>5.1369999999999985E-2</v>
      </c>
      <c r="U345" s="9">
        <f t="shared" si="98"/>
        <v>0.36816191383993513</v>
      </c>
      <c r="V345" s="15">
        <f t="shared" si="99"/>
        <v>7.1453825099999993E-2</v>
      </c>
      <c r="X345" s="11">
        <f t="shared" si="100"/>
        <v>3.7323999999999995E+18</v>
      </c>
      <c r="Y345" s="11">
        <f t="shared" si="101"/>
        <v>6.9089999999999992E-18</v>
      </c>
      <c r="Z345" s="11">
        <f t="shared" si="102"/>
        <v>6.4499999999999996E-4</v>
      </c>
      <c r="AA345" s="16">
        <f t="shared" si="103"/>
        <v>1.6360591758339968E-2</v>
      </c>
      <c r="AB345" s="9">
        <f t="shared" si="104"/>
        <v>8.9001443598625926E-2</v>
      </c>
      <c r="AC345" s="9">
        <f t="shared" si="105"/>
        <v>0.98363940824166007</v>
      </c>
      <c r="AD345" s="15">
        <f t="shared" si="106"/>
        <v>25.365258540061973</v>
      </c>
      <c r="AE345" s="3">
        <f t="shared" si="107"/>
        <v>831.8435999999997</v>
      </c>
      <c r="AF345" s="2">
        <f t="shared" si="108"/>
        <v>0.25</v>
      </c>
      <c r="AG345" s="9">
        <f t="shared" si="109"/>
        <v>7.1834785608876723E-3</v>
      </c>
      <c r="AH345" s="2">
        <f t="shared" si="110"/>
        <v>0.34760478909741399</v>
      </c>
    </row>
    <row r="346" spans="1:34">
      <c r="A346" s="1">
        <f>Raw!A346</f>
        <v>333</v>
      </c>
      <c r="B346" s="14">
        <f>Raw!B346</f>
        <v>3.72337962962963E-2</v>
      </c>
      <c r="C346" s="15">
        <f>Raw!C346</f>
        <v>121.1</v>
      </c>
      <c r="D346" s="15">
        <f>IF(C346&gt;0.5,Raw!D346*D$11,-999)</f>
        <v>6.2</v>
      </c>
      <c r="E346" s="9">
        <f>IF(Raw!$G346&gt;$C$8,IF(Raw!$Q346&gt;$C$8,IF(Raw!$N346&gt;$C$9,IF(Raw!$N346&lt;$A$9,IF(Raw!$X346&gt;$C$9,IF(Raw!$X346&lt;$A$9,Raw!H346,-999),-999),-999),-999),-999),-999)</f>
        <v>0.100629</v>
      </c>
      <c r="F346" s="9">
        <f>IF(Raw!$G346&gt;$C$8,IF(Raw!$Q346&gt;$C$8,IF(Raw!$N346&gt;$C$9,IF(Raw!$N346&lt;$A$9,IF(Raw!$X346&gt;$C$9,IF(Raw!$X346&lt;$A$9,Raw!I346,-999),-999),-999),-999),-999),-999)</f>
        <v>0.14915400000000001</v>
      </c>
      <c r="G346" s="9">
        <f>Raw!G346</f>
        <v>0.82322799999999996</v>
      </c>
      <c r="H346" s="9">
        <f>IF(Raw!$G346&gt;$C$8,IF(Raw!$Q346&gt;$C$8,IF(Raw!$N346&gt;$C$9,IF(Raw!$N346&lt;$A$9,IF(Raw!$X346&gt;$C$9,IF(Raw!$X346&lt;$A$9,Raw!L346,-999),-999),-999),-999),-999),-999)</f>
        <v>635.70000000000005</v>
      </c>
      <c r="I346" s="9">
        <f>IF(Raw!$G346&gt;$C$8,IF(Raw!$Q346&gt;$C$8,IF(Raw!$N346&gt;$C$9,IF(Raw!$N346&lt;$A$9,IF(Raw!$X346&gt;$C$9,IF(Raw!$X346&lt;$A$9,Raw!M346,-999),-999),-999),-999),-999),-999)</f>
        <v>0.49441400000000002</v>
      </c>
      <c r="J346" s="9">
        <f>IF(Raw!$G346&gt;$C$8,IF(Raw!$Q346&gt;$C$8,IF(Raw!$N346&gt;$C$9,IF(Raw!$N346&lt;$A$9,IF(Raw!$X346&gt;$C$9,IF(Raw!$X346&lt;$A$9,Raw!N346,-999),-999),-999),-999),-999),-999)</f>
        <v>966</v>
      </c>
      <c r="K346" s="9">
        <f>IF(Raw!$G346&gt;$C$8,IF(Raw!$Q346&gt;$C$8,IF(Raw!$N346&gt;$C$9,IF(Raw!$N346&lt;$A$9,IF(Raw!$X346&gt;$C$9,IF(Raw!$X346&lt;$A$9,Raw!R346,-999),-999),-999),-999),-999),-999)</f>
        <v>8.5181000000000007E-2</v>
      </c>
      <c r="L346" s="9">
        <f>IF(Raw!$G346&gt;$C$8,IF(Raw!$Q346&gt;$C$8,IF(Raw!$N346&gt;$C$9,IF(Raw!$N346&lt;$A$9,IF(Raw!$X346&gt;$C$9,IF(Raw!$X346&lt;$A$9,Raw!S346,-999),-999),-999),-999),-999),-999)</f>
        <v>0.148399</v>
      </c>
      <c r="M346" s="9">
        <f>Raw!Q346</f>
        <v>0.88414899999999996</v>
      </c>
      <c r="N346" s="9">
        <f>IF(Raw!$G346&gt;$C$8,IF(Raw!$Q346&gt;$C$8,IF(Raw!$N346&gt;$C$9,IF(Raw!$N346&lt;$A$9,IF(Raw!$X346&gt;$C$9,IF(Raw!$X346&lt;$A$9,Raw!V346,-999),-999),-999),-999),-999),-999)</f>
        <v>786.1</v>
      </c>
      <c r="O346" s="9">
        <f>IF(Raw!$G346&gt;$C$8,IF(Raw!$Q346&gt;$C$8,IF(Raw!$N346&gt;$C$9,IF(Raw!$N346&lt;$A$9,IF(Raw!$X346&gt;$C$9,IF(Raw!$X346&lt;$A$9,Raw!W346,-999),-999),-999),-999),-999),-999)</f>
        <v>0.37081999999999998</v>
      </c>
      <c r="P346" s="9">
        <f>IF(Raw!$G346&gt;$C$8,IF(Raw!$Q346&gt;$C$8,IF(Raw!$N346&gt;$C$9,IF(Raw!$N346&lt;$A$9,IF(Raw!$X346&gt;$C$9,IF(Raw!$X346&lt;$A$9,Raw!X346,-999),-999),-999),-999),-999),-999)</f>
        <v>839</v>
      </c>
      <c r="R346" s="9">
        <f t="shared" si="95"/>
        <v>4.8525000000000013E-2</v>
      </c>
      <c r="S346" s="9">
        <f t="shared" si="96"/>
        <v>0.32533488877267797</v>
      </c>
      <c r="T346" s="9">
        <f t="shared" si="97"/>
        <v>6.3217999999999996E-2</v>
      </c>
      <c r="U346" s="9">
        <f t="shared" si="98"/>
        <v>0.42600017520333694</v>
      </c>
      <c r="V346" s="15">
        <f t="shared" si="99"/>
        <v>7.5995127900000001E-2</v>
      </c>
      <c r="X346" s="11">
        <f t="shared" si="100"/>
        <v>3.7323999999999995E+18</v>
      </c>
      <c r="Y346" s="11">
        <f t="shared" si="101"/>
        <v>6.3570000000000001E-18</v>
      </c>
      <c r="Z346" s="11">
        <f t="shared" si="102"/>
        <v>9.6599999999999995E-4</v>
      </c>
      <c r="AA346" s="16">
        <f t="shared" si="103"/>
        <v>2.2406590831369325E-2</v>
      </c>
      <c r="AB346" s="9">
        <f t="shared" si="104"/>
        <v>8.6597499859177515E-2</v>
      </c>
      <c r="AC346" s="9">
        <f t="shared" si="105"/>
        <v>0.97759340916863058</v>
      </c>
      <c r="AD346" s="15">
        <f t="shared" si="106"/>
        <v>23.195228603901992</v>
      </c>
      <c r="AE346" s="3">
        <f t="shared" si="107"/>
        <v>765.38279999999986</v>
      </c>
      <c r="AF346" s="2">
        <f t="shared" si="108"/>
        <v>0.25</v>
      </c>
      <c r="AG346" s="9">
        <f t="shared" si="109"/>
        <v>7.6009011147259234E-3</v>
      </c>
      <c r="AH346" s="2">
        <f t="shared" si="110"/>
        <v>0.36780364924039172</v>
      </c>
    </row>
    <row r="347" spans="1:34">
      <c r="A347" s="1">
        <f>Raw!A347</f>
        <v>334</v>
      </c>
      <c r="B347" s="14">
        <f>Raw!B347</f>
        <v>3.7291666666666667E-2</v>
      </c>
      <c r="C347" s="15">
        <f>Raw!C347</f>
        <v>119.5</v>
      </c>
      <c r="D347" s="15">
        <f>IF(C347&gt;0.5,Raw!D347*D$11,-999)</f>
        <v>6.2</v>
      </c>
      <c r="E347" s="9">
        <f>IF(Raw!$G347&gt;$C$8,IF(Raw!$Q347&gt;$C$8,IF(Raw!$N347&gt;$C$9,IF(Raw!$N347&lt;$A$9,IF(Raw!$X347&gt;$C$9,IF(Raw!$X347&lt;$A$9,Raw!H347,-999),-999),-999),-999),-999),-999)</f>
        <v>0.101855</v>
      </c>
      <c r="F347" s="9">
        <f>IF(Raw!$G347&gt;$C$8,IF(Raw!$Q347&gt;$C$8,IF(Raw!$N347&gt;$C$9,IF(Raw!$N347&lt;$A$9,IF(Raw!$X347&gt;$C$9,IF(Raw!$X347&lt;$A$9,Raw!I347,-999),-999),-999),-999),-999),-999)</f>
        <v>0.160666</v>
      </c>
      <c r="G347" s="9">
        <f>Raw!G347</f>
        <v>0.87281799999999998</v>
      </c>
      <c r="H347" s="9">
        <f>IF(Raw!$G347&gt;$C$8,IF(Raw!$Q347&gt;$C$8,IF(Raw!$N347&gt;$C$9,IF(Raw!$N347&lt;$A$9,IF(Raw!$X347&gt;$C$9,IF(Raw!$X347&lt;$A$9,Raw!L347,-999),-999),-999),-999),-999),-999)</f>
        <v>648.29999999999995</v>
      </c>
      <c r="I347" s="9">
        <f>IF(Raw!$G347&gt;$C$8,IF(Raw!$Q347&gt;$C$8,IF(Raw!$N347&gt;$C$9,IF(Raw!$N347&lt;$A$9,IF(Raw!$X347&gt;$C$9,IF(Raw!$X347&lt;$A$9,Raw!M347,-999),-999),-999),-999),-999),-999)</f>
        <v>0.51246100000000006</v>
      </c>
      <c r="J347" s="9">
        <f>IF(Raw!$G347&gt;$C$8,IF(Raw!$Q347&gt;$C$8,IF(Raw!$N347&gt;$C$9,IF(Raw!$N347&lt;$A$9,IF(Raw!$X347&gt;$C$9,IF(Raw!$X347&lt;$A$9,Raw!N347,-999),-999),-999),-999),-999),-999)</f>
        <v>649</v>
      </c>
      <c r="K347" s="9">
        <f>IF(Raw!$G347&gt;$C$8,IF(Raw!$Q347&gt;$C$8,IF(Raw!$N347&gt;$C$9,IF(Raw!$N347&lt;$A$9,IF(Raw!$X347&gt;$C$9,IF(Raw!$X347&lt;$A$9,Raw!R347,-999),-999),-999),-999),-999),-999)</f>
        <v>0.100637</v>
      </c>
      <c r="L347" s="9">
        <f>IF(Raw!$G347&gt;$C$8,IF(Raw!$Q347&gt;$C$8,IF(Raw!$N347&gt;$C$9,IF(Raw!$N347&lt;$A$9,IF(Raw!$X347&gt;$C$9,IF(Raw!$X347&lt;$A$9,Raw!S347,-999),-999),-999),-999),-999),-999)</f>
        <v>0.15882299999999999</v>
      </c>
      <c r="M347" s="9">
        <f>Raw!Q347</f>
        <v>0.86057700000000004</v>
      </c>
      <c r="N347" s="9">
        <f>IF(Raw!$G347&gt;$C$8,IF(Raw!$Q347&gt;$C$8,IF(Raw!$N347&gt;$C$9,IF(Raw!$N347&lt;$A$9,IF(Raw!$X347&gt;$C$9,IF(Raw!$X347&lt;$A$9,Raw!V347,-999),-999),-999),-999),-999),-999)</f>
        <v>737.8</v>
      </c>
      <c r="O347" s="9">
        <f>IF(Raw!$G347&gt;$C$8,IF(Raw!$Q347&gt;$C$8,IF(Raw!$N347&gt;$C$9,IF(Raw!$N347&lt;$A$9,IF(Raw!$X347&gt;$C$9,IF(Raw!$X347&lt;$A$9,Raw!W347,-999),-999),-999),-999),-999),-999)</f>
        <v>0.22917699999999999</v>
      </c>
      <c r="P347" s="9">
        <f>IF(Raw!$G347&gt;$C$8,IF(Raw!$Q347&gt;$C$8,IF(Raw!$N347&gt;$C$9,IF(Raw!$N347&lt;$A$9,IF(Raw!$X347&gt;$C$9,IF(Raw!$X347&lt;$A$9,Raw!X347,-999),-999),-999),-999),-999),-999)</f>
        <v>512</v>
      </c>
      <c r="R347" s="9">
        <f t="shared" si="95"/>
        <v>5.8811000000000002E-2</v>
      </c>
      <c r="S347" s="9">
        <f t="shared" si="96"/>
        <v>0.36604508732401381</v>
      </c>
      <c r="T347" s="9">
        <f t="shared" si="97"/>
        <v>5.8185999999999988E-2</v>
      </c>
      <c r="U347" s="9">
        <f t="shared" si="98"/>
        <v>0.3663575174880212</v>
      </c>
      <c r="V347" s="15">
        <f t="shared" si="99"/>
        <v>8.1333258300000003E-2</v>
      </c>
      <c r="X347" s="11">
        <f t="shared" si="100"/>
        <v>3.7323999999999995E+18</v>
      </c>
      <c r="Y347" s="11">
        <f t="shared" si="101"/>
        <v>6.4829999999999993E-18</v>
      </c>
      <c r="Z347" s="11">
        <f t="shared" si="102"/>
        <v>6.4899999999999995E-4</v>
      </c>
      <c r="AA347" s="16">
        <f t="shared" si="103"/>
        <v>1.5461148726866741E-2</v>
      </c>
      <c r="AB347" s="9">
        <f t="shared" si="104"/>
        <v>0.10153662239982147</v>
      </c>
      <c r="AC347" s="9">
        <f t="shared" si="105"/>
        <v>0.98453885127313323</v>
      </c>
      <c r="AD347" s="15">
        <f t="shared" si="106"/>
        <v>23.823033477452611</v>
      </c>
      <c r="AE347" s="3">
        <f t="shared" si="107"/>
        <v>780.55319999999972</v>
      </c>
      <c r="AF347" s="2">
        <f t="shared" si="108"/>
        <v>0.25</v>
      </c>
      <c r="AG347" s="9">
        <f t="shared" si="109"/>
        <v>6.7136518491027379E-3</v>
      </c>
      <c r="AH347" s="2">
        <f t="shared" si="110"/>
        <v>0.32487011902384555</v>
      </c>
    </row>
    <row r="348" spans="1:34">
      <c r="A348" s="1">
        <f>Raw!A348</f>
        <v>335</v>
      </c>
      <c r="B348" s="14">
        <f>Raw!B348</f>
        <v>3.7349537037037035E-2</v>
      </c>
      <c r="C348" s="15">
        <f>Raw!C348</f>
        <v>119.3</v>
      </c>
      <c r="D348" s="15">
        <f>IF(C348&gt;0.5,Raw!D348*D$11,-999)</f>
        <v>6.2</v>
      </c>
      <c r="E348" s="9">
        <f>IF(Raw!$G348&gt;$C$8,IF(Raw!$Q348&gt;$C$8,IF(Raw!$N348&gt;$C$9,IF(Raw!$N348&lt;$A$9,IF(Raw!$X348&gt;$C$9,IF(Raw!$X348&lt;$A$9,Raw!H348,-999),-999),-999),-999),-999),-999)</f>
        <v>0.10621899999999999</v>
      </c>
      <c r="F348" s="9">
        <f>IF(Raw!$G348&gt;$C$8,IF(Raw!$Q348&gt;$C$8,IF(Raw!$N348&gt;$C$9,IF(Raw!$N348&lt;$A$9,IF(Raw!$X348&gt;$C$9,IF(Raw!$X348&lt;$A$9,Raw!I348,-999),-999),-999),-999),-999),-999)</f>
        <v>0.16218099999999999</v>
      </c>
      <c r="G348" s="9">
        <f>Raw!G348</f>
        <v>0.858344</v>
      </c>
      <c r="H348" s="9">
        <f>IF(Raw!$G348&gt;$C$8,IF(Raw!$Q348&gt;$C$8,IF(Raw!$N348&gt;$C$9,IF(Raw!$N348&lt;$A$9,IF(Raw!$X348&gt;$C$9,IF(Raw!$X348&lt;$A$9,Raw!L348,-999),-999),-999),-999),-999),-999)</f>
        <v>677.2</v>
      </c>
      <c r="I348" s="9">
        <f>IF(Raw!$G348&gt;$C$8,IF(Raw!$Q348&gt;$C$8,IF(Raw!$N348&gt;$C$9,IF(Raw!$N348&lt;$A$9,IF(Raw!$X348&gt;$C$9,IF(Raw!$X348&lt;$A$9,Raw!M348,-999),-999),-999),-999),-999),-999)</f>
        <v>0.58722799999999997</v>
      </c>
      <c r="J348" s="9">
        <f>IF(Raw!$G348&gt;$C$8,IF(Raw!$Q348&gt;$C$8,IF(Raw!$N348&gt;$C$9,IF(Raw!$N348&lt;$A$9,IF(Raw!$X348&gt;$C$9,IF(Raw!$X348&lt;$A$9,Raw!N348,-999),-999),-999),-999),-999),-999)</f>
        <v>779</v>
      </c>
      <c r="K348" s="9">
        <f>IF(Raw!$G348&gt;$C$8,IF(Raw!$Q348&gt;$C$8,IF(Raw!$N348&gt;$C$9,IF(Raw!$N348&lt;$A$9,IF(Raw!$X348&gt;$C$9,IF(Raw!$X348&lt;$A$9,Raw!R348,-999),-999),-999),-999),-999),-999)</f>
        <v>9.6363000000000004E-2</v>
      </c>
      <c r="L348" s="9">
        <f>IF(Raw!$G348&gt;$C$8,IF(Raw!$Q348&gt;$C$8,IF(Raw!$N348&gt;$C$9,IF(Raw!$N348&lt;$A$9,IF(Raw!$X348&gt;$C$9,IF(Raw!$X348&lt;$A$9,Raw!S348,-999),-999),-999),-999),-999),-999)</f>
        <v>0.167023</v>
      </c>
      <c r="M348" s="9">
        <f>Raw!Q348</f>
        <v>0.87757200000000002</v>
      </c>
      <c r="N348" s="9">
        <f>IF(Raw!$G348&gt;$C$8,IF(Raw!$Q348&gt;$C$8,IF(Raw!$N348&gt;$C$9,IF(Raw!$N348&lt;$A$9,IF(Raw!$X348&gt;$C$9,IF(Raw!$X348&lt;$A$9,Raw!V348,-999),-999),-999),-999),-999),-999)</f>
        <v>855.7</v>
      </c>
      <c r="O348" s="9">
        <f>IF(Raw!$G348&gt;$C$8,IF(Raw!$Q348&gt;$C$8,IF(Raw!$N348&gt;$C$9,IF(Raw!$N348&lt;$A$9,IF(Raw!$X348&gt;$C$9,IF(Raw!$X348&lt;$A$9,Raw!W348,-999),-999),-999),-999),-999),-999)</f>
        <v>0.29191499999999998</v>
      </c>
      <c r="P348" s="9">
        <f>IF(Raw!$G348&gt;$C$8,IF(Raw!$Q348&gt;$C$8,IF(Raw!$N348&gt;$C$9,IF(Raw!$N348&lt;$A$9,IF(Raw!$X348&gt;$C$9,IF(Raw!$X348&lt;$A$9,Raw!X348,-999),-999),-999),-999),-999),-999)</f>
        <v>546</v>
      </c>
      <c r="R348" s="9">
        <f t="shared" si="95"/>
        <v>5.5961999999999998E-2</v>
      </c>
      <c r="S348" s="9">
        <f t="shared" si="96"/>
        <v>0.34505891565596464</v>
      </c>
      <c r="T348" s="9">
        <f t="shared" si="97"/>
        <v>7.0660000000000001E-2</v>
      </c>
      <c r="U348" s="9">
        <f t="shared" si="98"/>
        <v>0.42305550732533842</v>
      </c>
      <c r="V348" s="15">
        <f t="shared" si="99"/>
        <v>8.5532478300000006E-2</v>
      </c>
      <c r="X348" s="11">
        <f t="shared" si="100"/>
        <v>3.7323999999999995E+18</v>
      </c>
      <c r="Y348" s="11">
        <f t="shared" si="101"/>
        <v>6.7719999999999999E-18</v>
      </c>
      <c r="Z348" s="11">
        <f t="shared" si="102"/>
        <v>7.7899999999999996E-4</v>
      </c>
      <c r="AA348" s="16">
        <f t="shared" si="103"/>
        <v>1.9309653826030487E-2</v>
      </c>
      <c r="AB348" s="9">
        <f t="shared" si="104"/>
        <v>9.7727420139347321E-2</v>
      </c>
      <c r="AC348" s="9">
        <f t="shared" si="105"/>
        <v>0.98069034617396944</v>
      </c>
      <c r="AD348" s="15">
        <f t="shared" si="106"/>
        <v>24.787745604660444</v>
      </c>
      <c r="AE348" s="3">
        <f t="shared" si="107"/>
        <v>815.34879999999976</v>
      </c>
      <c r="AF348" s="2">
        <f t="shared" si="108"/>
        <v>0.25</v>
      </c>
      <c r="AG348" s="9">
        <f t="shared" si="109"/>
        <v>8.0666094555623472E-3</v>
      </c>
      <c r="AH348" s="2">
        <f t="shared" si="110"/>
        <v>0.39033903348706617</v>
      </c>
    </row>
    <row r="349" spans="1:34">
      <c r="A349" s="1">
        <f>Raw!A349</f>
        <v>336</v>
      </c>
      <c r="B349" s="14">
        <f>Raw!B349</f>
        <v>3.740740740740741E-2</v>
      </c>
      <c r="C349" s="15">
        <f>Raw!C349</f>
        <v>117.8</v>
      </c>
      <c r="D349" s="15">
        <f>IF(C349&gt;0.5,Raw!D349*D$11,-999)</f>
        <v>7</v>
      </c>
      <c r="E349" s="9">
        <f>IF(Raw!$G349&gt;$C$8,IF(Raw!$Q349&gt;$C$8,IF(Raw!$N349&gt;$C$9,IF(Raw!$N349&lt;$A$9,IF(Raw!$X349&gt;$C$9,IF(Raw!$X349&lt;$A$9,Raw!H349,-999),-999),-999),-999),-999),-999)</f>
        <v>0.10642600000000001</v>
      </c>
      <c r="F349" s="9">
        <f>IF(Raw!$G349&gt;$C$8,IF(Raw!$Q349&gt;$C$8,IF(Raw!$N349&gt;$C$9,IF(Raw!$N349&lt;$A$9,IF(Raw!$X349&gt;$C$9,IF(Raw!$X349&lt;$A$9,Raw!I349,-999),-999),-999),-999),-999),-999)</f>
        <v>0.16877800000000001</v>
      </c>
      <c r="G349" s="9">
        <f>Raw!G349</f>
        <v>0.84415799999999996</v>
      </c>
      <c r="H349" s="9">
        <f>IF(Raw!$G349&gt;$C$8,IF(Raw!$Q349&gt;$C$8,IF(Raw!$N349&gt;$C$9,IF(Raw!$N349&lt;$A$9,IF(Raw!$X349&gt;$C$9,IF(Raw!$X349&lt;$A$9,Raw!L349,-999),-999),-999),-999),-999),-999)</f>
        <v>606.9</v>
      </c>
      <c r="I349" s="9">
        <f>IF(Raw!$G349&gt;$C$8,IF(Raw!$Q349&gt;$C$8,IF(Raw!$N349&gt;$C$9,IF(Raw!$N349&lt;$A$9,IF(Raw!$X349&gt;$C$9,IF(Raw!$X349&lt;$A$9,Raw!M349,-999),-999),-999),-999),-999),-999)</f>
        <v>0.40969299999999997</v>
      </c>
      <c r="J349" s="9">
        <f>IF(Raw!$G349&gt;$C$8,IF(Raw!$Q349&gt;$C$8,IF(Raw!$N349&gt;$C$9,IF(Raw!$N349&lt;$A$9,IF(Raw!$X349&gt;$C$9,IF(Raw!$X349&lt;$A$9,Raw!N349,-999),-999),-999),-999),-999),-999)</f>
        <v>445</v>
      </c>
      <c r="K349" s="9">
        <f>IF(Raw!$G349&gt;$C$8,IF(Raw!$Q349&gt;$C$8,IF(Raw!$N349&gt;$C$9,IF(Raw!$N349&lt;$A$9,IF(Raw!$X349&gt;$C$9,IF(Raw!$X349&lt;$A$9,Raw!R349,-999),-999),-999),-999),-999),-999)</f>
        <v>0.102341</v>
      </c>
      <c r="L349" s="9">
        <f>IF(Raw!$G349&gt;$C$8,IF(Raw!$Q349&gt;$C$8,IF(Raw!$N349&gt;$C$9,IF(Raw!$N349&lt;$A$9,IF(Raw!$X349&gt;$C$9,IF(Raw!$X349&lt;$A$9,Raw!S349,-999),-999),-999),-999),-999),-999)</f>
        <v>0.17156099999999999</v>
      </c>
      <c r="M349" s="9">
        <f>Raw!Q349</f>
        <v>0.88677700000000004</v>
      </c>
      <c r="N349" s="9">
        <f>IF(Raw!$G349&gt;$C$8,IF(Raw!$Q349&gt;$C$8,IF(Raw!$N349&gt;$C$9,IF(Raw!$N349&lt;$A$9,IF(Raw!$X349&gt;$C$9,IF(Raw!$X349&lt;$A$9,Raw!V349,-999),-999),-999),-999),-999),-999)</f>
        <v>701.2</v>
      </c>
      <c r="O349" s="9">
        <f>IF(Raw!$G349&gt;$C$8,IF(Raw!$Q349&gt;$C$8,IF(Raw!$N349&gt;$C$9,IF(Raw!$N349&lt;$A$9,IF(Raw!$X349&gt;$C$9,IF(Raw!$X349&lt;$A$9,Raw!W349,-999),-999),-999),-999),-999),-999)</f>
        <v>0.32680500000000001</v>
      </c>
      <c r="P349" s="9">
        <f>IF(Raw!$G349&gt;$C$8,IF(Raw!$Q349&gt;$C$8,IF(Raw!$N349&gt;$C$9,IF(Raw!$N349&lt;$A$9,IF(Raw!$X349&gt;$C$9,IF(Raw!$X349&lt;$A$9,Raw!X349,-999),-999),-999),-999),-999),-999)</f>
        <v>1254</v>
      </c>
      <c r="R349" s="9">
        <f t="shared" si="95"/>
        <v>6.2352000000000005E-2</v>
      </c>
      <c r="S349" s="9">
        <f t="shared" si="96"/>
        <v>0.36943203498086241</v>
      </c>
      <c r="T349" s="9">
        <f t="shared" si="97"/>
        <v>6.921999999999999E-2</v>
      </c>
      <c r="U349" s="9">
        <f t="shared" si="98"/>
        <v>0.40347165148256303</v>
      </c>
      <c r="V349" s="15">
        <f t="shared" si="99"/>
        <v>8.7856388100000002E-2</v>
      </c>
      <c r="X349" s="11">
        <f t="shared" si="100"/>
        <v>4.2139999999999995E+18</v>
      </c>
      <c r="Y349" s="11">
        <f t="shared" si="101"/>
        <v>6.0689999999999991E-18</v>
      </c>
      <c r="Z349" s="11">
        <f t="shared" si="102"/>
        <v>4.4499999999999997E-4</v>
      </c>
      <c r="AA349" s="16">
        <f t="shared" si="103"/>
        <v>1.1252706396830287E-2</v>
      </c>
      <c r="AB349" s="9">
        <f t="shared" si="104"/>
        <v>0.10311991233678859</v>
      </c>
      <c r="AC349" s="9">
        <f t="shared" si="105"/>
        <v>0.98874729360316971</v>
      </c>
      <c r="AD349" s="15">
        <f t="shared" si="106"/>
        <v>25.286980667034356</v>
      </c>
      <c r="AE349" s="3">
        <f t="shared" si="107"/>
        <v>730.70759999999973</v>
      </c>
      <c r="AF349" s="2">
        <f t="shared" si="108"/>
        <v>0.25</v>
      </c>
      <c r="AG349" s="9">
        <f t="shared" si="109"/>
        <v>7.8481383467199958E-3</v>
      </c>
      <c r="AH349" s="2">
        <f t="shared" si="110"/>
        <v>0.37976733022807579</v>
      </c>
    </row>
    <row r="350" spans="1:34">
      <c r="A350" s="1">
        <f>Raw!A350</f>
        <v>337</v>
      </c>
      <c r="B350" s="14">
        <f>Raw!B350</f>
        <v>3.7465277777777778E-2</v>
      </c>
      <c r="C350" s="15">
        <f>Raw!C350</f>
        <v>116.7</v>
      </c>
      <c r="D350" s="15">
        <f>IF(C350&gt;0.5,Raw!D350*D$11,-999)</f>
        <v>7</v>
      </c>
      <c r="E350" s="9">
        <f>IF(Raw!$G350&gt;$C$8,IF(Raw!$Q350&gt;$C$8,IF(Raw!$N350&gt;$C$9,IF(Raw!$N350&lt;$A$9,IF(Raw!$X350&gt;$C$9,IF(Raw!$X350&lt;$A$9,Raw!H350,-999),-999),-999),-999),-999),-999)</f>
        <v>0.105563</v>
      </c>
      <c r="F350" s="9">
        <f>IF(Raw!$G350&gt;$C$8,IF(Raw!$Q350&gt;$C$8,IF(Raw!$N350&gt;$C$9,IF(Raw!$N350&lt;$A$9,IF(Raw!$X350&gt;$C$9,IF(Raw!$X350&lt;$A$9,Raw!I350,-999),-999),-999),-999),-999),-999)</f>
        <v>0.170707</v>
      </c>
      <c r="G350" s="9">
        <f>Raw!G350</f>
        <v>0.81029899999999999</v>
      </c>
      <c r="H350" s="9">
        <f>IF(Raw!$G350&gt;$C$8,IF(Raw!$Q350&gt;$C$8,IF(Raw!$N350&gt;$C$9,IF(Raw!$N350&lt;$A$9,IF(Raw!$X350&gt;$C$9,IF(Raw!$X350&lt;$A$9,Raw!L350,-999),-999),-999),-999),-999),-999)</f>
        <v>636.29999999999995</v>
      </c>
      <c r="I350" s="9">
        <f>IF(Raw!$G350&gt;$C$8,IF(Raw!$Q350&gt;$C$8,IF(Raw!$N350&gt;$C$9,IF(Raw!$N350&lt;$A$9,IF(Raw!$X350&gt;$C$9,IF(Raw!$X350&lt;$A$9,Raw!M350,-999),-999),-999),-999),-999),-999)</f>
        <v>0.37081900000000001</v>
      </c>
      <c r="J350" s="9">
        <f>IF(Raw!$G350&gt;$C$8,IF(Raw!$Q350&gt;$C$8,IF(Raw!$N350&gt;$C$9,IF(Raw!$N350&lt;$A$9,IF(Raw!$X350&gt;$C$9,IF(Raw!$X350&lt;$A$9,Raw!N350,-999),-999),-999),-999),-999),-999)</f>
        <v>699</v>
      </c>
      <c r="K350" s="9">
        <f>IF(Raw!$G350&gt;$C$8,IF(Raw!$Q350&gt;$C$8,IF(Raw!$N350&gt;$C$9,IF(Raw!$N350&lt;$A$9,IF(Raw!$X350&gt;$C$9,IF(Raw!$X350&lt;$A$9,Raw!R350,-999),-999),-999),-999),-999),-999)</f>
        <v>9.7406000000000006E-2</v>
      </c>
      <c r="L350" s="9">
        <f>IF(Raw!$G350&gt;$C$8,IF(Raw!$Q350&gt;$C$8,IF(Raw!$N350&gt;$C$9,IF(Raw!$N350&lt;$A$9,IF(Raw!$X350&gt;$C$9,IF(Raw!$X350&lt;$A$9,Raw!S350,-999),-999),-999),-999),-999),-999)</f>
        <v>0.16314100000000001</v>
      </c>
      <c r="M350" s="9">
        <f>Raw!Q350</f>
        <v>0.89640799999999998</v>
      </c>
      <c r="N350" s="9">
        <f>IF(Raw!$G350&gt;$C$8,IF(Raw!$Q350&gt;$C$8,IF(Raw!$N350&gt;$C$9,IF(Raw!$N350&lt;$A$9,IF(Raw!$X350&gt;$C$9,IF(Raw!$X350&lt;$A$9,Raw!V350,-999),-999),-999),-999),-999),-999)</f>
        <v>793.4</v>
      </c>
      <c r="O350" s="9">
        <f>IF(Raw!$G350&gt;$C$8,IF(Raw!$Q350&gt;$C$8,IF(Raw!$N350&gt;$C$9,IF(Raw!$N350&lt;$A$9,IF(Raw!$X350&gt;$C$9,IF(Raw!$X350&lt;$A$9,Raw!W350,-999),-999),-999),-999),-999),-999)</f>
        <v>0.37081999999999998</v>
      </c>
      <c r="P350" s="9">
        <f>IF(Raw!$G350&gt;$C$8,IF(Raw!$Q350&gt;$C$8,IF(Raw!$N350&gt;$C$9,IF(Raw!$N350&lt;$A$9,IF(Raw!$X350&gt;$C$9,IF(Raw!$X350&lt;$A$9,Raw!X350,-999),-999),-999),-999),-999),-999)</f>
        <v>1025</v>
      </c>
      <c r="R350" s="9">
        <f t="shared" si="95"/>
        <v>6.5143999999999994E-2</v>
      </c>
      <c r="S350" s="9">
        <f t="shared" si="96"/>
        <v>0.38161293912961974</v>
      </c>
      <c r="T350" s="9">
        <f t="shared" si="97"/>
        <v>6.5735000000000002E-2</v>
      </c>
      <c r="U350" s="9">
        <f t="shared" si="98"/>
        <v>0.40293365861432745</v>
      </c>
      <c r="V350" s="15">
        <f t="shared" si="99"/>
        <v>8.3544506099999999E-2</v>
      </c>
      <c r="X350" s="11">
        <f t="shared" si="100"/>
        <v>4.2139999999999995E+18</v>
      </c>
      <c r="Y350" s="11">
        <f t="shared" si="101"/>
        <v>6.3629999999999992E-18</v>
      </c>
      <c r="Z350" s="11">
        <f t="shared" si="102"/>
        <v>6.9899999999999997E-4</v>
      </c>
      <c r="AA350" s="16">
        <f t="shared" si="103"/>
        <v>1.8397935558920164E-2</v>
      </c>
      <c r="AB350" s="9">
        <f t="shared" si="104"/>
        <v>9.8615388293965628E-2</v>
      </c>
      <c r="AC350" s="9">
        <f t="shared" si="105"/>
        <v>0.98160206444107978</v>
      </c>
      <c r="AD350" s="15">
        <f t="shared" si="106"/>
        <v>26.320365606466613</v>
      </c>
      <c r="AE350" s="3">
        <f t="shared" si="107"/>
        <v>766.10519999999974</v>
      </c>
      <c r="AF350" s="2">
        <f t="shared" si="108"/>
        <v>0.25</v>
      </c>
      <c r="AG350" s="9">
        <f t="shared" si="109"/>
        <v>8.157970161446388E-3</v>
      </c>
      <c r="AH350" s="2">
        <f t="shared" si="110"/>
        <v>0.39475993049837271</v>
      </c>
    </row>
    <row r="351" spans="1:34">
      <c r="A351" s="1">
        <f>Raw!A351</f>
        <v>338</v>
      </c>
      <c r="B351" s="14">
        <f>Raw!B351</f>
        <v>3.7523148148148146E-2</v>
      </c>
      <c r="C351" s="15">
        <f>Raw!C351</f>
        <v>116.4</v>
      </c>
      <c r="D351" s="15">
        <f>IF(C351&gt;0.5,Raw!D351*D$11,-999)</f>
        <v>7</v>
      </c>
      <c r="E351" s="9">
        <f>IF(Raw!$G351&gt;$C$8,IF(Raw!$Q351&gt;$C$8,IF(Raw!$N351&gt;$C$9,IF(Raw!$N351&lt;$A$9,IF(Raw!$X351&gt;$C$9,IF(Raw!$X351&lt;$A$9,Raw!H351,-999),-999),-999),-999),-999),-999)</f>
        <v>0.100359</v>
      </c>
      <c r="F351" s="9">
        <f>IF(Raw!$G351&gt;$C$8,IF(Raw!$Q351&gt;$C$8,IF(Raw!$N351&gt;$C$9,IF(Raw!$N351&lt;$A$9,IF(Raw!$X351&gt;$C$9,IF(Raw!$X351&lt;$A$9,Raw!I351,-999),-999),-999),-999),-999),-999)</f>
        <v>0.166879</v>
      </c>
      <c r="G351" s="9">
        <f>Raw!G351</f>
        <v>0.85265199999999997</v>
      </c>
      <c r="H351" s="9">
        <f>IF(Raw!$G351&gt;$C$8,IF(Raw!$Q351&gt;$C$8,IF(Raw!$N351&gt;$C$9,IF(Raw!$N351&lt;$A$9,IF(Raw!$X351&gt;$C$9,IF(Raw!$X351&lt;$A$9,Raw!L351,-999),-999),-999),-999),-999),-999)</f>
        <v>766.3</v>
      </c>
      <c r="I351" s="9">
        <f>IF(Raw!$G351&gt;$C$8,IF(Raw!$Q351&gt;$C$8,IF(Raw!$N351&gt;$C$9,IF(Raw!$N351&lt;$A$9,IF(Raw!$X351&gt;$C$9,IF(Raw!$X351&lt;$A$9,Raw!M351,-999),-999),-999),-999),-999),-999)</f>
        <v>0.31941599999999998</v>
      </c>
      <c r="J351" s="9">
        <f>IF(Raw!$G351&gt;$C$8,IF(Raw!$Q351&gt;$C$8,IF(Raw!$N351&gt;$C$9,IF(Raw!$N351&lt;$A$9,IF(Raw!$X351&gt;$C$9,IF(Raw!$X351&lt;$A$9,Raw!N351,-999),-999),-999),-999),-999),-999)</f>
        <v>814</v>
      </c>
      <c r="K351" s="9">
        <f>IF(Raw!$G351&gt;$C$8,IF(Raw!$Q351&gt;$C$8,IF(Raw!$N351&gt;$C$9,IF(Raw!$N351&lt;$A$9,IF(Raw!$X351&gt;$C$9,IF(Raw!$X351&lt;$A$9,Raw!R351,-999),-999),-999),-999),-999),-999)</f>
        <v>0.10693999999999999</v>
      </c>
      <c r="L351" s="9">
        <f>IF(Raw!$G351&gt;$C$8,IF(Raw!$Q351&gt;$C$8,IF(Raw!$N351&gt;$C$9,IF(Raw!$N351&lt;$A$9,IF(Raw!$X351&gt;$C$9,IF(Raw!$X351&lt;$A$9,Raw!S351,-999),-999),-999),-999),-999),-999)</f>
        <v>0.168597</v>
      </c>
      <c r="M351" s="9">
        <f>Raw!Q351</f>
        <v>0.873614</v>
      </c>
      <c r="N351" s="9">
        <f>IF(Raw!$G351&gt;$C$8,IF(Raw!$Q351&gt;$C$8,IF(Raw!$N351&gt;$C$9,IF(Raw!$N351&lt;$A$9,IF(Raw!$X351&gt;$C$9,IF(Raw!$X351&lt;$A$9,Raw!V351,-999),-999),-999),-999),-999),-999)</f>
        <v>675.5</v>
      </c>
      <c r="O351" s="9">
        <f>IF(Raw!$G351&gt;$C$8,IF(Raw!$Q351&gt;$C$8,IF(Raw!$N351&gt;$C$9,IF(Raw!$N351&lt;$A$9,IF(Raw!$X351&gt;$C$9,IF(Raw!$X351&lt;$A$9,Raw!W351,-999),-999),-999),-999),-999),-999)</f>
        <v>0.50914099999999995</v>
      </c>
      <c r="P351" s="9">
        <f>IF(Raw!$G351&gt;$C$8,IF(Raw!$Q351&gt;$C$8,IF(Raw!$N351&gt;$C$9,IF(Raw!$N351&lt;$A$9,IF(Raw!$X351&gt;$C$9,IF(Raw!$X351&lt;$A$9,Raw!X351,-999),-999),-999),-999),-999),-999)</f>
        <v>793</v>
      </c>
      <c r="R351" s="9">
        <f t="shared" si="95"/>
        <v>6.6519999999999996E-2</v>
      </c>
      <c r="S351" s="9">
        <f t="shared" si="96"/>
        <v>0.39861216809784333</v>
      </c>
      <c r="T351" s="9">
        <f t="shared" si="97"/>
        <v>6.1657000000000003E-2</v>
      </c>
      <c r="U351" s="9">
        <f t="shared" si="98"/>
        <v>0.36570638860715199</v>
      </c>
      <c r="V351" s="15">
        <f t="shared" si="99"/>
        <v>8.6338523700000003E-2</v>
      </c>
      <c r="X351" s="11">
        <f t="shared" si="100"/>
        <v>4.2139999999999995E+18</v>
      </c>
      <c r="Y351" s="11">
        <f t="shared" si="101"/>
        <v>7.6629999999999984E-18</v>
      </c>
      <c r="Z351" s="11">
        <f t="shared" si="102"/>
        <v>8.1399999999999994E-4</v>
      </c>
      <c r="AA351" s="16">
        <f t="shared" si="103"/>
        <v>2.5612356009117421E-2</v>
      </c>
      <c r="AB351" s="9">
        <f t="shared" si="104"/>
        <v>0.10851918103445414</v>
      </c>
      <c r="AC351" s="9">
        <f t="shared" si="105"/>
        <v>0.97438764399088262</v>
      </c>
      <c r="AD351" s="15">
        <f t="shared" si="106"/>
        <v>31.464810822011579</v>
      </c>
      <c r="AE351" s="3">
        <f t="shared" si="107"/>
        <v>922.62519999999961</v>
      </c>
      <c r="AF351" s="2">
        <f t="shared" si="108"/>
        <v>0.25</v>
      </c>
      <c r="AG351" s="9">
        <f t="shared" si="109"/>
        <v>8.8514479491731447E-3</v>
      </c>
      <c r="AH351" s="2">
        <f t="shared" si="110"/>
        <v>0.42831695974308909</v>
      </c>
    </row>
    <row r="352" spans="1:34">
      <c r="A352" s="1">
        <f>Raw!A352</f>
        <v>339</v>
      </c>
      <c r="B352" s="14">
        <f>Raw!B352</f>
        <v>3.7569444444444447E-2</v>
      </c>
      <c r="C352" s="15">
        <f>Raw!C352</f>
        <v>114.9</v>
      </c>
      <c r="D352" s="15">
        <f>IF(C352&gt;0.5,Raw!D352*D$11,-999)</f>
        <v>7</v>
      </c>
      <c r="E352" s="9">
        <f>IF(Raw!$G352&gt;$C$8,IF(Raw!$Q352&gt;$C$8,IF(Raw!$N352&gt;$C$9,IF(Raw!$N352&lt;$A$9,IF(Raw!$X352&gt;$C$9,IF(Raw!$X352&lt;$A$9,Raw!H352,-999),-999),-999),-999),-999),-999)</f>
        <v>9.6897999999999998E-2</v>
      </c>
      <c r="F352" s="9">
        <f>IF(Raw!$G352&gt;$C$8,IF(Raw!$Q352&gt;$C$8,IF(Raw!$N352&gt;$C$9,IF(Raw!$N352&lt;$A$9,IF(Raw!$X352&gt;$C$9,IF(Raw!$X352&lt;$A$9,Raw!I352,-999),-999),-999),-999),-999),-999)</f>
        <v>0.16584099999999999</v>
      </c>
      <c r="G352" s="9">
        <f>Raw!G352</f>
        <v>0.89451800000000004</v>
      </c>
      <c r="H352" s="9">
        <f>IF(Raw!$G352&gt;$C$8,IF(Raw!$Q352&gt;$C$8,IF(Raw!$N352&gt;$C$9,IF(Raw!$N352&lt;$A$9,IF(Raw!$X352&gt;$C$9,IF(Raw!$X352&lt;$A$9,Raw!L352,-999),-999),-999),-999),-999),-999)</f>
        <v>682.9</v>
      </c>
      <c r="I352" s="9">
        <f>IF(Raw!$G352&gt;$C$8,IF(Raw!$Q352&gt;$C$8,IF(Raw!$N352&gt;$C$9,IF(Raw!$N352&lt;$A$9,IF(Raw!$X352&gt;$C$9,IF(Raw!$X352&lt;$A$9,Raw!M352,-999),-999),-999),-999),-999),-999)</f>
        <v>0.14163000000000001</v>
      </c>
      <c r="J352" s="9">
        <f>IF(Raw!$G352&gt;$C$8,IF(Raw!$Q352&gt;$C$8,IF(Raw!$N352&gt;$C$9,IF(Raw!$N352&lt;$A$9,IF(Raw!$X352&gt;$C$9,IF(Raw!$X352&lt;$A$9,Raw!N352,-999),-999),-999),-999),-999),-999)</f>
        <v>873</v>
      </c>
      <c r="K352" s="9">
        <f>IF(Raw!$G352&gt;$C$8,IF(Raw!$Q352&gt;$C$8,IF(Raw!$N352&gt;$C$9,IF(Raw!$N352&lt;$A$9,IF(Raw!$X352&gt;$C$9,IF(Raw!$X352&lt;$A$9,Raw!R352,-999),-999),-999),-999),-999),-999)</f>
        <v>9.7808999999999993E-2</v>
      </c>
      <c r="L352" s="9">
        <f>IF(Raw!$G352&gt;$C$8,IF(Raw!$Q352&gt;$C$8,IF(Raw!$N352&gt;$C$9,IF(Raw!$N352&lt;$A$9,IF(Raw!$X352&gt;$C$9,IF(Raw!$X352&lt;$A$9,Raw!S352,-999),-999),-999),-999),-999),-999)</f>
        <v>0.17175599999999999</v>
      </c>
      <c r="M352" s="9">
        <f>Raw!Q352</f>
        <v>0.93393099999999996</v>
      </c>
      <c r="N352" s="9">
        <f>IF(Raw!$G352&gt;$C$8,IF(Raw!$Q352&gt;$C$8,IF(Raw!$N352&gt;$C$9,IF(Raw!$N352&lt;$A$9,IF(Raw!$X352&gt;$C$9,IF(Raw!$X352&lt;$A$9,Raw!V352,-999),-999),-999),-999),-999),-999)</f>
        <v>705.7</v>
      </c>
      <c r="O352" s="9">
        <f>IF(Raw!$G352&gt;$C$8,IF(Raw!$Q352&gt;$C$8,IF(Raw!$N352&gt;$C$9,IF(Raw!$N352&lt;$A$9,IF(Raw!$X352&gt;$C$9,IF(Raw!$X352&lt;$A$9,Raw!W352,-999),-999),-999),-999),-999),-999)</f>
        <v>0.37081999999999998</v>
      </c>
      <c r="P352" s="9">
        <f>IF(Raw!$G352&gt;$C$8,IF(Raw!$Q352&gt;$C$8,IF(Raw!$N352&gt;$C$9,IF(Raw!$N352&lt;$A$9,IF(Raw!$X352&gt;$C$9,IF(Raw!$X352&lt;$A$9,Raw!X352,-999),-999),-999),-999),-999),-999)</f>
        <v>441</v>
      </c>
      <c r="R352" s="9">
        <f t="shared" si="95"/>
        <v>6.894299999999999E-2</v>
      </c>
      <c r="S352" s="9">
        <f t="shared" si="96"/>
        <v>0.41571746431823248</v>
      </c>
      <c r="T352" s="9">
        <f t="shared" si="97"/>
        <v>7.3946999999999999E-2</v>
      </c>
      <c r="U352" s="9">
        <f t="shared" si="98"/>
        <v>0.4305351778103822</v>
      </c>
      <c r="V352" s="15">
        <f t="shared" si="99"/>
        <v>8.7956247599999995E-2</v>
      </c>
      <c r="X352" s="11">
        <f t="shared" si="100"/>
        <v>4.2139999999999995E+18</v>
      </c>
      <c r="Y352" s="11">
        <f t="shared" si="101"/>
        <v>6.8289999999999996E-18</v>
      </c>
      <c r="Z352" s="11">
        <f t="shared" si="102"/>
        <v>8.7299999999999997E-4</v>
      </c>
      <c r="AA352" s="16">
        <f t="shared" si="103"/>
        <v>2.4506994177322175E-2</v>
      </c>
      <c r="AB352" s="9">
        <f t="shared" si="104"/>
        <v>9.9621218698430436E-2</v>
      </c>
      <c r="AC352" s="9">
        <f t="shared" si="105"/>
        <v>0.97549300582267784</v>
      </c>
      <c r="AD352" s="15">
        <f t="shared" si="106"/>
        <v>28.072158278719559</v>
      </c>
      <c r="AE352" s="3">
        <f t="shared" si="107"/>
        <v>822.21159999999975</v>
      </c>
      <c r="AF352" s="2">
        <f t="shared" si="108"/>
        <v>0.25</v>
      </c>
      <c r="AG352" s="9">
        <f t="shared" si="109"/>
        <v>9.2969628123459377E-3</v>
      </c>
      <c r="AH352" s="2">
        <f t="shared" si="110"/>
        <v>0.44987519211481697</v>
      </c>
    </row>
    <row r="353" spans="1:34">
      <c r="A353" s="1">
        <f>Raw!A353</f>
        <v>340</v>
      </c>
      <c r="B353" s="14">
        <f>Raw!B353</f>
        <v>3.7627314814814815E-2</v>
      </c>
      <c r="C353" s="15">
        <f>Raw!C353</f>
        <v>114.4</v>
      </c>
      <c r="D353" s="15">
        <f>IF(C353&gt;0.5,Raw!D353*D$11,-999)</f>
        <v>7</v>
      </c>
      <c r="E353" s="9">
        <f>IF(Raw!$G353&gt;$C$8,IF(Raw!$Q353&gt;$C$8,IF(Raw!$N353&gt;$C$9,IF(Raw!$N353&lt;$A$9,IF(Raw!$X353&gt;$C$9,IF(Raw!$X353&lt;$A$9,Raw!H353,-999),-999),-999),-999),-999),-999)</f>
        <v>9.9994E-2</v>
      </c>
      <c r="F353" s="9">
        <f>IF(Raw!$G353&gt;$C$8,IF(Raw!$Q353&gt;$C$8,IF(Raw!$N353&gt;$C$9,IF(Raw!$N353&lt;$A$9,IF(Raw!$X353&gt;$C$9,IF(Raw!$X353&lt;$A$9,Raw!I353,-999),-999),-999),-999),-999),-999)</f>
        <v>0.167577</v>
      </c>
      <c r="G353" s="9">
        <f>Raw!G353</f>
        <v>0.90145699999999995</v>
      </c>
      <c r="H353" s="9">
        <f>IF(Raw!$G353&gt;$C$8,IF(Raw!$Q353&gt;$C$8,IF(Raw!$N353&gt;$C$9,IF(Raw!$N353&lt;$A$9,IF(Raw!$X353&gt;$C$9,IF(Raw!$X353&lt;$A$9,Raw!L353,-999),-999),-999),-999),-999),-999)</f>
        <v>710.8</v>
      </c>
      <c r="I353" s="9">
        <f>IF(Raw!$G353&gt;$C$8,IF(Raw!$Q353&gt;$C$8,IF(Raw!$N353&gt;$C$9,IF(Raw!$N353&lt;$A$9,IF(Raw!$X353&gt;$C$9,IF(Raw!$X353&lt;$A$9,Raw!M353,-999),-999),-999),-999),-999),-999)</f>
        <v>0.115854</v>
      </c>
      <c r="J353" s="9">
        <f>IF(Raw!$G353&gt;$C$8,IF(Raw!$Q353&gt;$C$8,IF(Raw!$N353&gt;$C$9,IF(Raw!$N353&lt;$A$9,IF(Raw!$X353&gt;$C$9,IF(Raw!$X353&lt;$A$9,Raw!N353,-999),-999),-999),-999),-999),-999)</f>
        <v>902</v>
      </c>
      <c r="K353" s="9">
        <f>IF(Raw!$G353&gt;$C$8,IF(Raw!$Q353&gt;$C$8,IF(Raw!$N353&gt;$C$9,IF(Raw!$N353&lt;$A$9,IF(Raw!$X353&gt;$C$9,IF(Raw!$X353&lt;$A$9,Raw!R353,-999),-999),-999),-999),-999),-999)</f>
        <v>0.101373</v>
      </c>
      <c r="L353" s="9">
        <f>IF(Raw!$G353&gt;$C$8,IF(Raw!$Q353&gt;$C$8,IF(Raw!$N353&gt;$C$9,IF(Raw!$N353&lt;$A$9,IF(Raw!$X353&gt;$C$9,IF(Raw!$X353&lt;$A$9,Raw!S353,-999),-999),-999),-999),-999),-999)</f>
        <v>0.16874600000000001</v>
      </c>
      <c r="M353" s="9">
        <f>Raw!Q353</f>
        <v>0.87845300000000004</v>
      </c>
      <c r="N353" s="9">
        <f>IF(Raw!$G353&gt;$C$8,IF(Raw!$Q353&gt;$C$8,IF(Raw!$N353&gt;$C$9,IF(Raw!$N353&lt;$A$9,IF(Raw!$X353&gt;$C$9,IF(Raw!$X353&lt;$A$9,Raw!V353,-999),-999),-999),-999),-999),-999)</f>
        <v>874.7</v>
      </c>
      <c r="O353" s="9">
        <f>IF(Raw!$G353&gt;$C$8,IF(Raw!$Q353&gt;$C$8,IF(Raw!$N353&gt;$C$9,IF(Raw!$N353&lt;$A$9,IF(Raw!$X353&gt;$C$9,IF(Raw!$X353&lt;$A$9,Raw!W353,-999),-999),-999),-999),-999),-999)</f>
        <v>0.35398499999999999</v>
      </c>
      <c r="P353" s="9">
        <f>IF(Raw!$G353&gt;$C$8,IF(Raw!$Q353&gt;$C$8,IF(Raw!$N353&gt;$C$9,IF(Raw!$N353&lt;$A$9,IF(Raw!$X353&gt;$C$9,IF(Raw!$X353&lt;$A$9,Raw!X353,-999),-999),-999),-999),-999),-999)</f>
        <v>614</v>
      </c>
      <c r="R353" s="9">
        <f t="shared" si="95"/>
        <v>6.7583000000000004E-2</v>
      </c>
      <c r="S353" s="9">
        <f t="shared" si="96"/>
        <v>0.40329520160881266</v>
      </c>
      <c r="T353" s="9">
        <f t="shared" si="97"/>
        <v>6.7373000000000002E-2</v>
      </c>
      <c r="U353" s="9">
        <f t="shared" si="98"/>
        <v>0.39925687127398574</v>
      </c>
      <c r="V353" s="15">
        <f t="shared" si="99"/>
        <v>8.6414826600000008E-2</v>
      </c>
      <c r="X353" s="11">
        <f t="shared" si="100"/>
        <v>4.2139999999999995E+18</v>
      </c>
      <c r="Y353" s="11">
        <f t="shared" si="101"/>
        <v>7.1079999999999995E-18</v>
      </c>
      <c r="Z353" s="11">
        <f t="shared" si="102"/>
        <v>9.0199999999999992E-4</v>
      </c>
      <c r="AA353" s="16">
        <f t="shared" si="103"/>
        <v>2.630695346265206E-2</v>
      </c>
      <c r="AB353" s="9">
        <f t="shared" si="104"/>
        <v>0.10314537837563927</v>
      </c>
      <c r="AC353" s="9">
        <f t="shared" si="105"/>
        <v>0.97369304653734789</v>
      </c>
      <c r="AD353" s="15">
        <f t="shared" si="106"/>
        <v>29.165136876554389</v>
      </c>
      <c r="AE353" s="3">
        <f t="shared" si="107"/>
        <v>855.80319999999972</v>
      </c>
      <c r="AF353" s="2">
        <f t="shared" si="108"/>
        <v>0.25</v>
      </c>
      <c r="AG353" s="9">
        <f t="shared" si="109"/>
        <v>8.9572163843158852E-3</v>
      </c>
      <c r="AH353" s="2">
        <f t="shared" si="110"/>
        <v>0.43343503927507737</v>
      </c>
    </row>
    <row r="354" spans="1:34">
      <c r="A354" s="1">
        <f>Raw!A354</f>
        <v>341</v>
      </c>
      <c r="B354" s="14">
        <f>Raw!B354</f>
        <v>3.7685185185185183E-2</v>
      </c>
      <c r="C354" s="15">
        <f>Raw!C354</f>
        <v>112.7</v>
      </c>
      <c r="D354" s="15">
        <f>IF(C354&gt;0.5,Raw!D354*D$11,-999)</f>
        <v>7</v>
      </c>
      <c r="E354" s="9">
        <f>IF(Raw!$G354&gt;$C$8,IF(Raw!$Q354&gt;$C$8,IF(Raw!$N354&gt;$C$9,IF(Raw!$N354&lt;$A$9,IF(Raw!$X354&gt;$C$9,IF(Raw!$X354&lt;$A$9,Raw!H354,-999),-999),-999),-999),-999),-999)</f>
        <v>9.6435000000000007E-2</v>
      </c>
      <c r="F354" s="9">
        <f>IF(Raw!$G354&gt;$C$8,IF(Raw!$Q354&gt;$C$8,IF(Raw!$N354&gt;$C$9,IF(Raw!$N354&lt;$A$9,IF(Raw!$X354&gt;$C$9,IF(Raw!$X354&lt;$A$9,Raw!I354,-999),-999),-999),-999),-999),-999)</f>
        <v>0.172458</v>
      </c>
      <c r="G354" s="9">
        <f>Raw!G354</f>
        <v>0.89437999999999995</v>
      </c>
      <c r="H354" s="9">
        <f>IF(Raw!$G354&gt;$C$8,IF(Raw!$Q354&gt;$C$8,IF(Raw!$N354&gt;$C$9,IF(Raw!$N354&lt;$A$9,IF(Raw!$X354&gt;$C$9,IF(Raw!$X354&lt;$A$9,Raw!L354,-999),-999),-999),-999),-999),-999)</f>
        <v>770.5</v>
      </c>
      <c r="I354" s="9">
        <f>IF(Raw!$G354&gt;$C$8,IF(Raw!$Q354&gt;$C$8,IF(Raw!$N354&gt;$C$9,IF(Raw!$N354&lt;$A$9,IF(Raw!$X354&gt;$C$9,IF(Raw!$X354&lt;$A$9,Raw!M354,-999),-999),-999),-999),-999),-999)</f>
        <v>3.9999999999999998E-6</v>
      </c>
      <c r="J354" s="9">
        <f>IF(Raw!$G354&gt;$C$8,IF(Raw!$Q354&gt;$C$8,IF(Raw!$N354&gt;$C$9,IF(Raw!$N354&lt;$A$9,IF(Raw!$X354&gt;$C$9,IF(Raw!$X354&lt;$A$9,Raw!N354,-999),-999),-999),-999),-999),-999)</f>
        <v>613</v>
      </c>
      <c r="K354" s="9">
        <f>IF(Raw!$G354&gt;$C$8,IF(Raw!$Q354&gt;$C$8,IF(Raw!$N354&gt;$C$9,IF(Raw!$N354&lt;$A$9,IF(Raw!$X354&gt;$C$9,IF(Raw!$X354&lt;$A$9,Raw!R354,-999),-999),-999),-999),-999),-999)</f>
        <v>9.8080000000000001E-2</v>
      </c>
      <c r="L354" s="9">
        <f>IF(Raw!$G354&gt;$C$8,IF(Raw!$Q354&gt;$C$8,IF(Raw!$N354&gt;$C$9,IF(Raw!$N354&lt;$A$9,IF(Raw!$X354&gt;$C$9,IF(Raw!$X354&lt;$A$9,Raw!S354,-999),-999),-999),-999),-999),-999)</f>
        <v>0.16599</v>
      </c>
      <c r="M354" s="9">
        <f>Raw!Q354</f>
        <v>0.889235</v>
      </c>
      <c r="N354" s="9">
        <f>IF(Raw!$G354&gt;$C$8,IF(Raw!$Q354&gt;$C$8,IF(Raw!$N354&gt;$C$9,IF(Raw!$N354&lt;$A$9,IF(Raw!$X354&gt;$C$9,IF(Raw!$X354&lt;$A$9,Raw!V354,-999),-999),-999),-999),-999),-999)</f>
        <v>774.5</v>
      </c>
      <c r="O354" s="9">
        <f>IF(Raw!$G354&gt;$C$8,IF(Raw!$Q354&gt;$C$8,IF(Raw!$N354&gt;$C$9,IF(Raw!$N354&lt;$A$9,IF(Raw!$X354&gt;$C$9,IF(Raw!$X354&lt;$A$9,Raw!W354,-999),-999),-999),-999),-999),-999)</f>
        <v>0.37081999999999998</v>
      </c>
      <c r="P354" s="9">
        <f>IF(Raw!$G354&gt;$C$8,IF(Raw!$Q354&gt;$C$8,IF(Raw!$N354&gt;$C$9,IF(Raw!$N354&lt;$A$9,IF(Raw!$X354&gt;$C$9,IF(Raw!$X354&lt;$A$9,Raw!X354,-999),-999),-999),-999),-999),-999)</f>
        <v>649</v>
      </c>
      <c r="R354" s="9">
        <f t="shared" si="95"/>
        <v>7.6022999999999993E-2</v>
      </c>
      <c r="S354" s="9">
        <f t="shared" si="96"/>
        <v>0.44082037365619453</v>
      </c>
      <c r="T354" s="9">
        <f t="shared" si="97"/>
        <v>6.7909999999999998E-2</v>
      </c>
      <c r="U354" s="9">
        <f t="shared" si="98"/>
        <v>0.40912103138743294</v>
      </c>
      <c r="V354" s="15">
        <f t="shared" si="99"/>
        <v>8.5003478999999993E-2</v>
      </c>
      <c r="X354" s="11">
        <f t="shared" si="100"/>
        <v>4.2139999999999995E+18</v>
      </c>
      <c r="Y354" s="11">
        <f t="shared" si="101"/>
        <v>7.7050000000000002E-18</v>
      </c>
      <c r="Z354" s="11">
        <f t="shared" si="102"/>
        <v>6.1299999999999994E-4</v>
      </c>
      <c r="AA354" s="16">
        <f t="shared" si="103"/>
        <v>1.9515002079800215E-2</v>
      </c>
      <c r="AB354" s="9">
        <f t="shared" si="104"/>
        <v>9.9405263791239235E-2</v>
      </c>
      <c r="AC354" s="9">
        <f t="shared" si="105"/>
        <v>0.98048499792019972</v>
      </c>
      <c r="AD354" s="15">
        <f t="shared" si="106"/>
        <v>31.835239934421232</v>
      </c>
      <c r="AE354" s="3">
        <f t="shared" si="107"/>
        <v>927.68199999999979</v>
      </c>
      <c r="AF354" s="2">
        <f t="shared" si="108"/>
        <v>0.25</v>
      </c>
      <c r="AG354" s="9">
        <f t="shared" si="109"/>
        <v>1.0018820151105235E-2</v>
      </c>
      <c r="AH354" s="2">
        <f t="shared" si="110"/>
        <v>0.48480549306456183</v>
      </c>
    </row>
    <row r="355" spans="1:34">
      <c r="A355" s="1">
        <f>Raw!A355</f>
        <v>342</v>
      </c>
      <c r="B355" s="14">
        <f>Raw!B355</f>
        <v>3.7743055555555557E-2</v>
      </c>
      <c r="C355" s="15">
        <f>Raw!C355</f>
        <v>112.7</v>
      </c>
      <c r="D355" s="15">
        <f>IF(C355&gt;0.5,Raw!D355*D$11,-999)</f>
        <v>7</v>
      </c>
      <c r="E355" s="9">
        <f>IF(Raw!$G355&gt;$C$8,IF(Raw!$Q355&gt;$C$8,IF(Raw!$N355&gt;$C$9,IF(Raw!$N355&lt;$A$9,IF(Raw!$X355&gt;$C$9,IF(Raw!$X355&lt;$A$9,Raw!H355,-999),-999),-999),-999),-999),-999)</f>
        <v>9.8031999999999994E-2</v>
      </c>
      <c r="F355" s="9">
        <f>IF(Raw!$G355&gt;$C$8,IF(Raw!$Q355&gt;$C$8,IF(Raw!$N355&gt;$C$9,IF(Raw!$N355&lt;$A$9,IF(Raw!$X355&gt;$C$9,IF(Raw!$X355&lt;$A$9,Raw!I355,-999),-999),-999),-999),-999),-999)</f>
        <v>0.16852600000000001</v>
      </c>
      <c r="G355" s="9">
        <f>Raw!G355</f>
        <v>0.84590100000000001</v>
      </c>
      <c r="H355" s="9">
        <f>IF(Raw!$G355&gt;$C$8,IF(Raw!$Q355&gt;$C$8,IF(Raw!$N355&gt;$C$9,IF(Raw!$N355&lt;$A$9,IF(Raw!$X355&gt;$C$9,IF(Raw!$X355&lt;$A$9,Raw!L355,-999),-999),-999),-999),-999),-999)</f>
        <v>743.2</v>
      </c>
      <c r="I355" s="9">
        <f>IF(Raw!$G355&gt;$C$8,IF(Raw!$Q355&gt;$C$8,IF(Raw!$N355&gt;$C$9,IF(Raw!$N355&lt;$A$9,IF(Raw!$X355&gt;$C$9,IF(Raw!$X355&lt;$A$9,Raw!M355,-999),-999),-999),-999),-999),-999)</f>
        <v>0.12139</v>
      </c>
      <c r="J355" s="9">
        <f>IF(Raw!$G355&gt;$C$8,IF(Raw!$Q355&gt;$C$8,IF(Raw!$N355&gt;$C$9,IF(Raw!$N355&lt;$A$9,IF(Raw!$X355&gt;$C$9,IF(Raw!$X355&lt;$A$9,Raw!N355,-999),-999),-999),-999),-999),-999)</f>
        <v>1040</v>
      </c>
      <c r="K355" s="9">
        <f>IF(Raw!$G355&gt;$C$8,IF(Raw!$Q355&gt;$C$8,IF(Raw!$N355&gt;$C$9,IF(Raw!$N355&lt;$A$9,IF(Raw!$X355&gt;$C$9,IF(Raw!$X355&lt;$A$9,Raw!R355,-999),-999),-999),-999),-999),-999)</f>
        <v>0.10636900000000001</v>
      </c>
      <c r="L355" s="9">
        <f>IF(Raw!$G355&gt;$C$8,IF(Raw!$Q355&gt;$C$8,IF(Raw!$N355&gt;$C$9,IF(Raw!$N355&lt;$A$9,IF(Raw!$X355&gt;$C$9,IF(Raw!$X355&lt;$A$9,Raw!S355,-999),-999),-999),-999),-999),-999)</f>
        <v>0.17241300000000001</v>
      </c>
      <c r="M355" s="9">
        <f>Raw!Q355</f>
        <v>0.89341300000000001</v>
      </c>
      <c r="N355" s="9">
        <f>IF(Raw!$G355&gt;$C$8,IF(Raw!$Q355&gt;$C$8,IF(Raw!$N355&gt;$C$9,IF(Raw!$N355&lt;$A$9,IF(Raw!$X355&gt;$C$9,IF(Raw!$X355&lt;$A$9,Raw!V355,-999),-999),-999),-999),-999),-999)</f>
        <v>750.3</v>
      </c>
      <c r="O355" s="9">
        <f>IF(Raw!$G355&gt;$C$8,IF(Raw!$Q355&gt;$C$8,IF(Raw!$N355&gt;$C$9,IF(Raw!$N355&lt;$A$9,IF(Raw!$X355&gt;$C$9,IF(Raw!$X355&lt;$A$9,Raw!W355,-999),-999),-999),-999),-999),-999)</f>
        <v>0.37081999999999998</v>
      </c>
      <c r="P355" s="9">
        <f>IF(Raw!$G355&gt;$C$8,IF(Raw!$Q355&gt;$C$8,IF(Raw!$N355&gt;$C$9,IF(Raw!$N355&lt;$A$9,IF(Raw!$X355&gt;$C$9,IF(Raw!$X355&lt;$A$9,Raw!X355,-999),-999),-999),-999),-999),-999)</f>
        <v>644</v>
      </c>
      <c r="R355" s="9">
        <f t="shared" si="95"/>
        <v>7.0494000000000015E-2</v>
      </c>
      <c r="S355" s="9">
        <f t="shared" si="96"/>
        <v>0.41829747338689588</v>
      </c>
      <c r="T355" s="9">
        <f t="shared" si="97"/>
        <v>6.6044000000000005E-2</v>
      </c>
      <c r="U355" s="9">
        <f t="shared" si="98"/>
        <v>0.3830569620620255</v>
      </c>
      <c r="V355" s="15">
        <f t="shared" si="99"/>
        <v>8.82926973E-2</v>
      </c>
      <c r="X355" s="11">
        <f t="shared" si="100"/>
        <v>4.2139999999999995E+18</v>
      </c>
      <c r="Y355" s="11">
        <f t="shared" si="101"/>
        <v>7.4320000000000002E-18</v>
      </c>
      <c r="Z355" s="11">
        <f t="shared" si="102"/>
        <v>1.0399999999999999E-3</v>
      </c>
      <c r="AA355" s="16">
        <f t="shared" si="103"/>
        <v>3.1543767988237756E-2</v>
      </c>
      <c r="AB355" s="9">
        <f t="shared" si="104"/>
        <v>0.10845227661301518</v>
      </c>
      <c r="AC355" s="9">
        <f t="shared" si="105"/>
        <v>0.96845623201176223</v>
      </c>
      <c r="AD355" s="15">
        <f t="shared" si="106"/>
        <v>30.330546142536306</v>
      </c>
      <c r="AE355" s="3">
        <f t="shared" si="107"/>
        <v>894.81279999999981</v>
      </c>
      <c r="AF355" s="2">
        <f t="shared" si="108"/>
        <v>0.25</v>
      </c>
      <c r="AG355" s="9">
        <f t="shared" si="109"/>
        <v>8.9371745100323419E-3</v>
      </c>
      <c r="AH355" s="2">
        <f t="shared" si="110"/>
        <v>0.43246522340879495</v>
      </c>
    </row>
    <row r="356" spans="1:34">
      <c r="A356" s="1">
        <f>Raw!A356</f>
        <v>343</v>
      </c>
      <c r="B356" s="14">
        <f>Raw!B356</f>
        <v>3.7800925925925925E-2</v>
      </c>
      <c r="C356" s="15">
        <f>Raw!C356</f>
        <v>111.3</v>
      </c>
      <c r="D356" s="15">
        <f>IF(C356&gt;0.5,Raw!D356*D$11,-999)</f>
        <v>7</v>
      </c>
      <c r="E356" s="9">
        <f>IF(Raw!$G356&gt;$C$8,IF(Raw!$Q356&gt;$C$8,IF(Raw!$N356&gt;$C$9,IF(Raw!$N356&lt;$A$9,IF(Raw!$X356&gt;$C$9,IF(Raw!$X356&lt;$A$9,Raw!H356,-999),-999),-999),-999),-999),-999)</f>
        <v>0.101271</v>
      </c>
      <c r="F356" s="9">
        <f>IF(Raw!$G356&gt;$C$8,IF(Raw!$Q356&gt;$C$8,IF(Raw!$N356&gt;$C$9,IF(Raw!$N356&lt;$A$9,IF(Raw!$X356&gt;$C$9,IF(Raw!$X356&lt;$A$9,Raw!I356,-999),-999),-999),-999),-999),-999)</f>
        <v>0.17096900000000001</v>
      </c>
      <c r="G356" s="9">
        <f>Raw!G356</f>
        <v>0.86019199999999996</v>
      </c>
      <c r="H356" s="9">
        <f>IF(Raw!$G356&gt;$C$8,IF(Raw!$Q356&gt;$C$8,IF(Raw!$N356&gt;$C$9,IF(Raw!$N356&lt;$A$9,IF(Raw!$X356&gt;$C$9,IF(Raw!$X356&lt;$A$9,Raw!L356,-999),-999),-999),-999),-999),-999)</f>
        <v>639.4</v>
      </c>
      <c r="I356" s="9">
        <f>IF(Raw!$G356&gt;$C$8,IF(Raw!$Q356&gt;$C$8,IF(Raw!$N356&gt;$C$9,IF(Raw!$N356&lt;$A$9,IF(Raw!$X356&gt;$C$9,IF(Raw!$X356&lt;$A$9,Raw!M356,-999),-999),-999),-999),-999),-999)</f>
        <v>0.31672699999999998</v>
      </c>
      <c r="J356" s="9">
        <f>IF(Raw!$G356&gt;$C$8,IF(Raw!$Q356&gt;$C$8,IF(Raw!$N356&gt;$C$9,IF(Raw!$N356&lt;$A$9,IF(Raw!$X356&gt;$C$9,IF(Raw!$X356&lt;$A$9,Raw!N356,-999),-999),-999),-999),-999),-999)</f>
        <v>642</v>
      </c>
      <c r="K356" s="9">
        <f>IF(Raw!$G356&gt;$C$8,IF(Raw!$Q356&gt;$C$8,IF(Raw!$N356&gt;$C$9,IF(Raw!$N356&lt;$A$9,IF(Raw!$X356&gt;$C$9,IF(Raw!$X356&lt;$A$9,Raw!R356,-999),-999),-999),-999),-999),-999)</f>
        <v>0.110065</v>
      </c>
      <c r="L356" s="9">
        <f>IF(Raw!$G356&gt;$C$8,IF(Raw!$Q356&gt;$C$8,IF(Raw!$N356&gt;$C$9,IF(Raw!$N356&lt;$A$9,IF(Raw!$X356&gt;$C$9,IF(Raw!$X356&lt;$A$9,Raw!S356,-999),-999),-999),-999),-999),-999)</f>
        <v>0.16619400000000001</v>
      </c>
      <c r="M356" s="9">
        <f>Raw!Q356</f>
        <v>0.91775499999999999</v>
      </c>
      <c r="N356" s="9">
        <f>IF(Raw!$G356&gt;$C$8,IF(Raw!$Q356&gt;$C$8,IF(Raw!$N356&gt;$C$9,IF(Raw!$N356&lt;$A$9,IF(Raw!$X356&gt;$C$9,IF(Raw!$X356&lt;$A$9,Raw!V356,-999),-999),-999),-999),-999),-999)</f>
        <v>667.7</v>
      </c>
      <c r="O356" s="9">
        <f>IF(Raw!$G356&gt;$C$8,IF(Raw!$Q356&gt;$C$8,IF(Raw!$N356&gt;$C$9,IF(Raw!$N356&lt;$A$9,IF(Raw!$X356&gt;$C$9,IF(Raw!$X356&lt;$A$9,Raw!W356,-999),-999),-999),-999),-999),-999)</f>
        <v>0.50870199999999999</v>
      </c>
      <c r="P356" s="9">
        <f>IF(Raw!$G356&gt;$C$8,IF(Raw!$Q356&gt;$C$8,IF(Raw!$N356&gt;$C$9,IF(Raw!$N356&lt;$A$9,IF(Raw!$X356&gt;$C$9,IF(Raw!$X356&lt;$A$9,Raw!X356,-999),-999),-999),-999),-999),-999)</f>
        <v>970</v>
      </c>
      <c r="R356" s="9">
        <f t="shared" si="95"/>
        <v>6.969800000000001E-2</v>
      </c>
      <c r="S356" s="9">
        <f t="shared" si="96"/>
        <v>0.40766454737408542</v>
      </c>
      <c r="T356" s="9">
        <f t="shared" si="97"/>
        <v>5.6129000000000012E-2</v>
      </c>
      <c r="U356" s="9">
        <f t="shared" si="98"/>
        <v>0.33773180740580289</v>
      </c>
      <c r="V356" s="15">
        <f t="shared" si="99"/>
        <v>8.5107947400000009E-2</v>
      </c>
      <c r="X356" s="11">
        <f t="shared" si="100"/>
        <v>4.2139999999999995E+18</v>
      </c>
      <c r="Y356" s="11">
        <f t="shared" si="101"/>
        <v>6.3939999999999993E-18</v>
      </c>
      <c r="Z356" s="11">
        <f t="shared" si="102"/>
        <v>6.4199999999999999E-4</v>
      </c>
      <c r="AA356" s="16">
        <f t="shared" si="103"/>
        <v>1.7004109519673717E-2</v>
      </c>
      <c r="AB356" s="9">
        <f t="shared" si="104"/>
        <v>0.11101942366322977</v>
      </c>
      <c r="AC356" s="9">
        <f t="shared" si="105"/>
        <v>0.98299589048032621</v>
      </c>
      <c r="AD356" s="15">
        <f t="shared" si="106"/>
        <v>26.486151899803296</v>
      </c>
      <c r="AE356" s="3">
        <f t="shared" si="107"/>
        <v>769.83759999999972</v>
      </c>
      <c r="AF356" s="2">
        <f t="shared" si="108"/>
        <v>0.25</v>
      </c>
      <c r="AG356" s="9">
        <f t="shared" si="109"/>
        <v>6.8809353479578513E-3</v>
      </c>
      <c r="AH356" s="2">
        <f t="shared" si="110"/>
        <v>0.33296488047488043</v>
      </c>
    </row>
    <row r="357" spans="1:34">
      <c r="A357" s="1">
        <f>Raw!A357</f>
        <v>344</v>
      </c>
      <c r="B357" s="14">
        <f>Raw!B357</f>
        <v>3.78587962962963E-2</v>
      </c>
      <c r="C357" s="15">
        <f>Raw!C357</f>
        <v>110.4</v>
      </c>
      <c r="D357" s="15">
        <f>IF(C357&gt;0.5,Raw!D357*D$11,-999)</f>
        <v>7</v>
      </c>
      <c r="E357" s="9">
        <f>IF(Raw!$G357&gt;$C$8,IF(Raw!$Q357&gt;$C$8,IF(Raw!$N357&gt;$C$9,IF(Raw!$N357&lt;$A$9,IF(Raw!$X357&gt;$C$9,IF(Raw!$X357&lt;$A$9,Raw!H357,-999),-999),-999),-999),-999),-999)</f>
        <v>0.10795399999999999</v>
      </c>
      <c r="F357" s="9">
        <f>IF(Raw!$G357&gt;$C$8,IF(Raw!$Q357&gt;$C$8,IF(Raw!$N357&gt;$C$9,IF(Raw!$N357&lt;$A$9,IF(Raw!$X357&gt;$C$9,IF(Raw!$X357&lt;$A$9,Raw!I357,-999),-999),-999),-999),-999),-999)</f>
        <v>0.16838800000000001</v>
      </c>
      <c r="G357" s="9">
        <f>Raw!G357</f>
        <v>0.85909599999999997</v>
      </c>
      <c r="H357" s="9">
        <f>IF(Raw!$G357&gt;$C$8,IF(Raw!$Q357&gt;$C$8,IF(Raw!$N357&gt;$C$9,IF(Raw!$N357&lt;$A$9,IF(Raw!$X357&gt;$C$9,IF(Raw!$X357&lt;$A$9,Raw!L357,-999),-999),-999),-999),-999),-999)</f>
        <v>587.5</v>
      </c>
      <c r="I357" s="9">
        <f>IF(Raw!$G357&gt;$C$8,IF(Raw!$Q357&gt;$C$8,IF(Raw!$N357&gt;$C$9,IF(Raw!$N357&lt;$A$9,IF(Raw!$X357&gt;$C$9,IF(Raw!$X357&lt;$A$9,Raw!M357,-999),-999),-999),-999),-999),-999)</f>
        <v>0.38351299999999999</v>
      </c>
      <c r="J357" s="9">
        <f>IF(Raw!$G357&gt;$C$8,IF(Raw!$Q357&gt;$C$8,IF(Raw!$N357&gt;$C$9,IF(Raw!$N357&lt;$A$9,IF(Raw!$X357&gt;$C$9,IF(Raw!$X357&lt;$A$9,Raw!N357,-999),-999),-999),-999),-999),-999)</f>
        <v>701</v>
      </c>
      <c r="K357" s="9">
        <f>IF(Raw!$G357&gt;$C$8,IF(Raw!$Q357&gt;$C$8,IF(Raw!$N357&gt;$C$9,IF(Raw!$N357&lt;$A$9,IF(Raw!$X357&gt;$C$9,IF(Raw!$X357&lt;$A$9,Raw!R357,-999),-999),-999),-999),-999),-999)</f>
        <v>8.7309999999999999E-2</v>
      </c>
      <c r="L357" s="9">
        <f>IF(Raw!$G357&gt;$C$8,IF(Raw!$Q357&gt;$C$8,IF(Raw!$N357&gt;$C$9,IF(Raw!$N357&lt;$A$9,IF(Raw!$X357&gt;$C$9,IF(Raw!$X357&lt;$A$9,Raw!S357,-999),-999),-999),-999),-999),-999)</f>
        <v>0.167493</v>
      </c>
      <c r="M357" s="9">
        <f>Raw!Q357</f>
        <v>0.89567600000000003</v>
      </c>
      <c r="N357" s="9">
        <f>IF(Raw!$G357&gt;$C$8,IF(Raw!$Q357&gt;$C$8,IF(Raw!$N357&gt;$C$9,IF(Raw!$N357&lt;$A$9,IF(Raw!$X357&gt;$C$9,IF(Raw!$X357&lt;$A$9,Raw!V357,-999),-999),-999),-999),-999),-999)</f>
        <v>900</v>
      </c>
      <c r="O357" s="9">
        <f>IF(Raw!$G357&gt;$C$8,IF(Raw!$Q357&gt;$C$8,IF(Raw!$N357&gt;$C$9,IF(Raw!$N357&lt;$A$9,IF(Raw!$X357&gt;$C$9,IF(Raw!$X357&lt;$A$9,Raw!W357,-999),-999),-999),-999),-999),-999)</f>
        <v>8.7538000000000005E-2</v>
      </c>
      <c r="P357" s="9">
        <f>IF(Raw!$G357&gt;$C$8,IF(Raw!$Q357&gt;$C$8,IF(Raw!$N357&gt;$C$9,IF(Raw!$N357&lt;$A$9,IF(Raw!$X357&gt;$C$9,IF(Raw!$X357&lt;$A$9,Raw!X357,-999),-999),-999),-999),-999),-999)</f>
        <v>753</v>
      </c>
      <c r="R357" s="9">
        <f t="shared" si="95"/>
        <v>6.0434000000000015E-2</v>
      </c>
      <c r="S357" s="9">
        <f t="shared" si="96"/>
        <v>0.35889730859681218</v>
      </c>
      <c r="T357" s="9">
        <f t="shared" si="97"/>
        <v>8.0183000000000004E-2</v>
      </c>
      <c r="U357" s="9">
        <f t="shared" si="98"/>
        <v>0.47872448400828693</v>
      </c>
      <c r="V357" s="15">
        <f t="shared" si="99"/>
        <v>8.5773165299999996E-2</v>
      </c>
      <c r="X357" s="11">
        <f t="shared" si="100"/>
        <v>4.2139999999999995E+18</v>
      </c>
      <c r="Y357" s="11">
        <f t="shared" si="101"/>
        <v>5.8749999999999999E-18</v>
      </c>
      <c r="Z357" s="11">
        <f t="shared" si="102"/>
        <v>7.0100000000000002E-4</v>
      </c>
      <c r="AA357" s="16">
        <f t="shared" si="103"/>
        <v>1.7058779984971167E-2</v>
      </c>
      <c r="AB357" s="9">
        <f t="shared" si="104"/>
        <v>8.8677824155534948E-2</v>
      </c>
      <c r="AC357" s="9">
        <f t="shared" si="105"/>
        <v>0.9829412200150287</v>
      </c>
      <c r="AD357" s="15">
        <f t="shared" si="106"/>
        <v>24.334921519217065</v>
      </c>
      <c r="AE357" s="3">
        <f t="shared" si="107"/>
        <v>707.3499999999998</v>
      </c>
      <c r="AF357" s="2">
        <f t="shared" si="108"/>
        <v>0.25</v>
      </c>
      <c r="AG357" s="9">
        <f t="shared" si="109"/>
        <v>8.9613251905148825E-3</v>
      </c>
      <c r="AH357" s="2">
        <f t="shared" si="110"/>
        <v>0.43363386226872014</v>
      </c>
    </row>
    <row r="358" spans="1:34">
      <c r="A358" s="1">
        <f>Raw!A358</f>
        <v>345</v>
      </c>
      <c r="B358" s="14">
        <f>Raw!B358</f>
        <v>3.7916666666666668E-2</v>
      </c>
      <c r="C358" s="15">
        <f>Raw!C358</f>
        <v>109.1</v>
      </c>
      <c r="D358" s="15">
        <f>IF(C358&gt;0.5,Raw!D358*D$11,-999)</f>
        <v>7</v>
      </c>
      <c r="E358" s="9">
        <f>IF(Raw!$G358&gt;$C$8,IF(Raw!$Q358&gt;$C$8,IF(Raw!$N358&gt;$C$9,IF(Raw!$N358&lt;$A$9,IF(Raw!$X358&gt;$C$9,IF(Raw!$X358&lt;$A$9,Raw!H358,-999),-999),-999),-999),-999),-999)</f>
        <v>0.10259600000000001</v>
      </c>
      <c r="F358" s="9">
        <f>IF(Raw!$G358&gt;$C$8,IF(Raw!$Q358&gt;$C$8,IF(Raw!$N358&gt;$C$9,IF(Raw!$N358&lt;$A$9,IF(Raw!$X358&gt;$C$9,IF(Raw!$X358&lt;$A$9,Raw!I358,-999),-999),-999),-999),-999),-999)</f>
        <v>0.169769</v>
      </c>
      <c r="G358" s="9">
        <f>Raw!G358</f>
        <v>0.86926400000000004</v>
      </c>
      <c r="H358" s="9">
        <f>IF(Raw!$G358&gt;$C$8,IF(Raw!$Q358&gt;$C$8,IF(Raw!$N358&gt;$C$9,IF(Raw!$N358&lt;$A$9,IF(Raw!$X358&gt;$C$9,IF(Raw!$X358&lt;$A$9,Raw!L358,-999),-999),-999),-999),-999),-999)</f>
        <v>776.1</v>
      </c>
      <c r="I358" s="9">
        <f>IF(Raw!$G358&gt;$C$8,IF(Raw!$Q358&gt;$C$8,IF(Raw!$N358&gt;$C$9,IF(Raw!$N358&lt;$A$9,IF(Raw!$X358&gt;$C$9,IF(Raw!$X358&lt;$A$9,Raw!M358,-999),-999),-999),-999),-999),-999)</f>
        <v>0.37081999999999998</v>
      </c>
      <c r="J358" s="9">
        <f>IF(Raw!$G358&gt;$C$8,IF(Raw!$Q358&gt;$C$8,IF(Raw!$N358&gt;$C$9,IF(Raw!$N358&lt;$A$9,IF(Raw!$X358&gt;$C$9,IF(Raw!$X358&lt;$A$9,Raw!N358,-999),-999),-999),-999),-999),-999)</f>
        <v>751</v>
      </c>
      <c r="K358" s="9">
        <f>IF(Raw!$G358&gt;$C$8,IF(Raw!$Q358&gt;$C$8,IF(Raw!$N358&gt;$C$9,IF(Raw!$N358&lt;$A$9,IF(Raw!$X358&gt;$C$9,IF(Raw!$X358&lt;$A$9,Raw!R358,-999),-999),-999),-999),-999),-999)</f>
        <v>9.1838000000000003E-2</v>
      </c>
      <c r="L358" s="9">
        <f>IF(Raw!$G358&gt;$C$8,IF(Raw!$Q358&gt;$C$8,IF(Raw!$N358&gt;$C$9,IF(Raw!$N358&lt;$A$9,IF(Raw!$X358&gt;$C$9,IF(Raw!$X358&lt;$A$9,Raw!S358,-999),-999),-999),-999),-999),-999)</f>
        <v>0.16638</v>
      </c>
      <c r="M358" s="9">
        <f>Raw!Q358</f>
        <v>0.94880500000000001</v>
      </c>
      <c r="N358" s="9">
        <f>IF(Raw!$G358&gt;$C$8,IF(Raw!$Q358&gt;$C$8,IF(Raw!$N358&gt;$C$9,IF(Raw!$N358&lt;$A$9,IF(Raw!$X358&gt;$C$9,IF(Raw!$X358&lt;$A$9,Raw!V358,-999),-999),-999),-999),-999),-999)</f>
        <v>811.1</v>
      </c>
      <c r="O358" s="9">
        <f>IF(Raw!$G358&gt;$C$8,IF(Raw!$Q358&gt;$C$8,IF(Raw!$N358&gt;$C$9,IF(Raw!$N358&lt;$A$9,IF(Raw!$X358&gt;$C$9,IF(Raw!$X358&lt;$A$9,Raw!W358,-999),-999),-999),-999),-999),-999)</f>
        <v>0.37081999999999998</v>
      </c>
      <c r="P358" s="9">
        <f>IF(Raw!$G358&gt;$C$8,IF(Raw!$Q358&gt;$C$8,IF(Raw!$N358&gt;$C$9,IF(Raw!$N358&lt;$A$9,IF(Raw!$X358&gt;$C$9,IF(Raw!$X358&lt;$A$9,Raw!X358,-999),-999),-999),-999),-999),-999)</f>
        <v>678</v>
      </c>
      <c r="R358" s="9">
        <f t="shared" si="95"/>
        <v>6.7172999999999997E-2</v>
      </c>
      <c r="S358" s="9">
        <f t="shared" si="96"/>
        <v>0.39567294382366625</v>
      </c>
      <c r="T358" s="9">
        <f t="shared" si="97"/>
        <v>7.4541999999999997E-2</v>
      </c>
      <c r="U358" s="9">
        <f t="shared" si="98"/>
        <v>0.44802259887005647</v>
      </c>
      <c r="V358" s="15">
        <f t="shared" si="99"/>
        <v>8.5203197999999994E-2</v>
      </c>
      <c r="X358" s="11">
        <f t="shared" si="100"/>
        <v>4.2139999999999995E+18</v>
      </c>
      <c r="Y358" s="11">
        <f t="shared" si="101"/>
        <v>7.7610000000000005E-18</v>
      </c>
      <c r="Z358" s="11">
        <f t="shared" si="102"/>
        <v>7.5099999999999993E-4</v>
      </c>
      <c r="AA358" s="16">
        <f t="shared" si="103"/>
        <v>2.3972547339772724E-2</v>
      </c>
      <c r="AB358" s="9">
        <f t="shared" si="104"/>
        <v>9.3624961623801337E-2</v>
      </c>
      <c r="AC358" s="9">
        <f t="shared" si="105"/>
        <v>0.97602745266022739</v>
      </c>
      <c r="AD358" s="15">
        <f t="shared" si="106"/>
        <v>31.920835339244647</v>
      </c>
      <c r="AE358" s="3">
        <f t="shared" si="107"/>
        <v>934.42439999999976</v>
      </c>
      <c r="AF358" s="2">
        <f t="shared" si="108"/>
        <v>0.25</v>
      </c>
      <c r="AG358" s="9">
        <f t="shared" si="109"/>
        <v>1.1000965851378098E-2</v>
      </c>
      <c r="AH358" s="2">
        <f t="shared" si="110"/>
        <v>0.53233101236730096</v>
      </c>
    </row>
    <row r="359" spans="1:34">
      <c r="A359" s="1">
        <f>Raw!A359</f>
        <v>346</v>
      </c>
      <c r="B359" s="14">
        <f>Raw!B359</f>
        <v>3.7962962962962962E-2</v>
      </c>
      <c r="C359" s="15">
        <f>Raw!C359</f>
        <v>108.9</v>
      </c>
      <c r="D359" s="15">
        <f>IF(C359&gt;0.5,Raw!D359*D$11,-999)</f>
        <v>7</v>
      </c>
      <c r="E359" s="9">
        <f>IF(Raw!$G359&gt;$C$8,IF(Raw!$Q359&gt;$C$8,IF(Raw!$N359&gt;$C$9,IF(Raw!$N359&lt;$A$9,IF(Raw!$X359&gt;$C$9,IF(Raw!$X359&lt;$A$9,Raw!H359,-999),-999),-999),-999),-999),-999)</f>
        <v>0.107359</v>
      </c>
      <c r="F359" s="9">
        <f>IF(Raw!$G359&gt;$C$8,IF(Raw!$Q359&gt;$C$8,IF(Raw!$N359&gt;$C$9,IF(Raw!$N359&lt;$A$9,IF(Raw!$X359&gt;$C$9,IF(Raw!$X359&lt;$A$9,Raw!I359,-999),-999),-999),-999),-999),-999)</f>
        <v>0.17357900000000001</v>
      </c>
      <c r="G359" s="9">
        <f>Raw!G359</f>
        <v>0.86982199999999998</v>
      </c>
      <c r="H359" s="9">
        <f>IF(Raw!$G359&gt;$C$8,IF(Raw!$Q359&gt;$C$8,IF(Raw!$N359&gt;$C$9,IF(Raw!$N359&lt;$A$9,IF(Raw!$X359&gt;$C$9,IF(Raw!$X359&lt;$A$9,Raw!L359,-999),-999),-999),-999),-999),-999)</f>
        <v>672.5</v>
      </c>
      <c r="I359" s="9">
        <f>IF(Raw!$G359&gt;$C$8,IF(Raw!$Q359&gt;$C$8,IF(Raw!$N359&gt;$C$9,IF(Raw!$N359&lt;$A$9,IF(Raw!$X359&gt;$C$9,IF(Raw!$X359&lt;$A$9,Raw!M359,-999),-999),-999),-999),-999),-999)</f>
        <v>0.42635499999999998</v>
      </c>
      <c r="J359" s="9">
        <f>IF(Raw!$G359&gt;$C$8,IF(Raw!$Q359&gt;$C$8,IF(Raw!$N359&gt;$C$9,IF(Raw!$N359&lt;$A$9,IF(Raw!$X359&gt;$C$9,IF(Raw!$X359&lt;$A$9,Raw!N359,-999),-999),-999),-999),-999),-999)</f>
        <v>524</v>
      </c>
      <c r="K359" s="9">
        <f>IF(Raw!$G359&gt;$C$8,IF(Raw!$Q359&gt;$C$8,IF(Raw!$N359&gt;$C$9,IF(Raw!$N359&lt;$A$9,IF(Raw!$X359&gt;$C$9,IF(Raw!$X359&lt;$A$9,Raw!R359,-999),-999),-999),-999),-999),-999)</f>
        <v>0.10785400000000001</v>
      </c>
      <c r="L359" s="9">
        <f>IF(Raw!$G359&gt;$C$8,IF(Raw!$Q359&gt;$C$8,IF(Raw!$N359&gt;$C$9,IF(Raw!$N359&lt;$A$9,IF(Raw!$X359&gt;$C$9,IF(Raw!$X359&lt;$A$9,Raw!S359,-999),-999),-999),-999),-999),-999)</f>
        <v>0.16920199999999999</v>
      </c>
      <c r="M359" s="9">
        <f>Raw!Q359</f>
        <v>0.867012</v>
      </c>
      <c r="N359" s="9">
        <f>IF(Raw!$G359&gt;$C$8,IF(Raw!$Q359&gt;$C$8,IF(Raw!$N359&gt;$C$9,IF(Raw!$N359&lt;$A$9,IF(Raw!$X359&gt;$C$9,IF(Raw!$X359&lt;$A$9,Raw!V359,-999),-999),-999),-999),-999),-999)</f>
        <v>808.3</v>
      </c>
      <c r="O359" s="9">
        <f>IF(Raw!$G359&gt;$C$8,IF(Raw!$Q359&gt;$C$8,IF(Raw!$N359&gt;$C$9,IF(Raw!$N359&lt;$A$9,IF(Raw!$X359&gt;$C$9,IF(Raw!$X359&lt;$A$9,Raw!W359,-999),-999),-999),-999),-999),-999)</f>
        <v>0.37081900000000001</v>
      </c>
      <c r="P359" s="9">
        <f>IF(Raw!$G359&gt;$C$8,IF(Raw!$Q359&gt;$C$8,IF(Raw!$N359&gt;$C$9,IF(Raw!$N359&lt;$A$9,IF(Raw!$X359&gt;$C$9,IF(Raw!$X359&lt;$A$9,Raw!X359,-999),-999),-999),-999),-999),-999)</f>
        <v>708</v>
      </c>
      <c r="R359" s="9">
        <f t="shared" si="95"/>
        <v>6.6220000000000015E-2</v>
      </c>
      <c r="S359" s="9">
        <f t="shared" si="96"/>
        <v>0.3814977618260274</v>
      </c>
      <c r="T359" s="9">
        <f t="shared" si="97"/>
        <v>6.1347999999999986E-2</v>
      </c>
      <c r="U359" s="9">
        <f t="shared" si="98"/>
        <v>0.36257254642380105</v>
      </c>
      <c r="V359" s="15">
        <f t="shared" si="99"/>
        <v>8.6648344199999991E-2</v>
      </c>
      <c r="X359" s="11">
        <f t="shared" si="100"/>
        <v>4.2139999999999995E+18</v>
      </c>
      <c r="Y359" s="11">
        <f t="shared" si="101"/>
        <v>6.7249999999999993E-18</v>
      </c>
      <c r="Z359" s="11">
        <f t="shared" si="102"/>
        <v>5.2399999999999994E-4</v>
      </c>
      <c r="AA359" s="16">
        <f t="shared" si="103"/>
        <v>1.4632427231703923E-2</v>
      </c>
      <c r="AB359" s="9">
        <f t="shared" si="104"/>
        <v>0.10875167014581058</v>
      </c>
      <c r="AC359" s="9">
        <f t="shared" si="105"/>
        <v>0.98536757276829601</v>
      </c>
      <c r="AD359" s="15">
        <f t="shared" si="106"/>
        <v>27.924479449816648</v>
      </c>
      <c r="AE359" s="3">
        <f t="shared" si="107"/>
        <v>809.68999999999971</v>
      </c>
      <c r="AF359" s="2">
        <f t="shared" si="108"/>
        <v>0.25</v>
      </c>
      <c r="AG359" s="9">
        <f t="shared" si="109"/>
        <v>7.7881920166762491E-3</v>
      </c>
      <c r="AH359" s="2">
        <f t="shared" si="110"/>
        <v>0.37686655851484535</v>
      </c>
    </row>
    <row r="360" spans="1:34">
      <c r="A360" s="1">
        <f>Raw!A360</f>
        <v>347</v>
      </c>
      <c r="B360" s="14">
        <f>Raw!B360</f>
        <v>3.802083333333333E-2</v>
      </c>
      <c r="C360" s="15">
        <f>Raw!C360</f>
        <v>107.8</v>
      </c>
      <c r="D360" s="15">
        <f>IF(C360&gt;0.5,Raw!D360*D$11,-999)</f>
        <v>7</v>
      </c>
      <c r="E360" s="9">
        <f>IF(Raw!$G360&gt;$C$8,IF(Raw!$Q360&gt;$C$8,IF(Raw!$N360&gt;$C$9,IF(Raw!$N360&lt;$A$9,IF(Raw!$X360&gt;$C$9,IF(Raw!$X360&lt;$A$9,Raw!H360,-999),-999),-999),-999),-999),-999)</f>
        <v>9.8451999999999998E-2</v>
      </c>
      <c r="F360" s="9">
        <f>IF(Raw!$G360&gt;$C$8,IF(Raw!$Q360&gt;$C$8,IF(Raw!$N360&gt;$C$9,IF(Raw!$N360&lt;$A$9,IF(Raw!$X360&gt;$C$9,IF(Raw!$X360&lt;$A$9,Raw!I360,-999),-999),-999),-999),-999),-999)</f>
        <v>0.17255899999999999</v>
      </c>
      <c r="G360" s="9">
        <f>Raw!G360</f>
        <v>0.88850200000000001</v>
      </c>
      <c r="H360" s="9">
        <f>IF(Raw!$G360&gt;$C$8,IF(Raw!$Q360&gt;$C$8,IF(Raw!$N360&gt;$C$9,IF(Raw!$N360&lt;$A$9,IF(Raw!$X360&gt;$C$9,IF(Raw!$X360&lt;$A$9,Raw!L360,-999),-999),-999),-999),-999),-999)</f>
        <v>723.7</v>
      </c>
      <c r="I360" s="9">
        <f>IF(Raw!$G360&gt;$C$8,IF(Raw!$Q360&gt;$C$8,IF(Raw!$N360&gt;$C$9,IF(Raw!$N360&lt;$A$9,IF(Raw!$X360&gt;$C$9,IF(Raw!$X360&lt;$A$9,Raw!M360,-999),-999),-999),-999),-999),-999)</f>
        <v>0.25495600000000002</v>
      </c>
      <c r="J360" s="9">
        <f>IF(Raw!$G360&gt;$C$8,IF(Raw!$Q360&gt;$C$8,IF(Raw!$N360&gt;$C$9,IF(Raw!$N360&lt;$A$9,IF(Raw!$X360&gt;$C$9,IF(Raw!$X360&lt;$A$9,Raw!N360,-999),-999),-999),-999),-999),-999)</f>
        <v>792</v>
      </c>
      <c r="K360" s="9">
        <f>IF(Raw!$G360&gt;$C$8,IF(Raw!$Q360&gt;$C$8,IF(Raw!$N360&gt;$C$9,IF(Raw!$N360&lt;$A$9,IF(Raw!$X360&gt;$C$9,IF(Raw!$X360&lt;$A$9,Raw!R360,-999),-999),-999),-999),-999),-999)</f>
        <v>9.3185000000000004E-2</v>
      </c>
      <c r="L360" s="9">
        <f>IF(Raw!$G360&gt;$C$8,IF(Raw!$Q360&gt;$C$8,IF(Raw!$N360&gt;$C$9,IF(Raw!$N360&lt;$A$9,IF(Raw!$X360&gt;$C$9,IF(Raw!$X360&lt;$A$9,Raw!S360,-999),-999),-999),-999),-999),-999)</f>
        <v>0.173648</v>
      </c>
      <c r="M360" s="9">
        <f>Raw!Q360</f>
        <v>0.90420699999999998</v>
      </c>
      <c r="N360" s="9">
        <f>IF(Raw!$G360&gt;$C$8,IF(Raw!$Q360&gt;$C$8,IF(Raw!$N360&gt;$C$9,IF(Raw!$N360&lt;$A$9,IF(Raw!$X360&gt;$C$9,IF(Raw!$X360&lt;$A$9,Raw!V360,-999),-999),-999),-999),-999),-999)</f>
        <v>775.8</v>
      </c>
      <c r="O360" s="9">
        <f>IF(Raw!$G360&gt;$C$8,IF(Raw!$Q360&gt;$C$8,IF(Raw!$N360&gt;$C$9,IF(Raw!$N360&lt;$A$9,IF(Raw!$X360&gt;$C$9,IF(Raw!$X360&lt;$A$9,Raw!W360,-999),-999),-999),-999),-999),-999)</f>
        <v>0.12884399999999999</v>
      </c>
      <c r="P360" s="9">
        <f>IF(Raw!$G360&gt;$C$8,IF(Raw!$Q360&gt;$C$8,IF(Raw!$N360&gt;$C$9,IF(Raw!$N360&lt;$A$9,IF(Raw!$X360&gt;$C$9,IF(Raw!$X360&lt;$A$9,Raw!X360,-999),-999),-999),-999),-999),-999)</f>
        <v>905</v>
      </c>
      <c r="R360" s="9">
        <f t="shared" si="95"/>
        <v>7.4106999999999992E-2</v>
      </c>
      <c r="S360" s="9">
        <f t="shared" si="96"/>
        <v>0.4294589097062454</v>
      </c>
      <c r="T360" s="9">
        <f t="shared" si="97"/>
        <v>8.0462999999999993E-2</v>
      </c>
      <c r="U360" s="9">
        <f t="shared" si="98"/>
        <v>0.4633684234773795</v>
      </c>
      <c r="V360" s="15">
        <f t="shared" si="99"/>
        <v>8.8925140799999997E-2</v>
      </c>
      <c r="X360" s="11">
        <f t="shared" si="100"/>
        <v>4.2139999999999995E+18</v>
      </c>
      <c r="Y360" s="11">
        <f t="shared" si="101"/>
        <v>7.2369999999999993E-18</v>
      </c>
      <c r="Z360" s="11">
        <f t="shared" si="102"/>
        <v>7.9199999999999995E-4</v>
      </c>
      <c r="AA360" s="16">
        <f t="shared" si="103"/>
        <v>2.358377235336917E-2</v>
      </c>
      <c r="AB360" s="9">
        <f t="shared" si="104"/>
        <v>9.5082621074869145E-2</v>
      </c>
      <c r="AC360" s="9">
        <f t="shared" si="105"/>
        <v>0.97641622764663083</v>
      </c>
      <c r="AD360" s="15">
        <f t="shared" si="106"/>
        <v>29.777490345163098</v>
      </c>
      <c r="AE360" s="3">
        <f t="shared" si="107"/>
        <v>871.33479999999963</v>
      </c>
      <c r="AF360" s="2">
        <f t="shared" si="108"/>
        <v>0.25</v>
      </c>
      <c r="AG360" s="9">
        <f t="shared" si="109"/>
        <v>1.0613806735654704E-2</v>
      </c>
      <c r="AH360" s="2">
        <f t="shared" si="110"/>
        <v>0.51359658424484245</v>
      </c>
    </row>
    <row r="361" spans="1:34">
      <c r="A361" s="1">
        <f>Raw!A361</f>
        <v>348</v>
      </c>
      <c r="B361" s="14">
        <f>Raw!B361</f>
        <v>3.8078703703703705E-2</v>
      </c>
      <c r="C361" s="15">
        <f>Raw!C361</f>
        <v>106.5</v>
      </c>
      <c r="D361" s="15">
        <f>IF(C361&gt;0.5,Raw!D361*D$11,-999)</f>
        <v>7</v>
      </c>
      <c r="E361" s="9">
        <f>IF(Raw!$G361&gt;$C$8,IF(Raw!$Q361&gt;$C$8,IF(Raw!$N361&gt;$C$9,IF(Raw!$N361&lt;$A$9,IF(Raw!$X361&gt;$C$9,IF(Raw!$X361&lt;$A$9,Raw!H361,-999),-999),-999),-999),-999),-999)</f>
        <v>9.8761000000000002E-2</v>
      </c>
      <c r="F361" s="9">
        <f>IF(Raw!$G361&gt;$C$8,IF(Raw!$Q361&gt;$C$8,IF(Raw!$N361&gt;$C$9,IF(Raw!$N361&lt;$A$9,IF(Raw!$X361&gt;$C$9,IF(Raw!$X361&lt;$A$9,Raw!I361,-999),-999),-999),-999),-999),-999)</f>
        <v>0.17002300000000001</v>
      </c>
      <c r="G361" s="9">
        <f>Raw!G361</f>
        <v>0.89335799999999999</v>
      </c>
      <c r="H361" s="9">
        <f>IF(Raw!$G361&gt;$C$8,IF(Raw!$Q361&gt;$C$8,IF(Raw!$N361&gt;$C$9,IF(Raw!$N361&lt;$A$9,IF(Raw!$X361&gt;$C$9,IF(Raw!$X361&lt;$A$9,Raw!L361,-999),-999),-999),-999),-999),-999)</f>
        <v>647.6</v>
      </c>
      <c r="I361" s="9">
        <f>IF(Raw!$G361&gt;$C$8,IF(Raw!$Q361&gt;$C$8,IF(Raw!$N361&gt;$C$9,IF(Raw!$N361&lt;$A$9,IF(Raw!$X361&gt;$C$9,IF(Raw!$X361&lt;$A$9,Raw!M361,-999),-999),-999),-999),-999),-999)</f>
        <v>1.5999999999999999E-5</v>
      </c>
      <c r="J361" s="9">
        <f>IF(Raw!$G361&gt;$C$8,IF(Raw!$Q361&gt;$C$8,IF(Raw!$N361&gt;$C$9,IF(Raw!$N361&lt;$A$9,IF(Raw!$X361&gt;$C$9,IF(Raw!$X361&lt;$A$9,Raw!N361,-999),-999),-999),-999),-999),-999)</f>
        <v>681</v>
      </c>
      <c r="K361" s="9">
        <f>IF(Raw!$G361&gt;$C$8,IF(Raw!$Q361&gt;$C$8,IF(Raw!$N361&gt;$C$9,IF(Raw!$N361&lt;$A$9,IF(Raw!$X361&gt;$C$9,IF(Raw!$X361&lt;$A$9,Raw!R361,-999),-999),-999),-999),-999),-999)</f>
        <v>9.9231E-2</v>
      </c>
      <c r="L361" s="9">
        <f>IF(Raw!$G361&gt;$C$8,IF(Raw!$Q361&gt;$C$8,IF(Raw!$N361&gt;$C$9,IF(Raw!$N361&lt;$A$9,IF(Raw!$X361&gt;$C$9,IF(Raw!$X361&lt;$A$9,Raw!S361,-999),-999),-999),-999),-999),-999)</f>
        <v>0.17219999999999999</v>
      </c>
      <c r="M361" s="9">
        <f>Raw!Q361</f>
        <v>0.90612700000000002</v>
      </c>
      <c r="N361" s="9">
        <f>IF(Raw!$G361&gt;$C$8,IF(Raw!$Q361&gt;$C$8,IF(Raw!$N361&gt;$C$9,IF(Raw!$N361&lt;$A$9,IF(Raw!$X361&gt;$C$9,IF(Raw!$X361&lt;$A$9,Raw!V361,-999),-999),-999),-999),-999),-999)</f>
        <v>767.1</v>
      </c>
      <c r="O361" s="9">
        <f>IF(Raw!$G361&gt;$C$8,IF(Raw!$Q361&gt;$C$8,IF(Raw!$N361&gt;$C$9,IF(Raw!$N361&lt;$A$9,IF(Raw!$X361&gt;$C$9,IF(Raw!$X361&lt;$A$9,Raw!W361,-999),-999),-999),-999),-999),-999)</f>
        <v>0.119786</v>
      </c>
      <c r="P361" s="9">
        <f>IF(Raw!$G361&gt;$C$8,IF(Raw!$Q361&gt;$C$8,IF(Raw!$N361&gt;$C$9,IF(Raw!$N361&lt;$A$9,IF(Raw!$X361&gt;$C$9,IF(Raw!$X361&lt;$A$9,Raw!X361,-999),-999),-999),-999),-999),-999)</f>
        <v>685</v>
      </c>
      <c r="R361" s="9">
        <f t="shared" si="95"/>
        <v>7.1262000000000006E-2</v>
      </c>
      <c r="S361" s="9">
        <f t="shared" si="96"/>
        <v>0.41913152926368785</v>
      </c>
      <c r="T361" s="9">
        <f t="shared" si="97"/>
        <v>7.2968999999999992E-2</v>
      </c>
      <c r="U361" s="9">
        <f t="shared" si="98"/>
        <v>0.42374564459930308</v>
      </c>
      <c r="V361" s="15">
        <f t="shared" si="99"/>
        <v>8.818361999999999E-2</v>
      </c>
      <c r="X361" s="11">
        <f t="shared" si="100"/>
        <v>4.2139999999999995E+18</v>
      </c>
      <c r="Y361" s="11">
        <f t="shared" si="101"/>
        <v>6.4760000000000001E-18</v>
      </c>
      <c r="Z361" s="11">
        <f t="shared" si="102"/>
        <v>6.8099999999999996E-4</v>
      </c>
      <c r="AA361" s="16">
        <f t="shared" si="103"/>
        <v>1.8245319123019903E-2</v>
      </c>
      <c r="AB361" s="9">
        <f t="shared" si="104"/>
        <v>0.10056234269108764</v>
      </c>
      <c r="AC361" s="9">
        <f t="shared" si="105"/>
        <v>0.98175468087698003</v>
      </c>
      <c r="AD361" s="15">
        <f t="shared" si="106"/>
        <v>26.791951722496183</v>
      </c>
      <c r="AE361" s="3">
        <f t="shared" si="107"/>
        <v>779.71039999999982</v>
      </c>
      <c r="AF361" s="2">
        <f t="shared" si="108"/>
        <v>0.25</v>
      </c>
      <c r="AG361" s="9">
        <f t="shared" si="109"/>
        <v>8.7330560405558099E-3</v>
      </c>
      <c r="AH361" s="2">
        <f t="shared" si="110"/>
        <v>0.42258803689924007</v>
      </c>
    </row>
    <row r="362" spans="1:34">
      <c r="A362" s="1">
        <f>Raw!A362</f>
        <v>349</v>
      </c>
      <c r="B362" s="14">
        <f>Raw!B362</f>
        <v>3.8136574074074073E-2</v>
      </c>
      <c r="C362" s="15">
        <f>Raw!C362</f>
        <v>106</v>
      </c>
      <c r="D362" s="15">
        <f>IF(C362&gt;0.5,Raw!D362*D$11,-999)</f>
        <v>7</v>
      </c>
      <c r="E362" s="9">
        <f>IF(Raw!$G362&gt;$C$8,IF(Raw!$Q362&gt;$C$8,IF(Raw!$N362&gt;$C$9,IF(Raw!$N362&lt;$A$9,IF(Raw!$X362&gt;$C$9,IF(Raw!$X362&lt;$A$9,Raw!H362,-999),-999),-999),-999),-999),-999)</f>
        <v>0.107561</v>
      </c>
      <c r="F362" s="9">
        <f>IF(Raw!$G362&gt;$C$8,IF(Raw!$Q362&gt;$C$8,IF(Raw!$N362&gt;$C$9,IF(Raw!$N362&lt;$A$9,IF(Raw!$X362&gt;$C$9,IF(Raw!$X362&lt;$A$9,Raw!I362,-999),-999),-999),-999),-999),-999)</f>
        <v>0.17019599999999999</v>
      </c>
      <c r="G362" s="9">
        <f>Raw!G362</f>
        <v>0.89919400000000005</v>
      </c>
      <c r="H362" s="9">
        <f>IF(Raw!$G362&gt;$C$8,IF(Raw!$Q362&gt;$C$8,IF(Raw!$N362&gt;$C$9,IF(Raw!$N362&lt;$A$9,IF(Raw!$X362&gt;$C$9,IF(Raw!$X362&lt;$A$9,Raw!L362,-999),-999),-999),-999),-999),-999)</f>
        <v>720.5</v>
      </c>
      <c r="I362" s="9">
        <f>IF(Raw!$G362&gt;$C$8,IF(Raw!$Q362&gt;$C$8,IF(Raw!$N362&gt;$C$9,IF(Raw!$N362&lt;$A$9,IF(Raw!$X362&gt;$C$9,IF(Raw!$X362&lt;$A$9,Raw!M362,-999),-999),-999),-999),-999),-999)</f>
        <v>0.50560499999999997</v>
      </c>
      <c r="J362" s="9">
        <f>IF(Raw!$G362&gt;$C$8,IF(Raw!$Q362&gt;$C$8,IF(Raw!$N362&gt;$C$9,IF(Raw!$N362&lt;$A$9,IF(Raw!$X362&gt;$C$9,IF(Raw!$X362&lt;$A$9,Raw!N362,-999),-999),-999),-999),-999),-999)</f>
        <v>966</v>
      </c>
      <c r="K362" s="9">
        <f>IF(Raw!$G362&gt;$C$8,IF(Raw!$Q362&gt;$C$8,IF(Raw!$N362&gt;$C$9,IF(Raw!$N362&lt;$A$9,IF(Raw!$X362&gt;$C$9,IF(Raw!$X362&lt;$A$9,Raw!R362,-999),-999),-999),-999),-999),-999)</f>
        <v>0.106916</v>
      </c>
      <c r="L362" s="9">
        <f>IF(Raw!$G362&gt;$C$8,IF(Raw!$Q362&gt;$C$8,IF(Raw!$N362&gt;$C$9,IF(Raw!$N362&lt;$A$9,IF(Raw!$X362&gt;$C$9,IF(Raw!$X362&lt;$A$9,Raw!S362,-999),-999),-999),-999),-999),-999)</f>
        <v>0.17431199999999999</v>
      </c>
      <c r="M362" s="9">
        <f>Raw!Q362</f>
        <v>0.92597099999999999</v>
      </c>
      <c r="N362" s="9">
        <f>IF(Raw!$G362&gt;$C$8,IF(Raw!$Q362&gt;$C$8,IF(Raw!$N362&gt;$C$9,IF(Raw!$N362&lt;$A$9,IF(Raw!$X362&gt;$C$9,IF(Raw!$X362&lt;$A$9,Raw!V362,-999),-999),-999),-999),-999),-999)</f>
        <v>742.4</v>
      </c>
      <c r="O362" s="9">
        <f>IF(Raw!$G362&gt;$C$8,IF(Raw!$Q362&gt;$C$8,IF(Raw!$N362&gt;$C$9,IF(Raw!$N362&lt;$A$9,IF(Raw!$X362&gt;$C$9,IF(Raw!$X362&lt;$A$9,Raw!W362,-999),-999),-999),-999),-999),-999)</f>
        <v>0.6</v>
      </c>
      <c r="P362" s="9">
        <f>IF(Raw!$G362&gt;$C$8,IF(Raw!$Q362&gt;$C$8,IF(Raw!$N362&gt;$C$9,IF(Raw!$N362&lt;$A$9,IF(Raw!$X362&gt;$C$9,IF(Raw!$X362&lt;$A$9,Raw!X362,-999),-999),-999),-999),-999),-999)</f>
        <v>592</v>
      </c>
      <c r="R362" s="9">
        <f t="shared" si="95"/>
        <v>6.2634999999999982E-2</v>
      </c>
      <c r="S362" s="9">
        <f t="shared" si="96"/>
        <v>0.36801687466215416</v>
      </c>
      <c r="T362" s="9">
        <f t="shared" si="97"/>
        <v>6.7395999999999998E-2</v>
      </c>
      <c r="U362" s="9">
        <f t="shared" si="98"/>
        <v>0.3866400477305062</v>
      </c>
      <c r="V362" s="15">
        <f t="shared" si="99"/>
        <v>8.9265175199999991E-2</v>
      </c>
      <c r="X362" s="11">
        <f t="shared" si="100"/>
        <v>4.2139999999999995E+18</v>
      </c>
      <c r="Y362" s="11">
        <f t="shared" si="101"/>
        <v>7.2049999999999998E-18</v>
      </c>
      <c r="Z362" s="11">
        <f t="shared" si="102"/>
        <v>9.6599999999999995E-4</v>
      </c>
      <c r="AA362" s="16">
        <f t="shared" si="103"/>
        <v>2.8493854035503897E-2</v>
      </c>
      <c r="AB362" s="9">
        <f t="shared" si="104"/>
        <v>0.10883637178657682</v>
      </c>
      <c r="AC362" s="9">
        <f t="shared" si="105"/>
        <v>0.97150614596449614</v>
      </c>
      <c r="AD362" s="15">
        <f t="shared" si="106"/>
        <v>29.496743307975052</v>
      </c>
      <c r="AE362" s="3">
        <f t="shared" si="107"/>
        <v>867.48199999999974</v>
      </c>
      <c r="AF362" s="2">
        <f t="shared" si="108"/>
        <v>0.25</v>
      </c>
      <c r="AG362" s="9">
        <f t="shared" si="109"/>
        <v>8.7727863388384342E-3</v>
      </c>
      <c r="AH362" s="2">
        <f t="shared" si="110"/>
        <v>0.42451056535648407</v>
      </c>
    </row>
    <row r="363" spans="1:34">
      <c r="A363" s="1">
        <f>Raw!A363</f>
        <v>350</v>
      </c>
      <c r="B363" s="14">
        <f>Raw!B363</f>
        <v>3.8194444444444441E-2</v>
      </c>
      <c r="C363" s="15">
        <f>Raw!C363</f>
        <v>104.9</v>
      </c>
      <c r="D363" s="15">
        <f>IF(C363&gt;0.5,Raw!D363*D$11,-999)</f>
        <v>7.9</v>
      </c>
      <c r="E363" s="9">
        <f>IF(Raw!$G363&gt;$C$8,IF(Raw!$Q363&gt;$C$8,IF(Raw!$N363&gt;$C$9,IF(Raw!$N363&lt;$A$9,IF(Raw!$X363&gt;$C$9,IF(Raw!$X363&lt;$A$9,Raw!H363,-999),-999),-999),-999),-999),-999)</f>
        <v>0.10211099999999999</v>
      </c>
      <c r="F363" s="9">
        <f>IF(Raw!$G363&gt;$C$8,IF(Raw!$Q363&gt;$C$8,IF(Raw!$N363&gt;$C$9,IF(Raw!$N363&lt;$A$9,IF(Raw!$X363&gt;$C$9,IF(Raw!$X363&lt;$A$9,Raw!I363,-999),-999),-999),-999),-999),-999)</f>
        <v>0.17304</v>
      </c>
      <c r="G363" s="9">
        <f>Raw!G363</f>
        <v>0.85860800000000004</v>
      </c>
      <c r="H363" s="9">
        <f>IF(Raw!$G363&gt;$C$8,IF(Raw!$Q363&gt;$C$8,IF(Raw!$N363&gt;$C$9,IF(Raw!$N363&lt;$A$9,IF(Raw!$X363&gt;$C$9,IF(Raw!$X363&lt;$A$9,Raw!L363,-999),-999),-999),-999),-999),-999)</f>
        <v>737.6</v>
      </c>
      <c r="I363" s="9">
        <f>IF(Raw!$G363&gt;$C$8,IF(Raw!$Q363&gt;$C$8,IF(Raw!$N363&gt;$C$9,IF(Raw!$N363&lt;$A$9,IF(Raw!$X363&gt;$C$9,IF(Raw!$X363&lt;$A$9,Raw!M363,-999),-999),-999),-999),-999),-999)</f>
        <v>0.14538400000000001</v>
      </c>
      <c r="J363" s="9">
        <f>IF(Raw!$G363&gt;$C$8,IF(Raw!$Q363&gt;$C$8,IF(Raw!$N363&gt;$C$9,IF(Raw!$N363&lt;$A$9,IF(Raw!$X363&gt;$C$9,IF(Raw!$X363&lt;$A$9,Raw!N363,-999),-999),-999),-999),-999),-999)</f>
        <v>666</v>
      </c>
      <c r="K363" s="9">
        <f>IF(Raw!$G363&gt;$C$8,IF(Raw!$Q363&gt;$C$8,IF(Raw!$N363&gt;$C$9,IF(Raw!$N363&lt;$A$9,IF(Raw!$X363&gt;$C$9,IF(Raw!$X363&lt;$A$9,Raw!R363,-999),-999),-999),-999),-999),-999)</f>
        <v>9.6347000000000002E-2</v>
      </c>
      <c r="L363" s="9">
        <f>IF(Raw!$G363&gt;$C$8,IF(Raw!$Q363&gt;$C$8,IF(Raw!$N363&gt;$C$9,IF(Raw!$N363&lt;$A$9,IF(Raw!$X363&gt;$C$9,IF(Raw!$X363&lt;$A$9,Raw!S363,-999),-999),-999),-999),-999),-999)</f>
        <v>0.17405899999999999</v>
      </c>
      <c r="M363" s="9">
        <f>Raw!Q363</f>
        <v>0.87934100000000004</v>
      </c>
      <c r="N363" s="9">
        <f>IF(Raw!$G363&gt;$C$8,IF(Raw!$Q363&gt;$C$8,IF(Raw!$N363&gt;$C$9,IF(Raw!$N363&lt;$A$9,IF(Raw!$X363&gt;$C$9,IF(Raw!$X363&lt;$A$9,Raw!V363,-999),-999),-999),-999),-999),-999)</f>
        <v>883.1</v>
      </c>
      <c r="O363" s="9">
        <f>IF(Raw!$G363&gt;$C$8,IF(Raw!$Q363&gt;$C$8,IF(Raw!$N363&gt;$C$9,IF(Raw!$N363&lt;$A$9,IF(Raw!$X363&gt;$C$9,IF(Raw!$X363&lt;$A$9,Raw!W363,-999),-999),-999),-999),-999),-999)</f>
        <v>0.21017</v>
      </c>
      <c r="P363" s="9">
        <f>IF(Raw!$G363&gt;$C$8,IF(Raw!$Q363&gt;$C$8,IF(Raw!$N363&gt;$C$9,IF(Raw!$N363&lt;$A$9,IF(Raw!$X363&gt;$C$9,IF(Raw!$X363&lt;$A$9,Raw!X363,-999),-999),-999),-999),-999),-999)</f>
        <v>771</v>
      </c>
      <c r="R363" s="9">
        <f t="shared" si="95"/>
        <v>7.0929000000000006E-2</v>
      </c>
      <c r="S363" s="9">
        <f t="shared" si="96"/>
        <v>0.40989944521497923</v>
      </c>
      <c r="T363" s="9">
        <f t="shared" si="97"/>
        <v>7.7711999999999989E-2</v>
      </c>
      <c r="U363" s="9">
        <f t="shared" si="98"/>
        <v>0.44646930063943829</v>
      </c>
      <c r="V363" s="15">
        <f t="shared" si="99"/>
        <v>8.9135613899999994E-2</v>
      </c>
      <c r="X363" s="11">
        <f t="shared" si="100"/>
        <v>4.7558E+18</v>
      </c>
      <c r="Y363" s="11">
        <f t="shared" si="101"/>
        <v>7.3759999999999999E-18</v>
      </c>
      <c r="Z363" s="11">
        <f t="shared" si="102"/>
        <v>6.6599999999999993E-4</v>
      </c>
      <c r="AA363" s="16">
        <f t="shared" si="103"/>
        <v>2.2829123348803312E-2</v>
      </c>
      <c r="AB363" s="9">
        <f t="shared" si="104"/>
        <v>9.8121096833682211E-2</v>
      </c>
      <c r="AC363" s="9">
        <f t="shared" si="105"/>
        <v>0.97717087665119662</v>
      </c>
      <c r="AD363" s="15">
        <f t="shared" si="106"/>
        <v>34.277962986191163</v>
      </c>
      <c r="AE363" s="3">
        <f t="shared" si="107"/>
        <v>888.07039999999972</v>
      </c>
      <c r="AF363" s="2">
        <f t="shared" si="108"/>
        <v>0.25</v>
      </c>
      <c r="AG363" s="9">
        <f t="shared" si="109"/>
        <v>1.1772352432145632E-2</v>
      </c>
      <c r="AH363" s="2">
        <f t="shared" si="110"/>
        <v>0.56965800756155405</v>
      </c>
    </row>
    <row r="364" spans="1:34">
      <c r="A364" s="1">
        <f>Raw!A364</f>
        <v>351</v>
      </c>
      <c r="B364" s="14">
        <f>Raw!B364</f>
        <v>3.8252314814814815E-2</v>
      </c>
      <c r="C364" s="15">
        <f>Raw!C364</f>
        <v>104.2</v>
      </c>
      <c r="D364" s="15">
        <f>IF(C364&gt;0.5,Raw!D364*D$11,-999)</f>
        <v>7.9</v>
      </c>
      <c r="E364" s="9">
        <f>IF(Raw!$G364&gt;$C$8,IF(Raw!$Q364&gt;$C$8,IF(Raw!$N364&gt;$C$9,IF(Raw!$N364&lt;$A$9,IF(Raw!$X364&gt;$C$9,IF(Raw!$X364&lt;$A$9,Raw!H364,-999),-999),-999),-999),-999),-999)</f>
        <v>0.10274</v>
      </c>
      <c r="F364" s="9">
        <f>IF(Raw!$G364&gt;$C$8,IF(Raw!$Q364&gt;$C$8,IF(Raw!$N364&gt;$C$9,IF(Raw!$N364&lt;$A$9,IF(Raw!$X364&gt;$C$9,IF(Raw!$X364&lt;$A$9,Raw!I364,-999),-999),-999),-999),-999),-999)</f>
        <v>0.17449500000000001</v>
      </c>
      <c r="G364" s="9">
        <f>Raw!G364</f>
        <v>0.87139599999999995</v>
      </c>
      <c r="H364" s="9">
        <f>IF(Raw!$G364&gt;$C$8,IF(Raw!$Q364&gt;$C$8,IF(Raw!$N364&gt;$C$9,IF(Raw!$N364&lt;$A$9,IF(Raw!$X364&gt;$C$9,IF(Raw!$X364&lt;$A$9,Raw!L364,-999),-999),-999),-999),-999),-999)</f>
        <v>771.1</v>
      </c>
      <c r="I364" s="9">
        <f>IF(Raw!$G364&gt;$C$8,IF(Raw!$Q364&gt;$C$8,IF(Raw!$N364&gt;$C$9,IF(Raw!$N364&lt;$A$9,IF(Raw!$X364&gt;$C$9,IF(Raw!$X364&lt;$A$9,Raw!M364,-999),-999),-999),-999),-999),-999)</f>
        <v>0.37081900000000001</v>
      </c>
      <c r="J364" s="9">
        <f>IF(Raw!$G364&gt;$C$8,IF(Raw!$Q364&gt;$C$8,IF(Raw!$N364&gt;$C$9,IF(Raw!$N364&lt;$A$9,IF(Raw!$X364&gt;$C$9,IF(Raw!$X364&lt;$A$9,Raw!N364,-999),-999),-999),-999),-999),-999)</f>
        <v>911</v>
      </c>
      <c r="K364" s="9">
        <f>IF(Raw!$G364&gt;$C$8,IF(Raw!$Q364&gt;$C$8,IF(Raw!$N364&gt;$C$9,IF(Raw!$N364&lt;$A$9,IF(Raw!$X364&gt;$C$9,IF(Raw!$X364&lt;$A$9,Raw!R364,-999),-999),-999),-999),-999),-999)</f>
        <v>9.8539000000000002E-2</v>
      </c>
      <c r="L364" s="9">
        <f>IF(Raw!$G364&gt;$C$8,IF(Raw!$Q364&gt;$C$8,IF(Raw!$N364&gt;$C$9,IF(Raw!$N364&lt;$A$9,IF(Raw!$X364&gt;$C$9,IF(Raw!$X364&lt;$A$9,Raw!S364,-999),-999),-999),-999),-999),-999)</f>
        <v>0.17307</v>
      </c>
      <c r="M364" s="9">
        <f>Raw!Q364</f>
        <v>0.90090000000000003</v>
      </c>
      <c r="N364" s="9">
        <f>IF(Raw!$G364&gt;$C$8,IF(Raw!$Q364&gt;$C$8,IF(Raw!$N364&gt;$C$9,IF(Raw!$N364&lt;$A$9,IF(Raw!$X364&gt;$C$9,IF(Raw!$X364&lt;$A$9,Raw!V364,-999),-999),-999),-999),-999),-999)</f>
        <v>855.3</v>
      </c>
      <c r="O364" s="9">
        <f>IF(Raw!$G364&gt;$C$8,IF(Raw!$Q364&gt;$C$8,IF(Raw!$N364&gt;$C$9,IF(Raw!$N364&lt;$A$9,IF(Raw!$X364&gt;$C$9,IF(Raw!$X364&lt;$A$9,Raw!W364,-999),-999),-999),-999),-999),-999)</f>
        <v>0.3624</v>
      </c>
      <c r="P364" s="9">
        <f>IF(Raw!$G364&gt;$C$8,IF(Raw!$Q364&gt;$C$8,IF(Raw!$N364&gt;$C$9,IF(Raw!$N364&lt;$A$9,IF(Raw!$X364&gt;$C$9,IF(Raw!$X364&lt;$A$9,Raw!X364,-999),-999),-999),-999),-999),-999)</f>
        <v>741</v>
      </c>
      <c r="R364" s="9">
        <f t="shared" si="95"/>
        <v>7.1755000000000013E-2</v>
      </c>
      <c r="S364" s="9">
        <f t="shared" si="96"/>
        <v>0.41121522106650626</v>
      </c>
      <c r="T364" s="9">
        <f t="shared" si="97"/>
        <v>7.4531E-2</v>
      </c>
      <c r="U364" s="9">
        <f t="shared" si="98"/>
        <v>0.43064078118680305</v>
      </c>
      <c r="V364" s="15">
        <f t="shared" si="99"/>
        <v>8.8629147000000005E-2</v>
      </c>
      <c r="X364" s="11">
        <f t="shared" si="100"/>
        <v>4.7558E+18</v>
      </c>
      <c r="Y364" s="11">
        <f t="shared" si="101"/>
        <v>7.711E-18</v>
      </c>
      <c r="Z364" s="11">
        <f t="shared" si="102"/>
        <v>9.1099999999999992E-4</v>
      </c>
      <c r="AA364" s="16">
        <f t="shared" si="103"/>
        <v>3.2328144059665637E-2</v>
      </c>
      <c r="AB364" s="9">
        <f t="shared" si="104"/>
        <v>0.10094844890491095</v>
      </c>
      <c r="AC364" s="9">
        <f t="shared" si="105"/>
        <v>0.96767185594033422</v>
      </c>
      <c r="AD364" s="15">
        <f t="shared" si="106"/>
        <v>35.486436948041316</v>
      </c>
      <c r="AE364" s="3">
        <f t="shared" si="107"/>
        <v>928.40439999999978</v>
      </c>
      <c r="AF364" s="2">
        <f t="shared" si="108"/>
        <v>0.25</v>
      </c>
      <c r="AG364" s="9">
        <f t="shared" si="109"/>
        <v>1.1755313022185188E-2</v>
      </c>
      <c r="AH364" s="2">
        <f t="shared" si="110"/>
        <v>0.56883347938130802</v>
      </c>
    </row>
    <row r="365" spans="1:34">
      <c r="A365" s="1">
        <f>Raw!A365</f>
        <v>352</v>
      </c>
      <c r="B365" s="14">
        <f>Raw!B365</f>
        <v>3.8310185185185183E-2</v>
      </c>
      <c r="C365" s="15">
        <f>Raw!C365</f>
        <v>103.4</v>
      </c>
      <c r="D365" s="15">
        <f>IF(C365&gt;0.5,Raw!D365*D$11,-999)</f>
        <v>7.9</v>
      </c>
      <c r="E365" s="9">
        <f>IF(Raw!$G365&gt;$C$8,IF(Raw!$Q365&gt;$C$8,IF(Raw!$N365&gt;$C$9,IF(Raw!$N365&lt;$A$9,IF(Raw!$X365&gt;$C$9,IF(Raw!$X365&lt;$A$9,Raw!H365,-999),-999),-999),-999),-999),-999)</f>
        <v>0.115676</v>
      </c>
      <c r="F365" s="9">
        <f>IF(Raw!$G365&gt;$C$8,IF(Raw!$Q365&gt;$C$8,IF(Raw!$N365&gt;$C$9,IF(Raw!$N365&lt;$A$9,IF(Raw!$X365&gt;$C$9,IF(Raw!$X365&lt;$A$9,Raw!I365,-999),-999),-999),-999),-999),-999)</f>
        <v>0.18510699999999999</v>
      </c>
      <c r="G365" s="9">
        <f>Raw!G365</f>
        <v>0.85878600000000005</v>
      </c>
      <c r="H365" s="9">
        <f>IF(Raw!$G365&gt;$C$8,IF(Raw!$Q365&gt;$C$8,IF(Raw!$N365&gt;$C$9,IF(Raw!$N365&lt;$A$9,IF(Raw!$X365&gt;$C$9,IF(Raw!$X365&lt;$A$9,Raw!L365,-999),-999),-999),-999),-999),-999)</f>
        <v>641.70000000000005</v>
      </c>
      <c r="I365" s="9">
        <f>IF(Raw!$G365&gt;$C$8,IF(Raw!$Q365&gt;$C$8,IF(Raw!$N365&gt;$C$9,IF(Raw!$N365&lt;$A$9,IF(Raw!$X365&gt;$C$9,IF(Raw!$X365&lt;$A$9,Raw!M365,-999),-999),-999),-999),-999),-999)</f>
        <v>0.370813</v>
      </c>
      <c r="J365" s="9">
        <f>IF(Raw!$G365&gt;$C$8,IF(Raw!$Q365&gt;$C$8,IF(Raw!$N365&gt;$C$9,IF(Raw!$N365&lt;$A$9,IF(Raw!$X365&gt;$C$9,IF(Raw!$X365&lt;$A$9,Raw!N365,-999),-999),-999),-999),-999),-999)</f>
        <v>913</v>
      </c>
      <c r="K365" s="9">
        <f>IF(Raw!$G365&gt;$C$8,IF(Raw!$Q365&gt;$C$8,IF(Raw!$N365&gt;$C$9,IF(Raw!$N365&lt;$A$9,IF(Raw!$X365&gt;$C$9,IF(Raw!$X365&lt;$A$9,Raw!R365,-999),-999),-999),-999),-999),-999)</f>
        <v>0.10735699999999999</v>
      </c>
      <c r="L365" s="9">
        <f>IF(Raw!$G365&gt;$C$8,IF(Raw!$Q365&gt;$C$8,IF(Raw!$N365&gt;$C$9,IF(Raw!$N365&lt;$A$9,IF(Raw!$X365&gt;$C$9,IF(Raw!$X365&lt;$A$9,Raw!S365,-999),-999),-999),-999),-999),-999)</f>
        <v>0.18152799999999999</v>
      </c>
      <c r="M365" s="9">
        <f>Raw!Q365</f>
        <v>0.90265099999999998</v>
      </c>
      <c r="N365" s="9">
        <f>IF(Raw!$G365&gt;$C$8,IF(Raw!$Q365&gt;$C$8,IF(Raw!$N365&gt;$C$9,IF(Raw!$N365&lt;$A$9,IF(Raw!$X365&gt;$C$9,IF(Raw!$X365&lt;$A$9,Raw!V365,-999),-999),-999),-999),-999),-999)</f>
        <v>847.3</v>
      </c>
      <c r="O365" s="9">
        <f>IF(Raw!$G365&gt;$C$8,IF(Raw!$Q365&gt;$C$8,IF(Raw!$N365&gt;$C$9,IF(Raw!$N365&lt;$A$9,IF(Raw!$X365&gt;$C$9,IF(Raw!$X365&lt;$A$9,Raw!W365,-999),-999),-999),-999),-999),-999)</f>
        <v>0.37081999999999998</v>
      </c>
      <c r="P365" s="9">
        <f>IF(Raw!$G365&gt;$C$8,IF(Raw!$Q365&gt;$C$8,IF(Raw!$N365&gt;$C$9,IF(Raw!$N365&lt;$A$9,IF(Raw!$X365&gt;$C$9,IF(Raw!$X365&lt;$A$9,Raw!X365,-999),-999),-999),-999),-999),-999)</f>
        <v>764</v>
      </c>
      <c r="R365" s="9">
        <f t="shared" si="95"/>
        <v>6.9430999999999993E-2</v>
      </c>
      <c r="S365" s="9">
        <f t="shared" si="96"/>
        <v>0.37508576120838216</v>
      </c>
      <c r="T365" s="9">
        <f t="shared" si="97"/>
        <v>7.4171000000000001E-2</v>
      </c>
      <c r="U365" s="9">
        <f t="shared" si="98"/>
        <v>0.40859261381164341</v>
      </c>
      <c r="V365" s="15">
        <f t="shared" si="99"/>
        <v>9.2960488799999991E-2</v>
      </c>
      <c r="X365" s="11">
        <f t="shared" si="100"/>
        <v>4.7558E+18</v>
      </c>
      <c r="Y365" s="11">
        <f t="shared" si="101"/>
        <v>6.4169999999999998E-18</v>
      </c>
      <c r="Z365" s="11">
        <f t="shared" si="102"/>
        <v>9.1299999999999997E-4</v>
      </c>
      <c r="AA365" s="16">
        <f t="shared" si="103"/>
        <v>2.7107608599617371E-2</v>
      </c>
      <c r="AB365" s="9">
        <f t="shared" si="104"/>
        <v>0.10936759843744222</v>
      </c>
      <c r="AC365" s="9">
        <f t="shared" si="105"/>
        <v>0.97289239140038253</v>
      </c>
      <c r="AD365" s="15">
        <f t="shared" si="106"/>
        <v>29.690699451935785</v>
      </c>
      <c r="AE365" s="3">
        <f t="shared" si="107"/>
        <v>772.60679999999979</v>
      </c>
      <c r="AF365" s="2">
        <f t="shared" si="108"/>
        <v>0.25</v>
      </c>
      <c r="AG365" s="9">
        <f t="shared" si="109"/>
        <v>9.3318465345864389E-3</v>
      </c>
      <c r="AH365" s="2">
        <f t="shared" si="110"/>
        <v>0.45156319727966343</v>
      </c>
    </row>
    <row r="366" spans="1:34">
      <c r="A366" s="1">
        <f>Raw!A366</f>
        <v>353</v>
      </c>
      <c r="B366" s="14">
        <f>Raw!B366</f>
        <v>3.8356481481481484E-2</v>
      </c>
      <c r="C366" s="15">
        <f>Raw!C366</f>
        <v>102.4</v>
      </c>
      <c r="D366" s="15">
        <f>IF(C366&gt;0.5,Raw!D366*D$11,-999)</f>
        <v>7.9</v>
      </c>
      <c r="E366" s="9">
        <f>IF(Raw!$G366&gt;$C$8,IF(Raw!$Q366&gt;$C$8,IF(Raw!$N366&gt;$C$9,IF(Raw!$N366&lt;$A$9,IF(Raw!$X366&gt;$C$9,IF(Raw!$X366&lt;$A$9,Raw!H366,-999),-999),-999),-999),-999),-999)</f>
        <v>0.10806300000000001</v>
      </c>
      <c r="F366" s="9">
        <f>IF(Raw!$G366&gt;$C$8,IF(Raw!$Q366&gt;$C$8,IF(Raw!$N366&gt;$C$9,IF(Raw!$N366&lt;$A$9,IF(Raw!$X366&gt;$C$9,IF(Raw!$X366&lt;$A$9,Raw!I366,-999),-999),-999),-999),-999),-999)</f>
        <v>0.19822699999999999</v>
      </c>
      <c r="G366" s="9">
        <f>Raw!G366</f>
        <v>0.88862200000000002</v>
      </c>
      <c r="H366" s="9">
        <f>IF(Raw!$G366&gt;$C$8,IF(Raw!$Q366&gt;$C$8,IF(Raw!$N366&gt;$C$9,IF(Raw!$N366&lt;$A$9,IF(Raw!$X366&gt;$C$9,IF(Raw!$X366&lt;$A$9,Raw!L366,-999),-999),-999),-999),-999),-999)</f>
        <v>748.2</v>
      </c>
      <c r="I366" s="9">
        <f>IF(Raw!$G366&gt;$C$8,IF(Raw!$Q366&gt;$C$8,IF(Raw!$N366&gt;$C$9,IF(Raw!$N366&lt;$A$9,IF(Raw!$X366&gt;$C$9,IF(Raw!$X366&lt;$A$9,Raw!M366,-999),-999),-999),-999),-999),-999)</f>
        <v>0.18260000000000001</v>
      </c>
      <c r="J366" s="9">
        <f>IF(Raw!$G366&gt;$C$8,IF(Raw!$Q366&gt;$C$8,IF(Raw!$N366&gt;$C$9,IF(Raw!$N366&lt;$A$9,IF(Raw!$X366&gt;$C$9,IF(Raw!$X366&lt;$A$9,Raw!N366,-999),-999),-999),-999),-999),-999)</f>
        <v>744</v>
      </c>
      <c r="K366" s="9">
        <f>IF(Raw!$G366&gt;$C$8,IF(Raw!$Q366&gt;$C$8,IF(Raw!$N366&gt;$C$9,IF(Raw!$N366&lt;$A$9,IF(Raw!$X366&gt;$C$9,IF(Raw!$X366&lt;$A$9,Raw!R366,-999),-999),-999),-999),-999),-999)</f>
        <v>0.104809</v>
      </c>
      <c r="L366" s="9">
        <f>IF(Raw!$G366&gt;$C$8,IF(Raw!$Q366&gt;$C$8,IF(Raw!$N366&gt;$C$9,IF(Raw!$N366&lt;$A$9,IF(Raw!$X366&gt;$C$9,IF(Raw!$X366&lt;$A$9,Raw!S366,-999),-999),-999),-999),-999),-999)</f>
        <v>0.19258700000000001</v>
      </c>
      <c r="M366" s="9">
        <f>Raw!Q366</f>
        <v>0.91727199999999998</v>
      </c>
      <c r="N366" s="9">
        <f>IF(Raw!$G366&gt;$C$8,IF(Raw!$Q366&gt;$C$8,IF(Raw!$N366&gt;$C$9,IF(Raw!$N366&lt;$A$9,IF(Raw!$X366&gt;$C$9,IF(Raw!$X366&lt;$A$9,Raw!V366,-999),-999),-999),-999),-999),-999)</f>
        <v>883.8</v>
      </c>
      <c r="O366" s="9">
        <f>IF(Raw!$G366&gt;$C$8,IF(Raw!$Q366&gt;$C$8,IF(Raw!$N366&gt;$C$9,IF(Raw!$N366&lt;$A$9,IF(Raw!$X366&gt;$C$9,IF(Raw!$X366&lt;$A$9,Raw!W366,-999),-999),-999),-999),-999),-999)</f>
        <v>0.191582</v>
      </c>
      <c r="P366" s="9">
        <f>IF(Raw!$G366&gt;$C$8,IF(Raw!$Q366&gt;$C$8,IF(Raw!$N366&gt;$C$9,IF(Raw!$N366&lt;$A$9,IF(Raw!$X366&gt;$C$9,IF(Raw!$X366&lt;$A$9,Raw!X366,-999),-999),-999),-999),-999),-999)</f>
        <v>635</v>
      </c>
      <c r="R366" s="9">
        <f t="shared" si="95"/>
        <v>9.016399999999998E-2</v>
      </c>
      <c r="S366" s="9">
        <f t="shared" si="96"/>
        <v>0.4548522653321696</v>
      </c>
      <c r="T366" s="9">
        <f t="shared" si="97"/>
        <v>8.7778000000000009E-2</v>
      </c>
      <c r="U366" s="9">
        <f t="shared" si="98"/>
        <v>0.45578361987050009</v>
      </c>
      <c r="V366" s="15">
        <f t="shared" si="99"/>
        <v>9.8623802699999999E-2</v>
      </c>
      <c r="X366" s="11">
        <f t="shared" si="100"/>
        <v>4.7558E+18</v>
      </c>
      <c r="Y366" s="11">
        <f t="shared" si="101"/>
        <v>7.4820000000000007E-18</v>
      </c>
      <c r="Z366" s="11">
        <f t="shared" si="102"/>
        <v>7.4399999999999998E-4</v>
      </c>
      <c r="AA366" s="16">
        <f t="shared" si="103"/>
        <v>2.579089458263286E-2</v>
      </c>
      <c r="AB366" s="9">
        <f t="shared" si="104"/>
        <v>0.10707287314467434</v>
      </c>
      <c r="AC366" s="9">
        <f t="shared" si="105"/>
        <v>0.97420910541736716</v>
      </c>
      <c r="AD366" s="15">
        <f t="shared" si="106"/>
        <v>34.665180890635568</v>
      </c>
      <c r="AE366" s="3">
        <f t="shared" si="107"/>
        <v>900.83279999999979</v>
      </c>
      <c r="AF366" s="2">
        <f t="shared" si="108"/>
        <v>0.25</v>
      </c>
      <c r="AG366" s="9">
        <f t="shared" si="109"/>
        <v>1.2153708945999665E-2</v>
      </c>
      <c r="AH366" s="2">
        <f t="shared" si="110"/>
        <v>0.588111650799375</v>
      </c>
    </row>
    <row r="367" spans="1:34">
      <c r="A367" s="1">
        <f>Raw!A367</f>
        <v>354</v>
      </c>
      <c r="B367" s="14">
        <f>Raw!B367</f>
        <v>3.8414351851851852E-2</v>
      </c>
      <c r="C367" s="15">
        <f>Raw!C367</f>
        <v>101.6</v>
      </c>
      <c r="D367" s="15">
        <f>IF(C367&gt;0.5,Raw!D367*D$11,-999)</f>
        <v>7.9</v>
      </c>
      <c r="E367" s="9">
        <f>IF(Raw!$G367&gt;$C$8,IF(Raw!$Q367&gt;$C$8,IF(Raw!$N367&gt;$C$9,IF(Raw!$N367&lt;$A$9,IF(Raw!$X367&gt;$C$9,IF(Raw!$X367&lt;$A$9,Raw!H367,-999),-999),-999),-999),-999),-999)</f>
        <v>0.120243</v>
      </c>
      <c r="F367" s="9">
        <f>IF(Raw!$G367&gt;$C$8,IF(Raw!$Q367&gt;$C$8,IF(Raw!$N367&gt;$C$9,IF(Raw!$N367&lt;$A$9,IF(Raw!$X367&gt;$C$9,IF(Raw!$X367&lt;$A$9,Raw!I367,-999),-999),-999),-999),-999),-999)</f>
        <v>0.211727</v>
      </c>
      <c r="G367" s="9">
        <f>Raw!G367</f>
        <v>0.91061700000000001</v>
      </c>
      <c r="H367" s="9">
        <f>IF(Raw!$G367&gt;$C$8,IF(Raw!$Q367&gt;$C$8,IF(Raw!$N367&gt;$C$9,IF(Raw!$N367&lt;$A$9,IF(Raw!$X367&gt;$C$9,IF(Raw!$X367&lt;$A$9,Raw!L367,-999),-999),-999),-999),-999),-999)</f>
        <v>688.7</v>
      </c>
      <c r="I367" s="9">
        <f>IF(Raw!$G367&gt;$C$8,IF(Raw!$Q367&gt;$C$8,IF(Raw!$N367&gt;$C$9,IF(Raw!$N367&lt;$A$9,IF(Raw!$X367&gt;$C$9,IF(Raw!$X367&lt;$A$9,Raw!M367,-999),-999),-999),-999),-999),-999)</f>
        <v>0.219998</v>
      </c>
      <c r="J367" s="9">
        <f>IF(Raw!$G367&gt;$C$8,IF(Raw!$Q367&gt;$C$8,IF(Raw!$N367&gt;$C$9,IF(Raw!$N367&lt;$A$9,IF(Raw!$X367&gt;$C$9,IF(Raw!$X367&lt;$A$9,Raw!N367,-999),-999),-999),-999),-999),-999)</f>
        <v>849</v>
      </c>
      <c r="K367" s="9">
        <f>IF(Raw!$G367&gt;$C$8,IF(Raw!$Q367&gt;$C$8,IF(Raw!$N367&gt;$C$9,IF(Raw!$N367&lt;$A$9,IF(Raw!$X367&gt;$C$9,IF(Raw!$X367&lt;$A$9,Raw!R367,-999),-999),-999),-999),-999),-999)</f>
        <v>0.108985</v>
      </c>
      <c r="L367" s="9">
        <f>IF(Raw!$G367&gt;$C$8,IF(Raw!$Q367&gt;$C$8,IF(Raw!$N367&gt;$C$9,IF(Raw!$N367&lt;$A$9,IF(Raw!$X367&gt;$C$9,IF(Raw!$X367&lt;$A$9,Raw!S367,-999),-999),-999),-999),-999),-999)</f>
        <v>0.19501299999999999</v>
      </c>
      <c r="M367" s="9">
        <f>Raw!Q367</f>
        <v>0.91871400000000003</v>
      </c>
      <c r="N367" s="9">
        <f>IF(Raw!$G367&gt;$C$8,IF(Raw!$Q367&gt;$C$8,IF(Raw!$N367&gt;$C$9,IF(Raw!$N367&lt;$A$9,IF(Raw!$X367&gt;$C$9,IF(Raw!$X367&lt;$A$9,Raw!V367,-999),-999),-999),-999),-999),-999)</f>
        <v>747.6</v>
      </c>
      <c r="O367" s="9">
        <f>IF(Raw!$G367&gt;$C$8,IF(Raw!$Q367&gt;$C$8,IF(Raw!$N367&gt;$C$9,IF(Raw!$N367&lt;$A$9,IF(Raw!$X367&gt;$C$9,IF(Raw!$X367&lt;$A$9,Raw!W367,-999),-999),-999),-999),-999),-999)</f>
        <v>0.37081999999999998</v>
      </c>
      <c r="P367" s="9">
        <f>IF(Raw!$G367&gt;$C$8,IF(Raw!$Q367&gt;$C$8,IF(Raw!$N367&gt;$C$9,IF(Raw!$N367&lt;$A$9,IF(Raw!$X367&gt;$C$9,IF(Raw!$X367&lt;$A$9,Raw!X367,-999),-999),-999),-999),-999),-999)</f>
        <v>584</v>
      </c>
      <c r="R367" s="9">
        <f t="shared" si="95"/>
        <v>9.1483999999999996E-2</v>
      </c>
      <c r="S367" s="9">
        <f t="shared" si="96"/>
        <v>0.43208471286137334</v>
      </c>
      <c r="T367" s="9">
        <f t="shared" si="97"/>
        <v>8.6027999999999993E-2</v>
      </c>
      <c r="U367" s="9">
        <f t="shared" si="98"/>
        <v>0.4411398214478009</v>
      </c>
      <c r="V367" s="15">
        <f t="shared" si="99"/>
        <v>9.9866157299999994E-2</v>
      </c>
      <c r="X367" s="11">
        <f t="shared" si="100"/>
        <v>4.7558E+18</v>
      </c>
      <c r="Y367" s="11">
        <f t="shared" si="101"/>
        <v>6.8870000000000004E-18</v>
      </c>
      <c r="Z367" s="11">
        <f t="shared" si="102"/>
        <v>8.4899999999999993E-4</v>
      </c>
      <c r="AA367" s="16">
        <f t="shared" si="103"/>
        <v>2.7055127772143302E-2</v>
      </c>
      <c r="AB367" s="9">
        <f t="shared" si="104"/>
        <v>0.11131249853198194</v>
      </c>
      <c r="AC367" s="9">
        <f t="shared" si="105"/>
        <v>0.97294487222785675</v>
      </c>
      <c r="AD367" s="15">
        <f t="shared" si="106"/>
        <v>31.867052735151127</v>
      </c>
      <c r="AE367" s="3">
        <f t="shared" si="107"/>
        <v>829.19479999999987</v>
      </c>
      <c r="AF367" s="2">
        <f t="shared" si="108"/>
        <v>0.25</v>
      </c>
      <c r="AG367" s="9">
        <f t="shared" si="109"/>
        <v>1.0813712272040171E-2</v>
      </c>
      <c r="AH367" s="2">
        <f t="shared" si="110"/>
        <v>0.52326990911463778</v>
      </c>
    </row>
    <row r="368" spans="1:34">
      <c r="A368" s="1">
        <f>Raw!A368</f>
        <v>355</v>
      </c>
      <c r="B368" s="14">
        <f>Raw!B368</f>
        <v>3.847222222222222E-2</v>
      </c>
      <c r="C368" s="15">
        <f>Raw!C368</f>
        <v>100.7</v>
      </c>
      <c r="D368" s="15">
        <f>IF(C368&gt;0.5,Raw!D368*D$11,-999)</f>
        <v>7.9</v>
      </c>
      <c r="E368" s="9">
        <f>IF(Raw!$G368&gt;$C$8,IF(Raw!$Q368&gt;$C$8,IF(Raw!$N368&gt;$C$9,IF(Raw!$N368&lt;$A$9,IF(Raw!$X368&gt;$C$9,IF(Raw!$X368&lt;$A$9,Raw!H368,-999),-999),-999),-999),-999),-999)</f>
        <v>0.111315</v>
      </c>
      <c r="F368" s="9">
        <f>IF(Raw!$G368&gt;$C$8,IF(Raw!$Q368&gt;$C$8,IF(Raw!$N368&gt;$C$9,IF(Raw!$N368&lt;$A$9,IF(Raw!$X368&gt;$C$9,IF(Raw!$X368&lt;$A$9,Raw!I368,-999),-999),-999),-999),-999),-999)</f>
        <v>0.196495</v>
      </c>
      <c r="G368" s="9">
        <f>Raw!G368</f>
        <v>0.91075499999999998</v>
      </c>
      <c r="H368" s="9">
        <f>IF(Raw!$G368&gt;$C$8,IF(Raw!$Q368&gt;$C$8,IF(Raw!$N368&gt;$C$9,IF(Raw!$N368&lt;$A$9,IF(Raw!$X368&gt;$C$9,IF(Raw!$X368&lt;$A$9,Raw!L368,-999),-999),-999),-999),-999),-999)</f>
        <v>715.5</v>
      </c>
      <c r="I368" s="9">
        <f>IF(Raw!$G368&gt;$C$8,IF(Raw!$Q368&gt;$C$8,IF(Raw!$N368&gt;$C$9,IF(Raw!$N368&lt;$A$9,IF(Raw!$X368&gt;$C$9,IF(Raw!$X368&lt;$A$9,Raw!M368,-999),-999),-999),-999),-999),-999)</f>
        <v>0.34983700000000001</v>
      </c>
      <c r="J368" s="9">
        <f>IF(Raw!$G368&gt;$C$8,IF(Raw!$Q368&gt;$C$8,IF(Raw!$N368&gt;$C$9,IF(Raw!$N368&lt;$A$9,IF(Raw!$X368&gt;$C$9,IF(Raw!$X368&lt;$A$9,Raw!N368,-999),-999),-999),-999),-999),-999)</f>
        <v>760</v>
      </c>
      <c r="K368" s="9">
        <f>IF(Raw!$G368&gt;$C$8,IF(Raw!$Q368&gt;$C$8,IF(Raw!$N368&gt;$C$9,IF(Raw!$N368&lt;$A$9,IF(Raw!$X368&gt;$C$9,IF(Raw!$X368&lt;$A$9,Raw!R368,-999),-999),-999),-999),-999),-999)</f>
        <v>0.117092</v>
      </c>
      <c r="L368" s="9">
        <f>IF(Raw!$G368&gt;$C$8,IF(Raw!$Q368&gt;$C$8,IF(Raw!$N368&gt;$C$9,IF(Raw!$N368&lt;$A$9,IF(Raw!$X368&gt;$C$9,IF(Raw!$X368&lt;$A$9,Raw!S368,-999),-999),-999),-999),-999),-999)</f>
        <v>0.206952</v>
      </c>
      <c r="M368" s="9">
        <f>Raw!Q368</f>
        <v>0.89708200000000005</v>
      </c>
      <c r="N368" s="9">
        <f>IF(Raw!$G368&gt;$C$8,IF(Raw!$Q368&gt;$C$8,IF(Raw!$N368&gt;$C$9,IF(Raw!$N368&lt;$A$9,IF(Raw!$X368&gt;$C$9,IF(Raw!$X368&lt;$A$9,Raw!V368,-999),-999),-999),-999),-999),-999)</f>
        <v>739.1</v>
      </c>
      <c r="O368" s="9">
        <f>IF(Raw!$G368&gt;$C$8,IF(Raw!$Q368&gt;$C$8,IF(Raw!$N368&gt;$C$9,IF(Raw!$N368&lt;$A$9,IF(Raw!$X368&gt;$C$9,IF(Raw!$X368&lt;$A$9,Raw!W368,-999),-999),-999),-999),-999),-999)</f>
        <v>0.33638000000000001</v>
      </c>
      <c r="P368" s="9">
        <f>IF(Raw!$G368&gt;$C$8,IF(Raw!$Q368&gt;$C$8,IF(Raw!$N368&gt;$C$9,IF(Raw!$N368&lt;$A$9,IF(Raw!$X368&gt;$C$9,IF(Raw!$X368&lt;$A$9,Raw!X368,-999),-999),-999),-999),-999),-999)</f>
        <v>715</v>
      </c>
      <c r="R368" s="9">
        <f t="shared" si="95"/>
        <v>8.5180000000000006E-2</v>
      </c>
      <c r="S368" s="9">
        <f t="shared" si="96"/>
        <v>0.43349703554797836</v>
      </c>
      <c r="T368" s="9">
        <f t="shared" si="97"/>
        <v>8.9859999999999995E-2</v>
      </c>
      <c r="U368" s="9">
        <f t="shared" si="98"/>
        <v>0.43420696586648111</v>
      </c>
      <c r="V368" s="15">
        <f t="shared" si="99"/>
        <v>0.1059801192</v>
      </c>
      <c r="X368" s="11">
        <f t="shared" si="100"/>
        <v>4.7558E+18</v>
      </c>
      <c r="Y368" s="11">
        <f t="shared" si="101"/>
        <v>7.1549999999999993E-18</v>
      </c>
      <c r="Z368" s="11">
        <f t="shared" si="102"/>
        <v>7.5999999999999993E-4</v>
      </c>
      <c r="AA368" s="16">
        <f t="shared" si="103"/>
        <v>2.5209153082469432E-2</v>
      </c>
      <c r="AB368" s="9">
        <f t="shared" si="104"/>
        <v>0.11935729449599071</v>
      </c>
      <c r="AC368" s="9">
        <f t="shared" si="105"/>
        <v>0.97479084691753048</v>
      </c>
      <c r="AD368" s="15">
        <f t="shared" si="106"/>
        <v>33.169938266407151</v>
      </c>
      <c r="AE368" s="3">
        <f t="shared" si="107"/>
        <v>861.46199999999965</v>
      </c>
      <c r="AF368" s="2">
        <f t="shared" si="108"/>
        <v>0.25</v>
      </c>
      <c r="AG368" s="9">
        <f t="shared" si="109"/>
        <v>1.1078937117411642E-2</v>
      </c>
      <c r="AH368" s="2">
        <f t="shared" si="110"/>
        <v>0.53610400135244518</v>
      </c>
    </row>
    <row r="369" spans="1:34">
      <c r="A369" s="1">
        <f>Raw!A369</f>
        <v>356</v>
      </c>
      <c r="B369" s="14">
        <f>Raw!B369</f>
        <v>3.8530092592592595E-2</v>
      </c>
      <c r="C369" s="15">
        <f>Raw!C369</f>
        <v>99.3</v>
      </c>
      <c r="D369" s="15">
        <f>IF(C369&gt;0.5,Raw!D369*D$11,-999)</f>
        <v>7.9</v>
      </c>
      <c r="E369" s="9">
        <f>IF(Raw!$G369&gt;$C$8,IF(Raw!$Q369&gt;$C$8,IF(Raw!$N369&gt;$C$9,IF(Raw!$N369&lt;$A$9,IF(Raw!$X369&gt;$C$9,IF(Raw!$X369&lt;$A$9,Raw!H369,-999),-999),-999),-999),-999),-999)</f>
        <v>0.107365</v>
      </c>
      <c r="F369" s="9">
        <f>IF(Raw!$G369&gt;$C$8,IF(Raw!$Q369&gt;$C$8,IF(Raw!$N369&gt;$C$9,IF(Raw!$N369&lt;$A$9,IF(Raw!$X369&gt;$C$9,IF(Raw!$X369&lt;$A$9,Raw!I369,-999),-999),-999),-999),-999),-999)</f>
        <v>0.19253899999999999</v>
      </c>
      <c r="G369" s="9">
        <f>Raw!G369</f>
        <v>0.88224999999999998</v>
      </c>
      <c r="H369" s="9">
        <f>IF(Raw!$G369&gt;$C$8,IF(Raw!$Q369&gt;$C$8,IF(Raw!$N369&gt;$C$9,IF(Raw!$N369&lt;$A$9,IF(Raw!$X369&gt;$C$9,IF(Raw!$X369&lt;$A$9,Raw!L369,-999),-999),-999),-999),-999),-999)</f>
        <v>727.7</v>
      </c>
      <c r="I369" s="9">
        <f>IF(Raw!$G369&gt;$C$8,IF(Raw!$Q369&gt;$C$8,IF(Raw!$N369&gt;$C$9,IF(Raw!$N369&lt;$A$9,IF(Raw!$X369&gt;$C$9,IF(Raw!$X369&lt;$A$9,Raw!M369,-999),-999),-999),-999),-999),-999)</f>
        <v>0.14155100000000001</v>
      </c>
      <c r="J369" s="9">
        <f>IF(Raw!$G369&gt;$C$8,IF(Raw!$Q369&gt;$C$8,IF(Raw!$N369&gt;$C$9,IF(Raw!$N369&lt;$A$9,IF(Raw!$X369&gt;$C$9,IF(Raw!$X369&lt;$A$9,Raw!N369,-999),-999),-999),-999),-999),-999)</f>
        <v>554</v>
      </c>
      <c r="K369" s="9">
        <f>IF(Raw!$G369&gt;$C$8,IF(Raw!$Q369&gt;$C$8,IF(Raw!$N369&gt;$C$9,IF(Raw!$N369&lt;$A$9,IF(Raw!$X369&gt;$C$9,IF(Raw!$X369&lt;$A$9,Raw!R369,-999),-999),-999),-999),-999),-999)</f>
        <v>0.103864</v>
      </c>
      <c r="L369" s="9">
        <f>IF(Raw!$G369&gt;$C$8,IF(Raw!$Q369&gt;$C$8,IF(Raw!$N369&gt;$C$9,IF(Raw!$N369&lt;$A$9,IF(Raw!$X369&gt;$C$9,IF(Raw!$X369&lt;$A$9,Raw!S369,-999),-999),-999),-999),-999),-999)</f>
        <v>0.19220200000000001</v>
      </c>
      <c r="M369" s="9">
        <f>Raw!Q369</f>
        <v>0.93004500000000001</v>
      </c>
      <c r="N369" s="9">
        <f>IF(Raw!$G369&gt;$C$8,IF(Raw!$Q369&gt;$C$8,IF(Raw!$N369&gt;$C$9,IF(Raw!$N369&lt;$A$9,IF(Raw!$X369&gt;$C$9,IF(Raw!$X369&lt;$A$9,Raw!V369,-999),-999),-999),-999),-999),-999)</f>
        <v>873.4</v>
      </c>
      <c r="O369" s="9">
        <f>IF(Raw!$G369&gt;$C$8,IF(Raw!$Q369&gt;$C$8,IF(Raw!$N369&gt;$C$9,IF(Raw!$N369&lt;$A$9,IF(Raw!$X369&gt;$C$9,IF(Raw!$X369&lt;$A$9,Raw!W369,-999),-999),-999),-999),-999),-999)</f>
        <v>0.22917999999999999</v>
      </c>
      <c r="P369" s="9">
        <f>IF(Raw!$G369&gt;$C$8,IF(Raw!$Q369&gt;$C$8,IF(Raw!$N369&gt;$C$9,IF(Raw!$N369&lt;$A$9,IF(Raw!$X369&gt;$C$9,IF(Raw!$X369&lt;$A$9,Raw!X369,-999),-999),-999),-999),-999),-999)</f>
        <v>741</v>
      </c>
      <c r="R369" s="9">
        <f t="shared" si="95"/>
        <v>8.5173999999999986E-2</v>
      </c>
      <c r="S369" s="9">
        <f t="shared" si="96"/>
        <v>0.44237271409948109</v>
      </c>
      <c r="T369" s="9">
        <f t="shared" si="97"/>
        <v>8.8338000000000014E-2</v>
      </c>
      <c r="U369" s="9">
        <f t="shared" si="98"/>
        <v>0.4596102017668911</v>
      </c>
      <c r="V369" s="15">
        <f t="shared" si="99"/>
        <v>9.842664420000001E-2</v>
      </c>
      <c r="X369" s="11">
        <f t="shared" si="100"/>
        <v>4.7558E+18</v>
      </c>
      <c r="Y369" s="11">
        <f t="shared" si="101"/>
        <v>7.2770000000000006E-18</v>
      </c>
      <c r="Z369" s="11">
        <f t="shared" si="102"/>
        <v>5.5400000000000002E-4</v>
      </c>
      <c r="AA369" s="16">
        <f t="shared" si="103"/>
        <v>1.8812126664607999E-2</v>
      </c>
      <c r="AB369" s="9">
        <f t="shared" si="104"/>
        <v>0.10552582564529814</v>
      </c>
      <c r="AC369" s="9">
        <f t="shared" si="105"/>
        <v>0.98118787333539204</v>
      </c>
      <c r="AD369" s="15">
        <f t="shared" si="106"/>
        <v>33.956907336837546</v>
      </c>
      <c r="AE369" s="3">
        <f t="shared" si="107"/>
        <v>876.15079999999989</v>
      </c>
      <c r="AF369" s="2">
        <f t="shared" si="108"/>
        <v>0.25</v>
      </c>
      <c r="AG369" s="9">
        <f t="shared" si="109"/>
        <v>1.2005339255741177E-2</v>
      </c>
      <c r="AH369" s="2">
        <f t="shared" si="110"/>
        <v>0.58093211870310635</v>
      </c>
    </row>
    <row r="370" spans="1:34">
      <c r="A370" s="1">
        <f>Raw!A370</f>
        <v>357</v>
      </c>
      <c r="B370" s="14">
        <f>Raw!B370</f>
        <v>3.858796296296297E-2</v>
      </c>
      <c r="C370" s="15">
        <f>Raw!C370</f>
        <v>99.4</v>
      </c>
      <c r="D370" s="15">
        <f>IF(C370&gt;0.5,Raw!D370*D$11,-999)</f>
        <v>7.9</v>
      </c>
      <c r="E370" s="9">
        <f>IF(Raw!$G370&gt;$C$8,IF(Raw!$Q370&gt;$C$8,IF(Raw!$N370&gt;$C$9,IF(Raw!$N370&lt;$A$9,IF(Raw!$X370&gt;$C$9,IF(Raw!$X370&lt;$A$9,Raw!H370,-999),-999),-999),-999),-999),-999)</f>
        <v>0.12148200000000001</v>
      </c>
      <c r="F370" s="9">
        <f>IF(Raw!$G370&gt;$C$8,IF(Raw!$Q370&gt;$C$8,IF(Raw!$N370&gt;$C$9,IF(Raw!$N370&lt;$A$9,IF(Raw!$X370&gt;$C$9,IF(Raw!$X370&lt;$A$9,Raw!I370,-999),-999),-999),-999),-999),-999)</f>
        <v>0.20721100000000001</v>
      </c>
      <c r="G370" s="9">
        <f>Raw!G370</f>
        <v>0.91221200000000002</v>
      </c>
      <c r="H370" s="9">
        <f>IF(Raw!$G370&gt;$C$8,IF(Raw!$Q370&gt;$C$8,IF(Raw!$N370&gt;$C$9,IF(Raw!$N370&lt;$A$9,IF(Raw!$X370&gt;$C$9,IF(Raw!$X370&lt;$A$9,Raw!L370,-999),-999),-999),-999),-999),-999)</f>
        <v>743.5</v>
      </c>
      <c r="I370" s="9">
        <f>IF(Raw!$G370&gt;$C$8,IF(Raw!$Q370&gt;$C$8,IF(Raw!$N370&gt;$C$9,IF(Raw!$N370&lt;$A$9,IF(Raw!$X370&gt;$C$9,IF(Raw!$X370&lt;$A$9,Raw!M370,-999),-999),-999),-999),-999),-999)</f>
        <v>0.37081999999999998</v>
      </c>
      <c r="J370" s="9">
        <f>IF(Raw!$G370&gt;$C$8,IF(Raw!$Q370&gt;$C$8,IF(Raw!$N370&gt;$C$9,IF(Raw!$N370&lt;$A$9,IF(Raw!$X370&gt;$C$9,IF(Raw!$X370&lt;$A$9,Raw!N370,-999),-999),-999),-999),-999),-999)</f>
        <v>504</v>
      </c>
      <c r="K370" s="9">
        <f>IF(Raw!$G370&gt;$C$8,IF(Raw!$Q370&gt;$C$8,IF(Raw!$N370&gt;$C$9,IF(Raw!$N370&lt;$A$9,IF(Raw!$X370&gt;$C$9,IF(Raw!$X370&lt;$A$9,Raw!R370,-999),-999),-999),-999),-999),-999)</f>
        <v>0.108297</v>
      </c>
      <c r="L370" s="9">
        <f>IF(Raw!$G370&gt;$C$8,IF(Raw!$Q370&gt;$C$8,IF(Raw!$N370&gt;$C$9,IF(Raw!$N370&lt;$A$9,IF(Raw!$X370&gt;$C$9,IF(Raw!$X370&lt;$A$9,Raw!S370,-999),-999),-999),-999),-999),-999)</f>
        <v>0.19098000000000001</v>
      </c>
      <c r="M370" s="9">
        <f>Raw!Q370</f>
        <v>0.90750799999999998</v>
      </c>
      <c r="N370" s="9">
        <f>IF(Raw!$G370&gt;$C$8,IF(Raw!$Q370&gt;$C$8,IF(Raw!$N370&gt;$C$9,IF(Raw!$N370&lt;$A$9,IF(Raw!$X370&gt;$C$9,IF(Raw!$X370&lt;$A$9,Raw!V370,-999),-999),-999),-999),-999),-999)</f>
        <v>781.1</v>
      </c>
      <c r="O370" s="9">
        <f>IF(Raw!$G370&gt;$C$8,IF(Raw!$Q370&gt;$C$8,IF(Raw!$N370&gt;$C$9,IF(Raw!$N370&lt;$A$9,IF(Raw!$X370&gt;$C$9,IF(Raw!$X370&lt;$A$9,Raw!W370,-999),-999),-999),-999),-999),-999)</f>
        <v>4.3000000000000002E-5</v>
      </c>
      <c r="P370" s="9">
        <f>IF(Raw!$G370&gt;$C$8,IF(Raw!$Q370&gt;$C$8,IF(Raw!$N370&gt;$C$9,IF(Raw!$N370&lt;$A$9,IF(Raw!$X370&gt;$C$9,IF(Raw!$X370&lt;$A$9,Raw!X370,-999),-999),-999),-999),-999),-999)</f>
        <v>816</v>
      </c>
      <c r="R370" s="9">
        <f t="shared" si="95"/>
        <v>8.5729E-2</v>
      </c>
      <c r="S370" s="9">
        <f t="shared" si="96"/>
        <v>0.4137280356737818</v>
      </c>
      <c r="T370" s="9">
        <f t="shared" si="97"/>
        <v>8.2683000000000006E-2</v>
      </c>
      <c r="U370" s="9">
        <f t="shared" si="98"/>
        <v>0.43294062205466544</v>
      </c>
      <c r="V370" s="15">
        <f t="shared" si="99"/>
        <v>9.7800858000000004E-2</v>
      </c>
      <c r="X370" s="11">
        <f t="shared" si="100"/>
        <v>4.7558E+18</v>
      </c>
      <c r="Y370" s="11">
        <f t="shared" si="101"/>
        <v>7.4349999999999993E-18</v>
      </c>
      <c r="Z370" s="11">
        <f t="shared" si="102"/>
        <v>5.04E-4</v>
      </c>
      <c r="AA370" s="16">
        <f t="shared" si="103"/>
        <v>1.7509092287359591E-2</v>
      </c>
      <c r="AB370" s="9">
        <f t="shared" si="104"/>
        <v>0.10974470427759576</v>
      </c>
      <c r="AC370" s="9">
        <f t="shared" si="105"/>
        <v>0.98249090771264036</v>
      </c>
      <c r="AD370" s="15">
        <f t="shared" si="106"/>
        <v>34.740262474919824</v>
      </c>
      <c r="AE370" s="3">
        <f t="shared" si="107"/>
        <v>895.17399999999964</v>
      </c>
      <c r="AF370" s="2">
        <f t="shared" si="108"/>
        <v>0.25</v>
      </c>
      <c r="AG370" s="9">
        <f t="shared" si="109"/>
        <v>1.1569592958641645E-2</v>
      </c>
      <c r="AH370" s="2">
        <f t="shared" si="110"/>
        <v>0.55984658215985472</v>
      </c>
    </row>
    <row r="371" spans="1:34">
      <c r="A371" s="1">
        <f>Raw!A371</f>
        <v>358</v>
      </c>
      <c r="B371" s="14">
        <f>Raw!B371</f>
        <v>3.8645833333333331E-2</v>
      </c>
      <c r="C371" s="15">
        <f>Raw!C371</f>
        <v>97.3</v>
      </c>
      <c r="D371" s="15">
        <f>IF(C371&gt;0.5,Raw!D371*D$11,-999)</f>
        <v>8.8000000000000007</v>
      </c>
      <c r="E371" s="9">
        <f>IF(Raw!$G371&gt;$C$8,IF(Raw!$Q371&gt;$C$8,IF(Raw!$N371&gt;$C$9,IF(Raw!$N371&lt;$A$9,IF(Raw!$X371&gt;$C$9,IF(Raw!$X371&lt;$A$9,Raw!H371,-999),-999),-999),-999),-999),-999)</f>
        <v>0.122098</v>
      </c>
      <c r="F371" s="9">
        <f>IF(Raw!$G371&gt;$C$8,IF(Raw!$Q371&gt;$C$8,IF(Raw!$N371&gt;$C$9,IF(Raw!$N371&lt;$A$9,IF(Raw!$X371&gt;$C$9,IF(Raw!$X371&lt;$A$9,Raw!I371,-999),-999),-999),-999),-999),-999)</f>
        <v>0.19367200000000001</v>
      </c>
      <c r="G371" s="9">
        <f>Raw!G371</f>
        <v>0.89384699999999995</v>
      </c>
      <c r="H371" s="9">
        <f>IF(Raw!$G371&gt;$C$8,IF(Raw!$Q371&gt;$C$8,IF(Raw!$N371&gt;$C$9,IF(Raw!$N371&lt;$A$9,IF(Raw!$X371&gt;$C$9,IF(Raw!$X371&lt;$A$9,Raw!L371,-999),-999),-999),-999),-999),-999)</f>
        <v>589</v>
      </c>
      <c r="I371" s="9">
        <f>IF(Raw!$G371&gt;$C$8,IF(Raw!$Q371&gt;$C$8,IF(Raw!$N371&gt;$C$9,IF(Raw!$N371&lt;$A$9,IF(Raw!$X371&gt;$C$9,IF(Raw!$X371&lt;$A$9,Raw!M371,-999),-999),-999),-999),-999),-999)</f>
        <v>0.32199699999999998</v>
      </c>
      <c r="J371" s="9">
        <f>IF(Raw!$G371&gt;$C$8,IF(Raw!$Q371&gt;$C$8,IF(Raw!$N371&gt;$C$9,IF(Raw!$N371&lt;$A$9,IF(Raw!$X371&gt;$C$9,IF(Raw!$X371&lt;$A$9,Raw!N371,-999),-999),-999),-999),-999),-999)</f>
        <v>701</v>
      </c>
      <c r="K371" s="9">
        <f>IF(Raw!$G371&gt;$C$8,IF(Raw!$Q371&gt;$C$8,IF(Raw!$N371&gt;$C$9,IF(Raw!$N371&lt;$A$9,IF(Raw!$X371&gt;$C$9,IF(Raw!$X371&lt;$A$9,Raw!R371,-999),-999),-999),-999),-999),-999)</f>
        <v>0.110236</v>
      </c>
      <c r="L371" s="9">
        <f>IF(Raw!$G371&gt;$C$8,IF(Raw!$Q371&gt;$C$8,IF(Raw!$N371&gt;$C$9,IF(Raw!$N371&lt;$A$9,IF(Raw!$X371&gt;$C$9,IF(Raw!$X371&lt;$A$9,Raw!S371,-999),-999),-999),-999),-999),-999)</f>
        <v>0.19137699999999999</v>
      </c>
      <c r="M371" s="9">
        <f>Raw!Q371</f>
        <v>0.900061</v>
      </c>
      <c r="N371" s="9">
        <f>IF(Raw!$G371&gt;$C$8,IF(Raw!$Q371&gt;$C$8,IF(Raw!$N371&gt;$C$9,IF(Raw!$N371&lt;$A$9,IF(Raw!$X371&gt;$C$9,IF(Raw!$X371&lt;$A$9,Raw!V371,-999),-999),-999),-999),-999),-999)</f>
        <v>793.3</v>
      </c>
      <c r="O371" s="9">
        <f>IF(Raw!$G371&gt;$C$8,IF(Raw!$Q371&gt;$C$8,IF(Raw!$N371&gt;$C$9,IF(Raw!$N371&lt;$A$9,IF(Raw!$X371&gt;$C$9,IF(Raw!$X371&lt;$A$9,Raw!W371,-999),-999),-999),-999),-999),-999)</f>
        <v>0.37081999999999998</v>
      </c>
      <c r="P371" s="9">
        <f>IF(Raw!$G371&gt;$C$8,IF(Raw!$Q371&gt;$C$8,IF(Raw!$N371&gt;$C$9,IF(Raw!$N371&lt;$A$9,IF(Raw!$X371&gt;$C$9,IF(Raw!$X371&lt;$A$9,Raw!X371,-999),-999),-999),-999),-999),-999)</f>
        <v>848</v>
      </c>
      <c r="R371" s="9">
        <f t="shared" si="95"/>
        <v>7.1574000000000013E-2</v>
      </c>
      <c r="S371" s="9">
        <f t="shared" si="96"/>
        <v>0.36956297244826308</v>
      </c>
      <c r="T371" s="9">
        <f t="shared" si="97"/>
        <v>8.1140999999999991E-2</v>
      </c>
      <c r="U371" s="9">
        <f t="shared" si="98"/>
        <v>0.42398511837890651</v>
      </c>
      <c r="V371" s="15">
        <f t="shared" si="99"/>
        <v>9.8004161699999995E-2</v>
      </c>
      <c r="X371" s="11">
        <f t="shared" si="100"/>
        <v>5.297599999999999E+18</v>
      </c>
      <c r="Y371" s="11">
        <f t="shared" si="101"/>
        <v>5.8899999999999995E-18</v>
      </c>
      <c r="Z371" s="11">
        <f t="shared" si="102"/>
        <v>7.0100000000000002E-4</v>
      </c>
      <c r="AA371" s="16">
        <f t="shared" si="103"/>
        <v>2.1405011404499096E-2</v>
      </c>
      <c r="AB371" s="9">
        <f t="shared" si="104"/>
        <v>0.11197282403037247</v>
      </c>
      <c r="AC371" s="9">
        <f t="shared" si="105"/>
        <v>0.97859498859550087</v>
      </c>
      <c r="AD371" s="15">
        <f t="shared" si="106"/>
        <v>30.534966340226955</v>
      </c>
      <c r="AE371" s="3">
        <f t="shared" si="107"/>
        <v>709.15599999999972</v>
      </c>
      <c r="AF371" s="2">
        <f t="shared" si="108"/>
        <v>0.25</v>
      </c>
      <c r="AG371" s="9">
        <f t="shared" si="109"/>
        <v>9.9587471680438848E-3</v>
      </c>
      <c r="AH371" s="2">
        <f t="shared" si="110"/>
        <v>0.48189859267772289</v>
      </c>
    </row>
    <row r="372" spans="1:34">
      <c r="A372" s="1">
        <f>Raw!A372</f>
        <v>359</v>
      </c>
      <c r="B372" s="14">
        <f>Raw!B372</f>
        <v>3.8703703703703705E-2</v>
      </c>
      <c r="C372" s="15">
        <f>Raw!C372</f>
        <v>97.3</v>
      </c>
      <c r="D372" s="15">
        <f>IF(C372&gt;0.5,Raw!D372*D$11,-999)</f>
        <v>7.9</v>
      </c>
      <c r="E372" s="9">
        <f>IF(Raw!$G372&gt;$C$8,IF(Raw!$Q372&gt;$C$8,IF(Raw!$N372&gt;$C$9,IF(Raw!$N372&lt;$A$9,IF(Raw!$X372&gt;$C$9,IF(Raw!$X372&lt;$A$9,Raw!H372,-999),-999),-999),-999),-999),-999)</f>
        <v>0.109054</v>
      </c>
      <c r="F372" s="9">
        <f>IF(Raw!$G372&gt;$C$8,IF(Raw!$Q372&gt;$C$8,IF(Raw!$N372&gt;$C$9,IF(Raw!$N372&lt;$A$9,IF(Raw!$X372&gt;$C$9,IF(Raw!$X372&lt;$A$9,Raw!I372,-999),-999),-999),-999),-999),-999)</f>
        <v>0.195327</v>
      </c>
      <c r="G372" s="9">
        <f>Raw!G372</f>
        <v>0.88614099999999996</v>
      </c>
      <c r="H372" s="9">
        <f>IF(Raw!$G372&gt;$C$8,IF(Raw!$Q372&gt;$C$8,IF(Raw!$N372&gt;$C$9,IF(Raw!$N372&lt;$A$9,IF(Raw!$X372&gt;$C$9,IF(Raw!$X372&lt;$A$9,Raw!L372,-999),-999),-999),-999),-999),-999)</f>
        <v>803.3</v>
      </c>
      <c r="I372" s="9">
        <f>IF(Raw!$G372&gt;$C$8,IF(Raw!$Q372&gt;$C$8,IF(Raw!$N372&gt;$C$9,IF(Raw!$N372&lt;$A$9,IF(Raw!$X372&gt;$C$9,IF(Raw!$X372&lt;$A$9,Raw!M372,-999),-999),-999),-999),-999),-999)</f>
        <v>0.37081999999999998</v>
      </c>
      <c r="J372" s="9">
        <f>IF(Raw!$G372&gt;$C$8,IF(Raw!$Q372&gt;$C$8,IF(Raw!$N372&gt;$C$9,IF(Raw!$N372&lt;$A$9,IF(Raw!$X372&gt;$C$9,IF(Raw!$X372&lt;$A$9,Raw!N372,-999),-999),-999),-999),-999),-999)</f>
        <v>764</v>
      </c>
      <c r="K372" s="9">
        <f>IF(Raw!$G372&gt;$C$8,IF(Raw!$Q372&gt;$C$8,IF(Raw!$N372&gt;$C$9,IF(Raw!$N372&lt;$A$9,IF(Raw!$X372&gt;$C$9,IF(Raw!$X372&lt;$A$9,Raw!R372,-999),-999),-999),-999),-999),-999)</f>
        <v>0.119494</v>
      </c>
      <c r="L372" s="9">
        <f>IF(Raw!$G372&gt;$C$8,IF(Raw!$Q372&gt;$C$8,IF(Raw!$N372&gt;$C$9,IF(Raw!$N372&lt;$A$9,IF(Raw!$X372&gt;$C$9,IF(Raw!$X372&lt;$A$9,Raw!S372,-999),-999),-999),-999),-999),-999)</f>
        <v>0.20166200000000001</v>
      </c>
      <c r="M372" s="9">
        <f>Raw!Q372</f>
        <v>0.89856000000000003</v>
      </c>
      <c r="N372" s="9">
        <f>IF(Raw!$G372&gt;$C$8,IF(Raw!$Q372&gt;$C$8,IF(Raw!$N372&gt;$C$9,IF(Raw!$N372&lt;$A$9,IF(Raw!$X372&gt;$C$9,IF(Raw!$X372&lt;$A$9,Raw!V372,-999),-999),-999),-999),-999),-999)</f>
        <v>770.8</v>
      </c>
      <c r="O372" s="9">
        <f>IF(Raw!$G372&gt;$C$8,IF(Raw!$Q372&gt;$C$8,IF(Raw!$N372&gt;$C$9,IF(Raw!$N372&lt;$A$9,IF(Raw!$X372&gt;$C$9,IF(Raw!$X372&lt;$A$9,Raw!W372,-999),-999),-999),-999),-999),-999)</f>
        <v>0.48690800000000001</v>
      </c>
      <c r="P372" s="9">
        <f>IF(Raw!$G372&gt;$C$8,IF(Raw!$Q372&gt;$C$8,IF(Raw!$N372&gt;$C$9,IF(Raw!$N372&lt;$A$9,IF(Raw!$X372&gt;$C$9,IF(Raw!$X372&lt;$A$9,Raw!X372,-999),-999),-999),-999),-999),-999)</f>
        <v>938</v>
      </c>
      <c r="R372" s="9">
        <f t="shared" si="95"/>
        <v>8.6273000000000002E-2</v>
      </c>
      <c r="S372" s="9">
        <f t="shared" si="96"/>
        <v>0.44168496930787859</v>
      </c>
      <c r="T372" s="9">
        <f t="shared" si="97"/>
        <v>8.2168000000000005E-2</v>
      </c>
      <c r="U372" s="9">
        <f t="shared" si="98"/>
        <v>0.40745405678809099</v>
      </c>
      <c r="V372" s="15">
        <f t="shared" si="99"/>
        <v>0.1032711102</v>
      </c>
      <c r="X372" s="11">
        <f t="shared" si="100"/>
        <v>4.7558E+18</v>
      </c>
      <c r="Y372" s="11">
        <f t="shared" si="101"/>
        <v>8.0329999999999988E-18</v>
      </c>
      <c r="Z372" s="11">
        <f t="shared" si="102"/>
        <v>7.6399999999999992E-4</v>
      </c>
      <c r="AA372" s="16">
        <f t="shared" si="103"/>
        <v>2.8359610861281605E-2</v>
      </c>
      <c r="AB372" s="9">
        <f t="shared" si="104"/>
        <v>0.12182425250524979</v>
      </c>
      <c r="AC372" s="9">
        <f t="shared" si="105"/>
        <v>0.97164038913871831</v>
      </c>
      <c r="AD372" s="15">
        <f t="shared" si="106"/>
        <v>37.1199095042953</v>
      </c>
      <c r="AE372" s="3">
        <f t="shared" si="107"/>
        <v>967.17319999999961</v>
      </c>
      <c r="AF372" s="2">
        <f t="shared" si="108"/>
        <v>0.25</v>
      </c>
      <c r="AG372" s="9">
        <f t="shared" si="109"/>
        <v>1.1634352088563027E-2</v>
      </c>
      <c r="AH372" s="2">
        <f t="shared" si="110"/>
        <v>0.56298024275446112</v>
      </c>
    </row>
    <row r="373" spans="1:34">
      <c r="A373" s="1">
        <f>Raw!A373</f>
        <v>360</v>
      </c>
      <c r="B373" s="14">
        <f>Raw!B373</f>
        <v>3.876157407407408E-2</v>
      </c>
      <c r="C373" s="15">
        <f>Raw!C373</f>
        <v>96.3</v>
      </c>
      <c r="D373" s="15">
        <f>IF(C373&gt;0.5,Raw!D373*D$11,-999)</f>
        <v>8.8000000000000007</v>
      </c>
      <c r="E373" s="9">
        <f>IF(Raw!$G373&gt;$C$8,IF(Raw!$Q373&gt;$C$8,IF(Raw!$N373&gt;$C$9,IF(Raw!$N373&lt;$A$9,IF(Raw!$X373&gt;$C$9,IF(Raw!$X373&lt;$A$9,Raw!H373,-999),-999),-999),-999),-999),-999)</f>
        <v>0.116233</v>
      </c>
      <c r="F373" s="9">
        <f>IF(Raw!$G373&gt;$C$8,IF(Raw!$Q373&gt;$C$8,IF(Raw!$N373&gt;$C$9,IF(Raw!$N373&lt;$A$9,IF(Raw!$X373&gt;$C$9,IF(Raw!$X373&lt;$A$9,Raw!I373,-999),-999),-999),-999),-999),-999)</f>
        <v>0.20610700000000001</v>
      </c>
      <c r="G373" s="9">
        <f>Raw!G373</f>
        <v>0.90937100000000004</v>
      </c>
      <c r="H373" s="9">
        <f>IF(Raw!$G373&gt;$C$8,IF(Raw!$Q373&gt;$C$8,IF(Raw!$N373&gt;$C$9,IF(Raw!$N373&lt;$A$9,IF(Raw!$X373&gt;$C$9,IF(Raw!$X373&lt;$A$9,Raw!L373,-999),-999),-999),-999),-999),-999)</f>
        <v>750.1</v>
      </c>
      <c r="I373" s="9">
        <f>IF(Raw!$G373&gt;$C$8,IF(Raw!$Q373&gt;$C$8,IF(Raw!$N373&gt;$C$9,IF(Raw!$N373&lt;$A$9,IF(Raw!$X373&gt;$C$9,IF(Raw!$X373&lt;$A$9,Raw!M373,-999),-999),-999),-999),-999),-999)</f>
        <v>0.31616699999999998</v>
      </c>
      <c r="J373" s="9">
        <f>IF(Raw!$G373&gt;$C$8,IF(Raw!$Q373&gt;$C$8,IF(Raw!$N373&gt;$C$9,IF(Raw!$N373&lt;$A$9,IF(Raw!$X373&gt;$C$9,IF(Raw!$X373&lt;$A$9,Raw!N373,-999),-999),-999),-999),-999),-999)</f>
        <v>821</v>
      </c>
      <c r="K373" s="9">
        <f>IF(Raw!$G373&gt;$C$8,IF(Raw!$Q373&gt;$C$8,IF(Raw!$N373&gt;$C$9,IF(Raw!$N373&lt;$A$9,IF(Raw!$X373&gt;$C$9,IF(Raw!$X373&lt;$A$9,Raw!R373,-999),-999),-999),-999),-999),-999)</f>
        <v>0.117886</v>
      </c>
      <c r="L373" s="9">
        <f>IF(Raw!$G373&gt;$C$8,IF(Raw!$Q373&gt;$C$8,IF(Raw!$N373&gt;$C$9,IF(Raw!$N373&lt;$A$9,IF(Raw!$X373&gt;$C$9,IF(Raw!$X373&lt;$A$9,Raw!S373,-999),-999),-999),-999),-999),-999)</f>
        <v>0.20822099999999999</v>
      </c>
      <c r="M373" s="9">
        <f>Raw!Q373</f>
        <v>0.93847599999999998</v>
      </c>
      <c r="N373" s="9">
        <f>IF(Raw!$G373&gt;$C$8,IF(Raw!$Q373&gt;$C$8,IF(Raw!$N373&gt;$C$9,IF(Raw!$N373&lt;$A$9,IF(Raw!$X373&gt;$C$9,IF(Raw!$X373&lt;$A$9,Raw!V373,-999),-999),-999),-999),-999),-999)</f>
        <v>759.6</v>
      </c>
      <c r="O373" s="9">
        <f>IF(Raw!$G373&gt;$C$8,IF(Raw!$Q373&gt;$C$8,IF(Raw!$N373&gt;$C$9,IF(Raw!$N373&lt;$A$9,IF(Raw!$X373&gt;$C$9,IF(Raw!$X373&lt;$A$9,Raw!W373,-999),-999),-999),-999),-999),-999)</f>
        <v>0.37081999999999998</v>
      </c>
      <c r="P373" s="9">
        <f>IF(Raw!$G373&gt;$C$8,IF(Raw!$Q373&gt;$C$8,IF(Raw!$N373&gt;$C$9,IF(Raw!$N373&lt;$A$9,IF(Raw!$X373&gt;$C$9,IF(Raw!$X373&lt;$A$9,Raw!X373,-999),-999),-999),-999),-999),-999)</f>
        <v>603</v>
      </c>
      <c r="R373" s="9">
        <f t="shared" si="95"/>
        <v>8.9874000000000009E-2</v>
      </c>
      <c r="S373" s="9">
        <f t="shared" si="96"/>
        <v>0.43605505878014822</v>
      </c>
      <c r="T373" s="9">
        <f t="shared" si="97"/>
        <v>9.0334999999999985E-2</v>
      </c>
      <c r="U373" s="9">
        <f t="shared" si="98"/>
        <v>0.43384192756734424</v>
      </c>
      <c r="V373" s="15">
        <f t="shared" si="99"/>
        <v>0.1066299741</v>
      </c>
      <c r="X373" s="11">
        <f t="shared" si="100"/>
        <v>5.297599999999999E+18</v>
      </c>
      <c r="Y373" s="11">
        <f t="shared" si="101"/>
        <v>7.5010000000000004E-18</v>
      </c>
      <c r="Z373" s="11">
        <f t="shared" si="102"/>
        <v>8.2100000000000001E-4</v>
      </c>
      <c r="AA373" s="16">
        <f t="shared" si="103"/>
        <v>3.1593601521599977E-2</v>
      </c>
      <c r="AB373" s="9">
        <f t="shared" si="104"/>
        <v>0.12074000799345373</v>
      </c>
      <c r="AC373" s="9">
        <f t="shared" si="105"/>
        <v>0.96840639847840004</v>
      </c>
      <c r="AD373" s="15">
        <f t="shared" si="106"/>
        <v>38.481853254080363</v>
      </c>
      <c r="AE373" s="3">
        <f t="shared" si="107"/>
        <v>903.12039999999979</v>
      </c>
      <c r="AF373" s="2">
        <f t="shared" si="108"/>
        <v>0.25</v>
      </c>
      <c r="AG373" s="9">
        <f t="shared" si="109"/>
        <v>1.2842339532395311E-2</v>
      </c>
      <c r="AH373" s="2">
        <f t="shared" si="110"/>
        <v>0.62143412649428509</v>
      </c>
    </row>
    <row r="374" spans="1:34">
      <c r="A374" s="1">
        <f>Raw!A374</f>
        <v>361</v>
      </c>
      <c r="B374" s="14">
        <f>Raw!B374</f>
        <v>3.8819444444444441E-2</v>
      </c>
      <c r="C374" s="15">
        <f>Raw!C374</f>
        <v>94.7</v>
      </c>
      <c r="D374" s="15">
        <f>IF(C374&gt;0.5,Raw!D374*D$11,-999)</f>
        <v>8.8000000000000007</v>
      </c>
      <c r="E374" s="9">
        <f>IF(Raw!$G374&gt;$C$8,IF(Raw!$Q374&gt;$C$8,IF(Raw!$N374&gt;$C$9,IF(Raw!$N374&lt;$A$9,IF(Raw!$X374&gt;$C$9,IF(Raw!$X374&lt;$A$9,Raw!H374,-999),-999),-999),-999),-999),-999)</f>
        <v>0.121403</v>
      </c>
      <c r="F374" s="9">
        <f>IF(Raw!$G374&gt;$C$8,IF(Raw!$Q374&gt;$C$8,IF(Raw!$N374&gt;$C$9,IF(Raw!$N374&lt;$A$9,IF(Raw!$X374&gt;$C$9,IF(Raw!$X374&lt;$A$9,Raw!I374,-999),-999),-999),-999),-999),-999)</f>
        <v>0.21130099999999999</v>
      </c>
      <c r="G374" s="9">
        <f>Raw!G374</f>
        <v>0.89936799999999995</v>
      </c>
      <c r="H374" s="9">
        <f>IF(Raw!$G374&gt;$C$8,IF(Raw!$Q374&gt;$C$8,IF(Raw!$N374&gt;$C$9,IF(Raw!$N374&lt;$A$9,IF(Raw!$X374&gt;$C$9,IF(Raw!$X374&lt;$A$9,Raw!L374,-999),-999),-999),-999),-999),-999)</f>
        <v>688.9</v>
      </c>
      <c r="I374" s="9">
        <f>IF(Raw!$G374&gt;$C$8,IF(Raw!$Q374&gt;$C$8,IF(Raw!$N374&gt;$C$9,IF(Raw!$N374&lt;$A$9,IF(Raw!$X374&gt;$C$9,IF(Raw!$X374&lt;$A$9,Raw!M374,-999),-999),-999),-999),-999),-999)</f>
        <v>0.21931800000000001</v>
      </c>
      <c r="J374" s="9">
        <f>IF(Raw!$G374&gt;$C$8,IF(Raw!$Q374&gt;$C$8,IF(Raw!$N374&gt;$C$9,IF(Raw!$N374&lt;$A$9,IF(Raw!$X374&gt;$C$9,IF(Raw!$X374&lt;$A$9,Raw!N374,-999),-999),-999),-999),-999),-999)</f>
        <v>738</v>
      </c>
      <c r="K374" s="9">
        <f>IF(Raw!$G374&gt;$C$8,IF(Raw!$Q374&gt;$C$8,IF(Raw!$N374&gt;$C$9,IF(Raw!$N374&lt;$A$9,IF(Raw!$X374&gt;$C$9,IF(Raw!$X374&lt;$A$9,Raw!R374,-999),-999),-999),-999),-999),-999)</f>
        <v>0.11085</v>
      </c>
      <c r="L374" s="9">
        <f>IF(Raw!$G374&gt;$C$8,IF(Raw!$Q374&gt;$C$8,IF(Raw!$N374&gt;$C$9,IF(Raw!$N374&lt;$A$9,IF(Raw!$X374&gt;$C$9,IF(Raw!$X374&lt;$A$9,Raw!S374,-999),-999),-999),-999),-999),-999)</f>
        <v>0.20339299999999999</v>
      </c>
      <c r="M374" s="9">
        <f>Raw!Q374</f>
        <v>0.91718599999999995</v>
      </c>
      <c r="N374" s="9">
        <f>IF(Raw!$G374&gt;$C$8,IF(Raw!$Q374&gt;$C$8,IF(Raw!$N374&gt;$C$9,IF(Raw!$N374&lt;$A$9,IF(Raw!$X374&gt;$C$9,IF(Raw!$X374&lt;$A$9,Raw!V374,-999),-999),-999),-999),-999),-999)</f>
        <v>900</v>
      </c>
      <c r="O374" s="9">
        <f>IF(Raw!$G374&gt;$C$8,IF(Raw!$Q374&gt;$C$8,IF(Raw!$N374&gt;$C$9,IF(Raw!$N374&lt;$A$9,IF(Raw!$X374&gt;$C$9,IF(Raw!$X374&lt;$A$9,Raw!W374,-999),-999),-999),-999),-999),-999)</f>
        <v>0.22917999999999999</v>
      </c>
      <c r="P374" s="9">
        <f>IF(Raw!$G374&gt;$C$8,IF(Raw!$Q374&gt;$C$8,IF(Raw!$N374&gt;$C$9,IF(Raw!$N374&lt;$A$9,IF(Raw!$X374&gt;$C$9,IF(Raw!$X374&lt;$A$9,Raw!X374,-999),-999),-999),-999),-999),-999)</f>
        <v>763</v>
      </c>
      <c r="R374" s="9">
        <f t="shared" si="95"/>
        <v>8.9897999999999992E-2</v>
      </c>
      <c r="S374" s="9">
        <f t="shared" si="96"/>
        <v>0.42544995054448392</v>
      </c>
      <c r="T374" s="9">
        <f t="shared" si="97"/>
        <v>9.2542999999999986E-2</v>
      </c>
      <c r="U374" s="9">
        <f t="shared" si="98"/>
        <v>0.45499599297910936</v>
      </c>
      <c r="V374" s="15">
        <f t="shared" si="99"/>
        <v>0.1041575553</v>
      </c>
      <c r="X374" s="11">
        <f t="shared" si="100"/>
        <v>5.297599999999999E+18</v>
      </c>
      <c r="Y374" s="11">
        <f t="shared" si="101"/>
        <v>6.8889999999999993E-18</v>
      </c>
      <c r="Z374" s="11">
        <f t="shared" si="102"/>
        <v>7.3799999999999994E-4</v>
      </c>
      <c r="AA374" s="16">
        <f t="shared" si="103"/>
        <v>2.6227048358607168E-2</v>
      </c>
      <c r="AB374" s="9">
        <f t="shared" si="104"/>
        <v>0.11327712973625059</v>
      </c>
      <c r="AC374" s="9">
        <f t="shared" si="105"/>
        <v>0.97377295164139277</v>
      </c>
      <c r="AD374" s="15">
        <f t="shared" si="106"/>
        <v>35.538005905971772</v>
      </c>
      <c r="AE374" s="3">
        <f t="shared" si="107"/>
        <v>829.43559999999968</v>
      </c>
      <c r="AF374" s="2">
        <f t="shared" si="108"/>
        <v>0.25</v>
      </c>
      <c r="AG374" s="9">
        <f t="shared" si="109"/>
        <v>1.2438192527450062E-2</v>
      </c>
      <c r="AH374" s="2">
        <f t="shared" si="110"/>
        <v>0.60187766325330816</v>
      </c>
    </row>
    <row r="375" spans="1:34">
      <c r="A375" s="1">
        <f>Raw!A375</f>
        <v>362</v>
      </c>
      <c r="B375" s="14">
        <f>Raw!B375</f>
        <v>3.8865740740740742E-2</v>
      </c>
      <c r="C375" s="15">
        <f>Raw!C375</f>
        <v>94.7</v>
      </c>
      <c r="D375" s="15">
        <f>IF(C375&gt;0.5,Raw!D375*D$11,-999)</f>
        <v>8.8000000000000007</v>
      </c>
      <c r="E375" s="9">
        <f>IF(Raw!$G375&gt;$C$8,IF(Raw!$Q375&gt;$C$8,IF(Raw!$N375&gt;$C$9,IF(Raw!$N375&lt;$A$9,IF(Raw!$X375&gt;$C$9,IF(Raw!$X375&lt;$A$9,Raw!H375,-999),-999),-999),-999),-999),-999)</f>
        <v>0.117699</v>
      </c>
      <c r="F375" s="9">
        <f>IF(Raw!$G375&gt;$C$8,IF(Raw!$Q375&gt;$C$8,IF(Raw!$N375&gt;$C$9,IF(Raw!$N375&lt;$A$9,IF(Raw!$X375&gt;$C$9,IF(Raw!$X375&lt;$A$9,Raw!I375,-999),-999),-999),-999),-999),-999)</f>
        <v>0.21060599999999999</v>
      </c>
      <c r="G375" s="9">
        <f>Raw!G375</f>
        <v>0.92300099999999996</v>
      </c>
      <c r="H375" s="9">
        <f>IF(Raw!$G375&gt;$C$8,IF(Raw!$Q375&gt;$C$8,IF(Raw!$N375&gt;$C$9,IF(Raw!$N375&lt;$A$9,IF(Raw!$X375&gt;$C$9,IF(Raw!$X375&lt;$A$9,Raw!L375,-999),-999),-999),-999),-999),-999)</f>
        <v>675.3</v>
      </c>
      <c r="I375" s="9">
        <f>IF(Raw!$G375&gt;$C$8,IF(Raw!$Q375&gt;$C$8,IF(Raw!$N375&gt;$C$9,IF(Raw!$N375&lt;$A$9,IF(Raw!$X375&gt;$C$9,IF(Raw!$X375&lt;$A$9,Raw!M375,-999),-999),-999),-999),-999),-999)</f>
        <v>0.13329099999999999</v>
      </c>
      <c r="J375" s="9">
        <f>IF(Raw!$G375&gt;$C$8,IF(Raw!$Q375&gt;$C$8,IF(Raw!$N375&gt;$C$9,IF(Raw!$N375&lt;$A$9,IF(Raw!$X375&gt;$C$9,IF(Raw!$X375&lt;$A$9,Raw!N375,-999),-999),-999),-999),-999),-999)</f>
        <v>739</v>
      </c>
      <c r="K375" s="9">
        <f>IF(Raw!$G375&gt;$C$8,IF(Raw!$Q375&gt;$C$8,IF(Raw!$N375&gt;$C$9,IF(Raw!$N375&lt;$A$9,IF(Raw!$X375&gt;$C$9,IF(Raw!$X375&lt;$A$9,Raw!R375,-999),-999),-999),-999),-999),-999)</f>
        <v>0.121313</v>
      </c>
      <c r="L375" s="9">
        <f>IF(Raw!$G375&gt;$C$8,IF(Raw!$Q375&gt;$C$8,IF(Raw!$N375&gt;$C$9,IF(Raw!$N375&lt;$A$9,IF(Raw!$X375&gt;$C$9,IF(Raw!$X375&lt;$A$9,Raw!S375,-999),-999),-999),-999),-999),-999)</f>
        <v>0.20758799999999999</v>
      </c>
      <c r="M375" s="9">
        <f>Raw!Q375</f>
        <v>0.92419099999999998</v>
      </c>
      <c r="N375" s="9">
        <f>IF(Raw!$G375&gt;$C$8,IF(Raw!$Q375&gt;$C$8,IF(Raw!$N375&gt;$C$9,IF(Raw!$N375&lt;$A$9,IF(Raw!$X375&gt;$C$9,IF(Raw!$X375&lt;$A$9,Raw!V375,-999),-999),-999),-999),-999),-999)</f>
        <v>771.7</v>
      </c>
      <c r="O375" s="9">
        <f>IF(Raw!$G375&gt;$C$8,IF(Raw!$Q375&gt;$C$8,IF(Raw!$N375&gt;$C$9,IF(Raw!$N375&lt;$A$9,IF(Raw!$X375&gt;$C$9,IF(Raw!$X375&lt;$A$9,Raw!W375,-999),-999),-999),-999),-999),-999)</f>
        <v>0.37081999999999998</v>
      </c>
      <c r="P375" s="9">
        <f>IF(Raw!$G375&gt;$C$8,IF(Raw!$Q375&gt;$C$8,IF(Raw!$N375&gt;$C$9,IF(Raw!$N375&lt;$A$9,IF(Raw!$X375&gt;$C$9,IF(Raw!$X375&lt;$A$9,Raw!X375,-999),-999),-999),-999),-999),-999)</f>
        <v>347</v>
      </c>
      <c r="R375" s="9">
        <f t="shared" si="95"/>
        <v>9.290699999999999E-2</v>
      </c>
      <c r="S375" s="9">
        <f t="shared" si="96"/>
        <v>0.44114127802626701</v>
      </c>
      <c r="T375" s="9">
        <f t="shared" si="97"/>
        <v>8.6274999999999991E-2</v>
      </c>
      <c r="U375" s="9">
        <f t="shared" si="98"/>
        <v>0.41560687515656008</v>
      </c>
      <c r="V375" s="15">
        <f t="shared" si="99"/>
        <v>0.1063058148</v>
      </c>
      <c r="X375" s="11">
        <f t="shared" si="100"/>
        <v>5.297599999999999E+18</v>
      </c>
      <c r="Y375" s="11">
        <f t="shared" si="101"/>
        <v>6.7529999999999994E-18</v>
      </c>
      <c r="Z375" s="11">
        <f t="shared" si="102"/>
        <v>7.3899999999999997E-4</v>
      </c>
      <c r="AA375" s="16">
        <f t="shared" si="103"/>
        <v>2.5756559002617155E-2</v>
      </c>
      <c r="AB375" s="9">
        <f t="shared" si="104"/>
        <v>0.1235351471279508</v>
      </c>
      <c r="AC375" s="9">
        <f t="shared" si="105"/>
        <v>0.9742434409973828</v>
      </c>
      <c r="AD375" s="15">
        <f t="shared" si="106"/>
        <v>34.853259814096283</v>
      </c>
      <c r="AE375" s="3">
        <f t="shared" si="107"/>
        <v>813.06119999999976</v>
      </c>
      <c r="AF375" s="2">
        <f t="shared" si="108"/>
        <v>0.25</v>
      </c>
      <c r="AG375" s="9">
        <f t="shared" si="109"/>
        <v>1.1142503384889434E-2</v>
      </c>
      <c r="AH375" s="2">
        <f t="shared" si="110"/>
        <v>0.53917993995420199</v>
      </c>
    </row>
    <row r="376" spans="1:34">
      <c r="A376" s="1">
        <f>Raw!A376</f>
        <v>363</v>
      </c>
      <c r="B376" s="14">
        <f>Raw!B376</f>
        <v>3.892361111111111E-2</v>
      </c>
      <c r="C376" s="15">
        <f>Raw!C376</f>
        <v>93.6</v>
      </c>
      <c r="D376" s="15">
        <f>IF(C376&gt;0.5,Raw!D376*D$11,-999)</f>
        <v>8.8000000000000007</v>
      </c>
      <c r="E376" s="9">
        <f>IF(Raw!$G376&gt;$C$8,IF(Raw!$Q376&gt;$C$8,IF(Raw!$N376&gt;$C$9,IF(Raw!$N376&lt;$A$9,IF(Raw!$X376&gt;$C$9,IF(Raw!$X376&lt;$A$9,Raw!H376,-999),-999),-999),-999),-999),-999)</f>
        <v>0.12620999999999999</v>
      </c>
      <c r="F376" s="9">
        <f>IF(Raw!$G376&gt;$C$8,IF(Raw!$Q376&gt;$C$8,IF(Raw!$N376&gt;$C$9,IF(Raw!$N376&lt;$A$9,IF(Raw!$X376&gt;$C$9,IF(Raw!$X376&lt;$A$9,Raw!I376,-999),-999),-999),-999),-999),-999)</f>
        <v>0.21227599999999999</v>
      </c>
      <c r="G376" s="9">
        <f>Raw!G376</f>
        <v>0.91620000000000001</v>
      </c>
      <c r="H376" s="9">
        <f>IF(Raw!$G376&gt;$C$8,IF(Raw!$Q376&gt;$C$8,IF(Raw!$N376&gt;$C$9,IF(Raw!$N376&lt;$A$9,IF(Raw!$X376&gt;$C$9,IF(Raw!$X376&lt;$A$9,Raw!L376,-999),-999),-999),-999),-999),-999)</f>
        <v>639.5</v>
      </c>
      <c r="I376" s="9">
        <f>IF(Raw!$G376&gt;$C$8,IF(Raw!$Q376&gt;$C$8,IF(Raw!$N376&gt;$C$9,IF(Raw!$N376&lt;$A$9,IF(Raw!$X376&gt;$C$9,IF(Raw!$X376&lt;$A$9,Raw!M376,-999),-999),-999),-999),-999),-999)</f>
        <v>0.28084300000000001</v>
      </c>
      <c r="J376" s="9">
        <f>IF(Raw!$G376&gt;$C$8,IF(Raw!$Q376&gt;$C$8,IF(Raw!$N376&gt;$C$9,IF(Raw!$N376&lt;$A$9,IF(Raw!$X376&gt;$C$9,IF(Raw!$X376&lt;$A$9,Raw!N376,-999),-999),-999),-999),-999),-999)</f>
        <v>676</v>
      </c>
      <c r="K376" s="9">
        <f>IF(Raw!$G376&gt;$C$8,IF(Raw!$Q376&gt;$C$8,IF(Raw!$N376&gt;$C$9,IF(Raw!$N376&lt;$A$9,IF(Raw!$X376&gt;$C$9,IF(Raw!$X376&lt;$A$9,Raw!R376,-999),-999),-999),-999),-999),-999)</f>
        <v>0.117447</v>
      </c>
      <c r="L376" s="9">
        <f>IF(Raw!$G376&gt;$C$8,IF(Raw!$Q376&gt;$C$8,IF(Raw!$N376&gt;$C$9,IF(Raw!$N376&lt;$A$9,IF(Raw!$X376&gt;$C$9,IF(Raw!$X376&lt;$A$9,Raw!S376,-999),-999),-999),-999),-999),-999)</f>
        <v>0.206429</v>
      </c>
      <c r="M376" s="9">
        <f>Raw!Q376</f>
        <v>0.92701199999999995</v>
      </c>
      <c r="N376" s="9">
        <f>IF(Raw!$G376&gt;$C$8,IF(Raw!$Q376&gt;$C$8,IF(Raw!$N376&gt;$C$9,IF(Raw!$N376&lt;$A$9,IF(Raw!$X376&gt;$C$9,IF(Raw!$X376&lt;$A$9,Raw!V376,-999),-999),-999),-999),-999),-999)</f>
        <v>760.7</v>
      </c>
      <c r="O376" s="9">
        <f>IF(Raw!$G376&gt;$C$8,IF(Raw!$Q376&gt;$C$8,IF(Raw!$N376&gt;$C$9,IF(Raw!$N376&lt;$A$9,IF(Raw!$X376&gt;$C$9,IF(Raw!$X376&lt;$A$9,Raw!W376,-999),-999),-999),-999),-999),-999)</f>
        <v>0.37081799999999998</v>
      </c>
      <c r="P376" s="9">
        <f>IF(Raw!$G376&gt;$C$8,IF(Raw!$Q376&gt;$C$8,IF(Raw!$N376&gt;$C$9,IF(Raw!$N376&lt;$A$9,IF(Raw!$X376&gt;$C$9,IF(Raw!$X376&lt;$A$9,Raw!X376,-999),-999),-999),-999),-999),-999)</f>
        <v>596</v>
      </c>
      <c r="R376" s="9">
        <f t="shared" si="95"/>
        <v>8.6066000000000004E-2</v>
      </c>
      <c r="S376" s="9">
        <f t="shared" si="96"/>
        <v>0.40544385611185441</v>
      </c>
      <c r="T376" s="9">
        <f t="shared" si="97"/>
        <v>8.8982000000000006E-2</v>
      </c>
      <c r="U376" s="9">
        <f t="shared" si="98"/>
        <v>0.43105377635894182</v>
      </c>
      <c r="V376" s="15">
        <f t="shared" si="99"/>
        <v>0.10571229090000001</v>
      </c>
      <c r="X376" s="11">
        <f t="shared" si="100"/>
        <v>5.297599999999999E+18</v>
      </c>
      <c r="Y376" s="11">
        <f t="shared" si="101"/>
        <v>6.3949999999999995E-18</v>
      </c>
      <c r="Z376" s="11">
        <f t="shared" si="102"/>
        <v>6.7599999999999995E-4</v>
      </c>
      <c r="AA376" s="16">
        <f t="shared" si="103"/>
        <v>2.2388888690267852E-2</v>
      </c>
      <c r="AB376" s="9">
        <f t="shared" si="104"/>
        <v>0.11943920809343742</v>
      </c>
      <c r="AC376" s="9">
        <f t="shared" si="105"/>
        <v>0.97761111130973211</v>
      </c>
      <c r="AD376" s="15">
        <f t="shared" si="106"/>
        <v>33.119657825840015</v>
      </c>
      <c r="AE376" s="3">
        <f t="shared" si="107"/>
        <v>769.95799999999974</v>
      </c>
      <c r="AF376" s="2">
        <f t="shared" si="108"/>
        <v>0.25</v>
      </c>
      <c r="AG376" s="9">
        <f t="shared" si="109"/>
        <v>1.0981810444264861E-2</v>
      </c>
      <c r="AH376" s="2">
        <f t="shared" si="110"/>
        <v>0.53140409218604989</v>
      </c>
    </row>
    <row r="377" spans="1:34">
      <c r="A377" s="1">
        <f>Raw!A377</f>
        <v>364</v>
      </c>
      <c r="B377" s="14">
        <f>Raw!B377</f>
        <v>3.8981481481481485E-2</v>
      </c>
      <c r="C377" s="15">
        <f>Raw!C377</f>
        <v>92.9</v>
      </c>
      <c r="D377" s="15">
        <f>IF(C377&gt;0.5,Raw!D377*D$11,-999)</f>
        <v>8.8000000000000007</v>
      </c>
      <c r="E377" s="9">
        <f>IF(Raw!$G377&gt;$C$8,IF(Raw!$Q377&gt;$C$8,IF(Raw!$N377&gt;$C$9,IF(Raw!$N377&lt;$A$9,IF(Raw!$X377&gt;$C$9,IF(Raw!$X377&lt;$A$9,Raw!H377,-999),-999),-999),-999),-999),-999)</f>
        <v>0.133076</v>
      </c>
      <c r="F377" s="9">
        <f>IF(Raw!$G377&gt;$C$8,IF(Raw!$Q377&gt;$C$8,IF(Raw!$N377&gt;$C$9,IF(Raw!$N377&lt;$A$9,IF(Raw!$X377&gt;$C$9,IF(Raw!$X377&lt;$A$9,Raw!I377,-999),-999),-999),-999),-999),-999)</f>
        <v>0.21041000000000001</v>
      </c>
      <c r="G377" s="9">
        <f>Raw!G377</f>
        <v>0.89937299999999998</v>
      </c>
      <c r="H377" s="9">
        <f>IF(Raw!$G377&gt;$C$8,IF(Raw!$Q377&gt;$C$8,IF(Raw!$N377&gt;$C$9,IF(Raw!$N377&lt;$A$9,IF(Raw!$X377&gt;$C$9,IF(Raw!$X377&lt;$A$9,Raw!L377,-999),-999),-999),-999),-999),-999)</f>
        <v>655.4</v>
      </c>
      <c r="I377" s="9">
        <f>IF(Raw!$G377&gt;$C$8,IF(Raw!$Q377&gt;$C$8,IF(Raw!$N377&gt;$C$9,IF(Raw!$N377&lt;$A$9,IF(Raw!$X377&gt;$C$9,IF(Raw!$X377&lt;$A$9,Raw!M377,-999),-999),-999),-999),-999),-999)</f>
        <v>0.28328199999999998</v>
      </c>
      <c r="J377" s="9">
        <f>IF(Raw!$G377&gt;$C$8,IF(Raw!$Q377&gt;$C$8,IF(Raw!$N377&gt;$C$9,IF(Raw!$N377&lt;$A$9,IF(Raw!$X377&gt;$C$9,IF(Raw!$X377&lt;$A$9,Raw!N377,-999),-999),-999),-999),-999),-999)</f>
        <v>531</v>
      </c>
      <c r="K377" s="9">
        <f>IF(Raw!$G377&gt;$C$8,IF(Raw!$Q377&gt;$C$8,IF(Raw!$N377&gt;$C$9,IF(Raw!$N377&lt;$A$9,IF(Raw!$X377&gt;$C$9,IF(Raw!$X377&lt;$A$9,Raw!R377,-999),-999),-999),-999),-999),-999)</f>
        <v>0.120051</v>
      </c>
      <c r="L377" s="9">
        <f>IF(Raw!$G377&gt;$C$8,IF(Raw!$Q377&gt;$C$8,IF(Raw!$N377&gt;$C$9,IF(Raw!$N377&lt;$A$9,IF(Raw!$X377&gt;$C$9,IF(Raw!$X377&lt;$A$9,Raw!S377,-999),-999),-999),-999),-999),-999)</f>
        <v>0.20458499999999999</v>
      </c>
      <c r="M377" s="9">
        <f>Raw!Q377</f>
        <v>0.91719700000000004</v>
      </c>
      <c r="N377" s="9">
        <f>IF(Raw!$G377&gt;$C$8,IF(Raw!$Q377&gt;$C$8,IF(Raw!$N377&gt;$C$9,IF(Raw!$N377&lt;$A$9,IF(Raw!$X377&gt;$C$9,IF(Raw!$X377&lt;$A$9,Raw!V377,-999),-999),-999),-999),-999),-999)</f>
        <v>756.9</v>
      </c>
      <c r="O377" s="9">
        <f>IF(Raw!$G377&gt;$C$8,IF(Raw!$Q377&gt;$C$8,IF(Raw!$N377&gt;$C$9,IF(Raw!$N377&lt;$A$9,IF(Raw!$X377&gt;$C$9,IF(Raw!$X377&lt;$A$9,Raw!W377,-999),-999),-999),-999),-999),-999)</f>
        <v>0.37081999999999998</v>
      </c>
      <c r="P377" s="9">
        <f>IF(Raw!$G377&gt;$C$8,IF(Raw!$Q377&gt;$C$8,IF(Raw!$N377&gt;$C$9,IF(Raw!$N377&lt;$A$9,IF(Raw!$X377&gt;$C$9,IF(Raw!$X377&lt;$A$9,Raw!X377,-999),-999),-999),-999),-999),-999)</f>
        <v>681</v>
      </c>
      <c r="R377" s="9">
        <f t="shared" si="95"/>
        <v>7.7334000000000014E-2</v>
      </c>
      <c r="S377" s="9">
        <f t="shared" si="96"/>
        <v>0.36753956560999956</v>
      </c>
      <c r="T377" s="9">
        <f t="shared" si="97"/>
        <v>8.4533999999999984E-2</v>
      </c>
      <c r="U377" s="9">
        <f t="shared" si="98"/>
        <v>0.41319744849329126</v>
      </c>
      <c r="V377" s="15">
        <f t="shared" si="99"/>
        <v>0.1047679785</v>
      </c>
      <c r="X377" s="11">
        <f t="shared" si="100"/>
        <v>5.297599999999999E+18</v>
      </c>
      <c r="Y377" s="11">
        <f t="shared" si="101"/>
        <v>6.5539999999999992E-18</v>
      </c>
      <c r="Z377" s="11">
        <f t="shared" si="102"/>
        <v>5.31E-4</v>
      </c>
      <c r="AA377" s="16">
        <f t="shared" si="103"/>
        <v>1.8102815952827742E-2</v>
      </c>
      <c r="AB377" s="9">
        <f t="shared" si="104"/>
        <v>0.12158130344375634</v>
      </c>
      <c r="AC377" s="9">
        <f t="shared" si="105"/>
        <v>0.9818971840471723</v>
      </c>
      <c r="AD377" s="15">
        <f t="shared" si="106"/>
        <v>34.091932114553188</v>
      </c>
      <c r="AE377" s="3">
        <f t="shared" si="107"/>
        <v>789.10159999999973</v>
      </c>
      <c r="AF377" s="2">
        <f t="shared" si="108"/>
        <v>0.25</v>
      </c>
      <c r="AG377" s="9">
        <f t="shared" si="109"/>
        <v>1.0835922587646056E-2</v>
      </c>
      <c r="AH377" s="2">
        <f t="shared" si="110"/>
        <v>0.52434465472799652</v>
      </c>
    </row>
    <row r="378" spans="1:34">
      <c r="A378" s="1">
        <f>Raw!A378</f>
        <v>365</v>
      </c>
      <c r="B378" s="14">
        <f>Raw!B378</f>
        <v>3.9039351851851853E-2</v>
      </c>
      <c r="C378" s="15">
        <f>Raw!C378</f>
        <v>92</v>
      </c>
      <c r="D378" s="15">
        <f>IF(C378&gt;0.5,Raw!D378*D$11,-999)</f>
        <v>8.8000000000000007</v>
      </c>
      <c r="E378" s="9">
        <f>IF(Raw!$G378&gt;$C$8,IF(Raw!$Q378&gt;$C$8,IF(Raw!$N378&gt;$C$9,IF(Raw!$N378&lt;$A$9,IF(Raw!$X378&gt;$C$9,IF(Raw!$X378&lt;$A$9,Raw!H378,-999),-999),-999),-999),-999),-999)</f>
        <v>0.13459499999999999</v>
      </c>
      <c r="F378" s="9">
        <f>IF(Raw!$G378&gt;$C$8,IF(Raw!$Q378&gt;$C$8,IF(Raw!$N378&gt;$C$9,IF(Raw!$N378&lt;$A$9,IF(Raw!$X378&gt;$C$9,IF(Raw!$X378&lt;$A$9,Raw!I378,-999),-999),-999),-999),-999),-999)</f>
        <v>0.212695</v>
      </c>
      <c r="G378" s="9">
        <f>Raw!G378</f>
        <v>0.88973400000000002</v>
      </c>
      <c r="H378" s="9">
        <f>IF(Raw!$G378&gt;$C$8,IF(Raw!$Q378&gt;$C$8,IF(Raw!$N378&gt;$C$9,IF(Raw!$N378&lt;$A$9,IF(Raw!$X378&gt;$C$9,IF(Raw!$X378&lt;$A$9,Raw!L378,-999),-999),-999),-999),-999),-999)</f>
        <v>706</v>
      </c>
      <c r="I378" s="9">
        <f>IF(Raw!$G378&gt;$C$8,IF(Raw!$Q378&gt;$C$8,IF(Raw!$N378&gt;$C$9,IF(Raw!$N378&lt;$A$9,IF(Raw!$X378&gt;$C$9,IF(Raw!$X378&lt;$A$9,Raw!M378,-999),-999),-999),-999),-999),-999)</f>
        <v>0.49967400000000001</v>
      </c>
      <c r="J378" s="9">
        <f>IF(Raw!$G378&gt;$C$8,IF(Raw!$Q378&gt;$C$8,IF(Raw!$N378&gt;$C$9,IF(Raw!$N378&lt;$A$9,IF(Raw!$X378&gt;$C$9,IF(Raw!$X378&lt;$A$9,Raw!N378,-999),-999),-999),-999),-999),-999)</f>
        <v>593</v>
      </c>
      <c r="K378" s="9">
        <f>IF(Raw!$G378&gt;$C$8,IF(Raw!$Q378&gt;$C$8,IF(Raw!$N378&gt;$C$9,IF(Raw!$N378&lt;$A$9,IF(Raw!$X378&gt;$C$9,IF(Raw!$X378&lt;$A$9,Raw!R378,-999),-999),-999),-999),-999),-999)</f>
        <v>0.12704799999999999</v>
      </c>
      <c r="L378" s="9">
        <f>IF(Raw!$G378&gt;$C$8,IF(Raw!$Q378&gt;$C$8,IF(Raw!$N378&gt;$C$9,IF(Raw!$N378&lt;$A$9,IF(Raw!$X378&gt;$C$9,IF(Raw!$X378&lt;$A$9,Raw!S378,-999),-999),-999),-999),-999),-999)</f>
        <v>0.21298300000000001</v>
      </c>
      <c r="M378" s="9">
        <f>Raw!Q378</f>
        <v>0.92242999999999997</v>
      </c>
      <c r="N378" s="9">
        <f>IF(Raw!$G378&gt;$C$8,IF(Raw!$Q378&gt;$C$8,IF(Raw!$N378&gt;$C$9,IF(Raw!$N378&lt;$A$9,IF(Raw!$X378&gt;$C$9,IF(Raw!$X378&lt;$A$9,Raw!V378,-999),-999),-999),-999),-999),-999)</f>
        <v>756.5</v>
      </c>
      <c r="O378" s="9">
        <f>IF(Raw!$G378&gt;$C$8,IF(Raw!$Q378&gt;$C$8,IF(Raw!$N378&gt;$C$9,IF(Raw!$N378&lt;$A$9,IF(Raw!$X378&gt;$C$9,IF(Raw!$X378&lt;$A$9,Raw!W378,-999),-999),-999),-999),-999),-999)</f>
        <v>0.37081999999999998</v>
      </c>
      <c r="P378" s="9">
        <f>IF(Raw!$G378&gt;$C$8,IF(Raw!$Q378&gt;$C$8,IF(Raw!$N378&gt;$C$9,IF(Raw!$N378&lt;$A$9,IF(Raw!$X378&gt;$C$9,IF(Raw!$X378&lt;$A$9,Raw!X378,-999),-999),-999),-999),-999),-999)</f>
        <v>450</v>
      </c>
      <c r="R378" s="9">
        <f t="shared" si="95"/>
        <v>7.8100000000000003E-2</v>
      </c>
      <c r="S378" s="9">
        <f t="shared" si="96"/>
        <v>0.36719245868497147</v>
      </c>
      <c r="T378" s="9">
        <f t="shared" si="97"/>
        <v>8.5935000000000011E-2</v>
      </c>
      <c r="U378" s="9">
        <f t="shared" si="98"/>
        <v>0.4034829070864811</v>
      </c>
      <c r="V378" s="15">
        <f t="shared" si="99"/>
        <v>0.1090685943</v>
      </c>
      <c r="X378" s="11">
        <f t="shared" si="100"/>
        <v>5.297599999999999E+18</v>
      </c>
      <c r="Y378" s="11">
        <f t="shared" si="101"/>
        <v>7.0599999999999994E-18</v>
      </c>
      <c r="Z378" s="11">
        <f t="shared" si="102"/>
        <v>5.9299999999999999E-4</v>
      </c>
      <c r="AA378" s="16">
        <f t="shared" si="103"/>
        <v>2.1697598932152888E-2</v>
      </c>
      <c r="AB378" s="9">
        <f t="shared" si="104"/>
        <v>0.12891258316423454</v>
      </c>
      <c r="AC378" s="9">
        <f t="shared" si="105"/>
        <v>0.97830240106784727</v>
      </c>
      <c r="AD378" s="15">
        <f t="shared" si="106"/>
        <v>36.589542887273005</v>
      </c>
      <c r="AE378" s="3">
        <f t="shared" si="107"/>
        <v>850.02399999999966</v>
      </c>
      <c r="AF378" s="2">
        <f t="shared" si="108"/>
        <v>0.25</v>
      </c>
      <c r="AG378" s="9">
        <f t="shared" si="109"/>
        <v>1.1356350102401838E-2</v>
      </c>
      <c r="AH378" s="2">
        <f t="shared" si="110"/>
        <v>0.54952787132338654</v>
      </c>
    </row>
    <row r="379" spans="1:34">
      <c r="A379" s="1">
        <f>Raw!A379</f>
        <v>366</v>
      </c>
      <c r="B379" s="14">
        <f>Raw!B379</f>
        <v>3.9097222222222221E-2</v>
      </c>
      <c r="C379" s="15">
        <f>Raw!C379</f>
        <v>90.9</v>
      </c>
      <c r="D379" s="15">
        <f>IF(C379&gt;0.5,Raw!D379*D$11,-999)</f>
        <v>8.8000000000000007</v>
      </c>
      <c r="E379" s="9">
        <f>IF(Raw!$G379&gt;$C$8,IF(Raw!$Q379&gt;$C$8,IF(Raw!$N379&gt;$C$9,IF(Raw!$N379&lt;$A$9,IF(Raw!$X379&gt;$C$9,IF(Raw!$X379&lt;$A$9,Raw!H379,-999),-999),-999),-999),-999),-999)</f>
        <v>0.135606</v>
      </c>
      <c r="F379" s="9">
        <f>IF(Raw!$G379&gt;$C$8,IF(Raw!$Q379&gt;$C$8,IF(Raw!$N379&gt;$C$9,IF(Raw!$N379&lt;$A$9,IF(Raw!$X379&gt;$C$9,IF(Raw!$X379&lt;$A$9,Raw!I379,-999),-999),-999),-999),-999),-999)</f>
        <v>0.223944</v>
      </c>
      <c r="G379" s="9">
        <f>Raw!G379</f>
        <v>0.921458</v>
      </c>
      <c r="H379" s="9">
        <f>IF(Raw!$G379&gt;$C$8,IF(Raw!$Q379&gt;$C$8,IF(Raw!$N379&gt;$C$9,IF(Raw!$N379&lt;$A$9,IF(Raw!$X379&gt;$C$9,IF(Raw!$X379&lt;$A$9,Raw!L379,-999),-999),-999),-999),-999),-999)</f>
        <v>664.6</v>
      </c>
      <c r="I379" s="9">
        <f>IF(Raw!$G379&gt;$C$8,IF(Raw!$Q379&gt;$C$8,IF(Raw!$N379&gt;$C$9,IF(Raw!$N379&lt;$A$9,IF(Raw!$X379&gt;$C$9,IF(Raw!$X379&lt;$A$9,Raw!M379,-999),-999),-999),-999),-999),-999)</f>
        <v>0.32408100000000001</v>
      </c>
      <c r="J379" s="9">
        <f>IF(Raw!$G379&gt;$C$8,IF(Raw!$Q379&gt;$C$8,IF(Raw!$N379&gt;$C$9,IF(Raw!$N379&lt;$A$9,IF(Raw!$X379&gt;$C$9,IF(Raw!$X379&lt;$A$9,Raw!N379,-999),-999),-999),-999),-999),-999)</f>
        <v>902</v>
      </c>
      <c r="K379" s="9">
        <f>IF(Raw!$G379&gt;$C$8,IF(Raw!$Q379&gt;$C$8,IF(Raw!$N379&gt;$C$9,IF(Raw!$N379&lt;$A$9,IF(Raw!$X379&gt;$C$9,IF(Raw!$X379&lt;$A$9,Raw!R379,-999),-999),-999),-999),-999),-999)</f>
        <v>0.12842200000000001</v>
      </c>
      <c r="L379" s="9">
        <f>IF(Raw!$G379&gt;$C$8,IF(Raw!$Q379&gt;$C$8,IF(Raw!$N379&gt;$C$9,IF(Raw!$N379&lt;$A$9,IF(Raw!$X379&gt;$C$9,IF(Raw!$X379&lt;$A$9,Raw!S379,-999),-999),-999),-999),-999),-999)</f>
        <v>0.21879299999999999</v>
      </c>
      <c r="M379" s="9">
        <f>Raw!Q379</f>
        <v>0.92906299999999997</v>
      </c>
      <c r="N379" s="9">
        <f>IF(Raw!$G379&gt;$C$8,IF(Raw!$Q379&gt;$C$8,IF(Raw!$N379&gt;$C$9,IF(Raw!$N379&lt;$A$9,IF(Raw!$X379&gt;$C$9,IF(Raw!$X379&lt;$A$9,Raw!V379,-999),-999),-999),-999),-999),-999)</f>
        <v>847.9</v>
      </c>
      <c r="O379" s="9">
        <f>IF(Raw!$G379&gt;$C$8,IF(Raw!$Q379&gt;$C$8,IF(Raw!$N379&gt;$C$9,IF(Raw!$N379&lt;$A$9,IF(Raw!$X379&gt;$C$9,IF(Raw!$X379&lt;$A$9,Raw!W379,-999),-999),-999),-999),-999),-999)</f>
        <v>0.37081999999999998</v>
      </c>
      <c r="P379" s="9">
        <f>IF(Raw!$G379&gt;$C$8,IF(Raw!$Q379&gt;$C$8,IF(Raw!$N379&gt;$C$9,IF(Raw!$N379&lt;$A$9,IF(Raw!$X379&gt;$C$9,IF(Raw!$X379&lt;$A$9,Raw!X379,-999),-999),-999),-999),-999),-999)</f>
        <v>545</v>
      </c>
      <c r="R379" s="9">
        <f t="shared" si="95"/>
        <v>8.8338E-2</v>
      </c>
      <c r="S379" s="9">
        <f t="shared" si="96"/>
        <v>0.39446468760047154</v>
      </c>
      <c r="T379" s="9">
        <f t="shared" si="97"/>
        <v>9.0370999999999979E-2</v>
      </c>
      <c r="U379" s="9">
        <f t="shared" si="98"/>
        <v>0.41304337890151871</v>
      </c>
      <c r="V379" s="15">
        <f t="shared" si="99"/>
        <v>0.11204389529999999</v>
      </c>
      <c r="X379" s="11">
        <f t="shared" si="100"/>
        <v>5.297599999999999E+18</v>
      </c>
      <c r="Y379" s="11">
        <f t="shared" si="101"/>
        <v>6.6459999999999999E-18</v>
      </c>
      <c r="Z379" s="11">
        <f t="shared" si="102"/>
        <v>9.0199999999999992E-4</v>
      </c>
      <c r="AA379" s="16">
        <f t="shared" si="103"/>
        <v>3.0779985553154823E-2</v>
      </c>
      <c r="AB379" s="9">
        <f t="shared" si="104"/>
        <v>0.13120361807442416</v>
      </c>
      <c r="AC379" s="9">
        <f t="shared" si="105"/>
        <v>0.96922001444684525</v>
      </c>
      <c r="AD379" s="15">
        <f t="shared" si="106"/>
        <v>34.124152497954348</v>
      </c>
      <c r="AE379" s="3">
        <f t="shared" si="107"/>
        <v>800.17839999999978</v>
      </c>
      <c r="AF379" s="2">
        <f t="shared" si="108"/>
        <v>0.25</v>
      </c>
      <c r="AG379" s="9">
        <f t="shared" si="109"/>
        <v>1.0842119423004434E-2</v>
      </c>
      <c r="AH379" s="2">
        <f t="shared" si="110"/>
        <v>0.52464451636599863</v>
      </c>
    </row>
    <row r="380" spans="1:34">
      <c r="A380" s="1">
        <f>Raw!A380</f>
        <v>367</v>
      </c>
      <c r="B380" s="14">
        <f>Raw!B380</f>
        <v>3.9155092592592596E-2</v>
      </c>
      <c r="C380" s="15">
        <f>Raw!C380</f>
        <v>90.7</v>
      </c>
      <c r="D380" s="15">
        <f>IF(C380&gt;0.5,Raw!D380*D$11,-999)</f>
        <v>8.8000000000000007</v>
      </c>
      <c r="E380" s="9">
        <f>IF(Raw!$G380&gt;$C$8,IF(Raw!$Q380&gt;$C$8,IF(Raw!$N380&gt;$C$9,IF(Raw!$N380&lt;$A$9,IF(Raw!$X380&gt;$C$9,IF(Raw!$X380&lt;$A$9,Raw!H380,-999),-999),-999),-999),-999),-999)</f>
        <v>0.17130799999999999</v>
      </c>
      <c r="F380" s="9">
        <f>IF(Raw!$G380&gt;$C$8,IF(Raw!$Q380&gt;$C$8,IF(Raw!$N380&gt;$C$9,IF(Raw!$N380&lt;$A$9,IF(Raw!$X380&gt;$C$9,IF(Raw!$X380&lt;$A$9,Raw!I380,-999),-999),-999),-999),-999),-999)</f>
        <v>0.31065700000000002</v>
      </c>
      <c r="G380" s="9">
        <f>Raw!G380</f>
        <v>0.96200699999999995</v>
      </c>
      <c r="H380" s="9">
        <f>IF(Raw!$G380&gt;$C$8,IF(Raw!$Q380&gt;$C$8,IF(Raw!$N380&gt;$C$9,IF(Raw!$N380&lt;$A$9,IF(Raw!$X380&gt;$C$9,IF(Raw!$X380&lt;$A$9,Raw!L380,-999),-999),-999),-999),-999),-999)</f>
        <v>704.4</v>
      </c>
      <c r="I380" s="9">
        <f>IF(Raw!$G380&gt;$C$8,IF(Raw!$Q380&gt;$C$8,IF(Raw!$N380&gt;$C$9,IF(Raw!$N380&lt;$A$9,IF(Raw!$X380&gt;$C$9,IF(Raw!$X380&lt;$A$9,Raw!M380,-999),-999),-999),-999),-999),-999)</f>
        <v>0.37081999999999998</v>
      </c>
      <c r="J380" s="9">
        <f>IF(Raw!$G380&gt;$C$8,IF(Raw!$Q380&gt;$C$8,IF(Raw!$N380&gt;$C$9,IF(Raw!$N380&lt;$A$9,IF(Raw!$X380&gt;$C$9,IF(Raw!$X380&lt;$A$9,Raw!N380,-999),-999),-999),-999),-999),-999)</f>
        <v>674</v>
      </c>
      <c r="K380" s="9">
        <f>IF(Raw!$G380&gt;$C$8,IF(Raw!$Q380&gt;$C$8,IF(Raw!$N380&gt;$C$9,IF(Raw!$N380&lt;$A$9,IF(Raw!$X380&gt;$C$9,IF(Raw!$X380&lt;$A$9,Raw!R380,-999),-999),-999),-999),-999),-999)</f>
        <v>0.13053699999999999</v>
      </c>
      <c r="L380" s="9">
        <f>IF(Raw!$G380&gt;$C$8,IF(Raw!$Q380&gt;$C$8,IF(Raw!$N380&gt;$C$9,IF(Raw!$N380&lt;$A$9,IF(Raw!$X380&gt;$C$9,IF(Raw!$X380&lt;$A$9,Raw!S380,-999),-999),-999),-999),-999),-999)</f>
        <v>0.22548199999999999</v>
      </c>
      <c r="M380" s="9">
        <f>Raw!Q380</f>
        <v>0.91703000000000001</v>
      </c>
      <c r="N380" s="9">
        <f>IF(Raw!$G380&gt;$C$8,IF(Raw!$Q380&gt;$C$8,IF(Raw!$N380&gt;$C$9,IF(Raw!$N380&lt;$A$9,IF(Raw!$X380&gt;$C$9,IF(Raw!$X380&lt;$A$9,Raw!V380,-999),-999),-999),-999),-999),-999)</f>
        <v>818.5</v>
      </c>
      <c r="O380" s="9">
        <f>IF(Raw!$G380&gt;$C$8,IF(Raw!$Q380&gt;$C$8,IF(Raw!$N380&gt;$C$9,IF(Raw!$N380&lt;$A$9,IF(Raw!$X380&gt;$C$9,IF(Raw!$X380&lt;$A$9,Raw!W380,-999),-999),-999),-999),-999),-999)</f>
        <v>0.37081999999999998</v>
      </c>
      <c r="P380" s="9">
        <f>IF(Raw!$G380&gt;$C$8,IF(Raw!$Q380&gt;$C$8,IF(Raw!$N380&gt;$C$9,IF(Raw!$N380&lt;$A$9,IF(Raw!$X380&gt;$C$9,IF(Raw!$X380&lt;$A$9,Raw!X380,-999),-999),-999),-999),-999),-999)</f>
        <v>604</v>
      </c>
      <c r="R380" s="9">
        <f t="shared" si="95"/>
        <v>0.13934900000000003</v>
      </c>
      <c r="S380" s="9">
        <f t="shared" si="96"/>
        <v>0.44856224067057887</v>
      </c>
      <c r="T380" s="9">
        <f t="shared" si="97"/>
        <v>9.4945000000000002E-2</v>
      </c>
      <c r="U380" s="9">
        <f t="shared" si="98"/>
        <v>0.42107573997037462</v>
      </c>
      <c r="V380" s="15">
        <f t="shared" si="99"/>
        <v>0.1154693322</v>
      </c>
      <c r="X380" s="11">
        <f t="shared" si="100"/>
        <v>5.297599999999999E+18</v>
      </c>
      <c r="Y380" s="11">
        <f t="shared" si="101"/>
        <v>7.0439999999999989E-18</v>
      </c>
      <c r="Z380" s="11">
        <f t="shared" si="102"/>
        <v>6.7400000000000001E-4</v>
      </c>
      <c r="AA380" s="16">
        <f t="shared" si="103"/>
        <v>2.4534120290521471E-2</v>
      </c>
      <c r="AB380" s="9">
        <f t="shared" si="104"/>
        <v>0.13286639205098355</v>
      </c>
      <c r="AC380" s="9">
        <f t="shared" si="105"/>
        <v>0.97546587970947851</v>
      </c>
      <c r="AD380" s="15">
        <f t="shared" si="106"/>
        <v>36.400771944393874</v>
      </c>
      <c r="AE380" s="3">
        <f t="shared" si="107"/>
        <v>848.0975999999996</v>
      </c>
      <c r="AF380" s="2">
        <f t="shared" si="108"/>
        <v>0.25</v>
      </c>
      <c r="AG380" s="9">
        <f t="shared" si="109"/>
        <v>1.1790370755368079E-2</v>
      </c>
      <c r="AH380" s="2">
        <f t="shared" si="110"/>
        <v>0.57052990484509702</v>
      </c>
    </row>
    <row r="381" spans="1:34">
      <c r="A381" s="1">
        <f>Raw!A381</f>
        <v>368</v>
      </c>
      <c r="B381" s="14">
        <f>Raw!B381</f>
        <v>3.9212962962962963E-2</v>
      </c>
      <c r="C381" s="15">
        <f>Raw!C381</f>
        <v>89.2</v>
      </c>
      <c r="D381" s="15">
        <f>IF(C381&gt;0.5,Raw!D381*D$11,-999)</f>
        <v>8.8000000000000007</v>
      </c>
      <c r="E381" s="9">
        <f>IF(Raw!$G381&gt;$C$8,IF(Raw!$Q381&gt;$C$8,IF(Raw!$N381&gt;$C$9,IF(Raw!$N381&lt;$A$9,IF(Raw!$X381&gt;$C$9,IF(Raw!$X381&lt;$A$9,Raw!H381,-999),-999),-999),-999),-999),-999)</f>
        <v>0.13680100000000001</v>
      </c>
      <c r="F381" s="9">
        <f>IF(Raw!$G381&gt;$C$8,IF(Raw!$Q381&gt;$C$8,IF(Raw!$N381&gt;$C$9,IF(Raw!$N381&lt;$A$9,IF(Raw!$X381&gt;$C$9,IF(Raw!$X381&lt;$A$9,Raw!I381,-999),-999),-999),-999),-999),-999)</f>
        <v>0.22697600000000001</v>
      </c>
      <c r="G381" s="9">
        <f>Raw!G381</f>
        <v>0.899949</v>
      </c>
      <c r="H381" s="9">
        <f>IF(Raw!$G381&gt;$C$8,IF(Raw!$Q381&gt;$C$8,IF(Raw!$N381&gt;$C$9,IF(Raw!$N381&lt;$A$9,IF(Raw!$X381&gt;$C$9,IF(Raw!$X381&lt;$A$9,Raw!L381,-999),-999),-999),-999),-999),-999)</f>
        <v>692.3</v>
      </c>
      <c r="I381" s="9">
        <f>IF(Raw!$G381&gt;$C$8,IF(Raw!$Q381&gt;$C$8,IF(Raw!$N381&gt;$C$9,IF(Raw!$N381&lt;$A$9,IF(Raw!$X381&gt;$C$9,IF(Raw!$X381&lt;$A$9,Raw!M381,-999),-999),-999),-999),-999),-999)</f>
        <v>0.25107499999999999</v>
      </c>
      <c r="J381" s="9">
        <f>IF(Raw!$G381&gt;$C$8,IF(Raw!$Q381&gt;$C$8,IF(Raw!$N381&gt;$C$9,IF(Raw!$N381&lt;$A$9,IF(Raw!$X381&gt;$C$9,IF(Raw!$X381&lt;$A$9,Raw!N381,-999),-999),-999),-999),-999),-999)</f>
        <v>704</v>
      </c>
      <c r="K381" s="9">
        <f>IF(Raw!$G381&gt;$C$8,IF(Raw!$Q381&gt;$C$8,IF(Raw!$N381&gt;$C$9,IF(Raw!$N381&lt;$A$9,IF(Raw!$X381&gt;$C$9,IF(Raw!$X381&lt;$A$9,Raw!R381,-999),-999),-999),-999),-999),-999)</f>
        <v>0.12890399999999999</v>
      </c>
      <c r="L381" s="9">
        <f>IF(Raw!$G381&gt;$C$8,IF(Raw!$Q381&gt;$C$8,IF(Raw!$N381&gt;$C$9,IF(Raw!$N381&lt;$A$9,IF(Raw!$X381&gt;$C$9,IF(Raw!$X381&lt;$A$9,Raw!S381,-999),-999),-999),-999),-999),-999)</f>
        <v>0.22590499999999999</v>
      </c>
      <c r="M381" s="9">
        <f>Raw!Q381</f>
        <v>0.94367299999999998</v>
      </c>
      <c r="N381" s="9">
        <f>IF(Raw!$G381&gt;$C$8,IF(Raw!$Q381&gt;$C$8,IF(Raw!$N381&gt;$C$9,IF(Raw!$N381&lt;$A$9,IF(Raw!$X381&gt;$C$9,IF(Raw!$X381&lt;$A$9,Raw!V381,-999),-999),-999),-999),-999),-999)</f>
        <v>784.3</v>
      </c>
      <c r="O381" s="9">
        <f>IF(Raw!$G381&gt;$C$8,IF(Raw!$Q381&gt;$C$8,IF(Raw!$N381&gt;$C$9,IF(Raw!$N381&lt;$A$9,IF(Raw!$X381&gt;$C$9,IF(Raw!$X381&lt;$A$9,Raw!W381,-999),-999),-999),-999),-999),-999)</f>
        <v>0.23910100000000001</v>
      </c>
      <c r="P381" s="9">
        <f>IF(Raw!$G381&gt;$C$8,IF(Raw!$Q381&gt;$C$8,IF(Raw!$N381&gt;$C$9,IF(Raw!$N381&lt;$A$9,IF(Raw!$X381&gt;$C$9,IF(Raw!$X381&lt;$A$9,Raw!X381,-999),-999),-999),-999),-999),-999)</f>
        <v>622</v>
      </c>
      <c r="R381" s="9">
        <f t="shared" si="95"/>
        <v>9.0175000000000005E-2</v>
      </c>
      <c r="S381" s="9">
        <f t="shared" si="96"/>
        <v>0.39728870012688566</v>
      </c>
      <c r="T381" s="9">
        <f t="shared" si="97"/>
        <v>9.7001000000000004E-2</v>
      </c>
      <c r="U381" s="9">
        <f t="shared" si="98"/>
        <v>0.42938845975078022</v>
      </c>
      <c r="V381" s="15">
        <f t="shared" si="99"/>
        <v>0.1156859505</v>
      </c>
      <c r="X381" s="11">
        <f t="shared" si="100"/>
        <v>5.297599999999999E+18</v>
      </c>
      <c r="Y381" s="11">
        <f t="shared" si="101"/>
        <v>6.9229999999999993E-18</v>
      </c>
      <c r="Z381" s="11">
        <f t="shared" si="102"/>
        <v>7.0399999999999998E-4</v>
      </c>
      <c r="AA381" s="16">
        <f t="shared" si="103"/>
        <v>2.5169538114248331E-2</v>
      </c>
      <c r="AB381" s="9">
        <f t="shared" si="104"/>
        <v>0.1313454703666202</v>
      </c>
      <c r="AC381" s="9">
        <f t="shared" si="105"/>
        <v>0.97483046188575162</v>
      </c>
      <c r="AD381" s="15">
        <f t="shared" si="106"/>
        <v>35.752184821375472</v>
      </c>
      <c r="AE381" s="3">
        <f t="shared" si="107"/>
        <v>833.52919999999972</v>
      </c>
      <c r="AF381" s="2">
        <f t="shared" si="108"/>
        <v>0.25</v>
      </c>
      <c r="AG381" s="9">
        <f t="shared" si="109"/>
        <v>1.1808904287058183E-2</v>
      </c>
      <c r="AH381" s="2">
        <f t="shared" si="110"/>
        <v>0.57142673279826262</v>
      </c>
    </row>
    <row r="382" spans="1:34">
      <c r="A382" s="1">
        <f>Raw!A382</f>
        <v>369</v>
      </c>
      <c r="B382" s="14">
        <f>Raw!B382</f>
        <v>3.9270833333333331E-2</v>
      </c>
      <c r="C382" s="15">
        <f>Raw!C382</f>
        <v>88</v>
      </c>
      <c r="D382" s="15">
        <f>IF(C382&gt;0.5,Raw!D382*D$11,-999)</f>
        <v>9.6999999999999993</v>
      </c>
      <c r="E382" s="9">
        <f>IF(Raw!$G382&gt;$C$8,IF(Raw!$Q382&gt;$C$8,IF(Raw!$N382&gt;$C$9,IF(Raw!$N382&lt;$A$9,IF(Raw!$X382&gt;$C$9,IF(Raw!$X382&lt;$A$9,Raw!H382,-999),-999),-999),-999),-999),-999)</f>
        <v>0.146811</v>
      </c>
      <c r="F382" s="9">
        <f>IF(Raw!$G382&gt;$C$8,IF(Raw!$Q382&gt;$C$8,IF(Raw!$N382&gt;$C$9,IF(Raw!$N382&lt;$A$9,IF(Raw!$X382&gt;$C$9,IF(Raw!$X382&lt;$A$9,Raw!I382,-999),-999),-999),-999),-999),-999)</f>
        <v>0.24396999999999999</v>
      </c>
      <c r="G382" s="9">
        <f>Raw!G382</f>
        <v>0.93715800000000005</v>
      </c>
      <c r="H382" s="9">
        <f>IF(Raw!$G382&gt;$C$8,IF(Raw!$Q382&gt;$C$8,IF(Raw!$N382&gt;$C$9,IF(Raw!$N382&lt;$A$9,IF(Raw!$X382&gt;$C$9,IF(Raw!$X382&lt;$A$9,Raw!L382,-999),-999),-999),-999),-999),-999)</f>
        <v>695.1</v>
      </c>
      <c r="I382" s="9">
        <f>IF(Raw!$G382&gt;$C$8,IF(Raw!$Q382&gt;$C$8,IF(Raw!$N382&gt;$C$9,IF(Raw!$N382&lt;$A$9,IF(Raw!$X382&gt;$C$9,IF(Raw!$X382&lt;$A$9,Raw!M382,-999),-999),-999),-999),-999),-999)</f>
        <v>0.37081999999999998</v>
      </c>
      <c r="J382" s="9">
        <f>IF(Raw!$G382&gt;$C$8,IF(Raw!$Q382&gt;$C$8,IF(Raw!$N382&gt;$C$9,IF(Raw!$N382&lt;$A$9,IF(Raw!$X382&gt;$C$9,IF(Raw!$X382&lt;$A$9,Raw!N382,-999),-999),-999),-999),-999),-999)</f>
        <v>486</v>
      </c>
      <c r="K382" s="9">
        <f>IF(Raw!$G382&gt;$C$8,IF(Raw!$Q382&gt;$C$8,IF(Raw!$N382&gt;$C$9,IF(Raw!$N382&lt;$A$9,IF(Raw!$X382&gt;$C$9,IF(Raw!$X382&lt;$A$9,Raw!R382,-999),-999),-999),-999),-999),-999)</f>
        <v>0.128219</v>
      </c>
      <c r="L382" s="9">
        <f>IF(Raw!$G382&gt;$C$8,IF(Raw!$Q382&gt;$C$8,IF(Raw!$N382&gt;$C$9,IF(Raw!$N382&lt;$A$9,IF(Raw!$X382&gt;$C$9,IF(Raw!$X382&lt;$A$9,Raw!S382,-999),-999),-999),-999),-999),-999)</f>
        <v>0.239341</v>
      </c>
      <c r="M382" s="9">
        <f>Raw!Q382</f>
        <v>0.94684900000000005</v>
      </c>
      <c r="N382" s="9">
        <f>IF(Raw!$G382&gt;$C$8,IF(Raw!$Q382&gt;$C$8,IF(Raw!$N382&gt;$C$9,IF(Raw!$N382&lt;$A$9,IF(Raw!$X382&gt;$C$9,IF(Raw!$X382&lt;$A$9,Raw!V382,-999),-999),-999),-999),-999),-999)</f>
        <v>832.2</v>
      </c>
      <c r="O382" s="9">
        <f>IF(Raw!$G382&gt;$C$8,IF(Raw!$Q382&gt;$C$8,IF(Raw!$N382&gt;$C$9,IF(Raw!$N382&lt;$A$9,IF(Raw!$X382&gt;$C$9,IF(Raw!$X382&lt;$A$9,Raw!W382,-999),-999),-999),-999),-999),-999)</f>
        <v>0.37081999999999998</v>
      </c>
      <c r="P382" s="9">
        <f>IF(Raw!$G382&gt;$C$8,IF(Raw!$Q382&gt;$C$8,IF(Raw!$N382&gt;$C$9,IF(Raw!$N382&lt;$A$9,IF(Raw!$X382&gt;$C$9,IF(Raw!$X382&lt;$A$9,Raw!X382,-999),-999),-999),-999),-999),-999)</f>
        <v>670</v>
      </c>
      <c r="R382" s="9">
        <f t="shared" si="95"/>
        <v>9.7158999999999995E-2</v>
      </c>
      <c r="S382" s="9">
        <f t="shared" si="96"/>
        <v>0.39824158708037871</v>
      </c>
      <c r="T382" s="9">
        <f t="shared" si="97"/>
        <v>0.111122</v>
      </c>
      <c r="U382" s="9">
        <f t="shared" si="98"/>
        <v>0.46428317755837906</v>
      </c>
      <c r="V382" s="15">
        <f t="shared" si="99"/>
        <v>0.1225665261</v>
      </c>
      <c r="X382" s="11">
        <f t="shared" si="100"/>
        <v>5.839399999999998E+18</v>
      </c>
      <c r="Y382" s="11">
        <f t="shared" si="101"/>
        <v>6.9509999999999995E-18</v>
      </c>
      <c r="Z382" s="11">
        <f t="shared" si="102"/>
        <v>4.86E-4</v>
      </c>
      <c r="AA382" s="16">
        <f t="shared" si="103"/>
        <v>1.9344969257731884E-2</v>
      </c>
      <c r="AB382" s="9">
        <f t="shared" si="104"/>
        <v>0.13036865167385769</v>
      </c>
      <c r="AC382" s="9">
        <f t="shared" si="105"/>
        <v>0.98065503074226801</v>
      </c>
      <c r="AD382" s="15">
        <f t="shared" si="106"/>
        <v>39.804463493275478</v>
      </c>
      <c r="AE382" s="3">
        <f t="shared" si="107"/>
        <v>836.90039999999965</v>
      </c>
      <c r="AF382" s="2">
        <f t="shared" si="108"/>
        <v>0.25</v>
      </c>
      <c r="AG382" s="9">
        <f t="shared" si="109"/>
        <v>1.4215802147434183E-2</v>
      </c>
      <c r="AH382" s="2">
        <f t="shared" si="110"/>
        <v>0.68789526765133102</v>
      </c>
    </row>
    <row r="383" spans="1:34">
      <c r="A383" s="1">
        <f>Raw!A383</f>
        <v>370</v>
      </c>
      <c r="B383" s="14">
        <f>Raw!B383</f>
        <v>3.9328703703703706E-2</v>
      </c>
      <c r="C383" s="15">
        <f>Raw!C383</f>
        <v>87.8</v>
      </c>
      <c r="D383" s="15">
        <f>IF(C383&gt;0.5,Raw!D383*D$11,-999)</f>
        <v>8.8000000000000007</v>
      </c>
      <c r="E383" s="9">
        <f>IF(Raw!$G383&gt;$C$8,IF(Raw!$Q383&gt;$C$8,IF(Raw!$N383&gt;$C$9,IF(Raw!$N383&lt;$A$9,IF(Raw!$X383&gt;$C$9,IF(Raw!$X383&lt;$A$9,Raw!H383,-999),-999),-999),-999),-999),-999)</f>
        <v>0.13771</v>
      </c>
      <c r="F383" s="9">
        <f>IF(Raw!$G383&gt;$C$8,IF(Raw!$Q383&gt;$C$8,IF(Raw!$N383&gt;$C$9,IF(Raw!$N383&lt;$A$9,IF(Raw!$X383&gt;$C$9,IF(Raw!$X383&lt;$A$9,Raw!I383,-999),-999),-999),-999),-999),-999)</f>
        <v>0.23133300000000001</v>
      </c>
      <c r="G383" s="9">
        <f>Raw!G383</f>
        <v>0.90213500000000002</v>
      </c>
      <c r="H383" s="9">
        <f>IF(Raw!$G383&gt;$C$8,IF(Raw!$Q383&gt;$C$8,IF(Raw!$N383&gt;$C$9,IF(Raw!$N383&lt;$A$9,IF(Raw!$X383&gt;$C$9,IF(Raw!$X383&lt;$A$9,Raw!L383,-999),-999),-999),-999),-999),-999)</f>
        <v>776.4</v>
      </c>
      <c r="I383" s="9">
        <f>IF(Raw!$G383&gt;$C$8,IF(Raw!$Q383&gt;$C$8,IF(Raw!$N383&gt;$C$9,IF(Raw!$N383&lt;$A$9,IF(Raw!$X383&gt;$C$9,IF(Raw!$X383&lt;$A$9,Raw!M383,-999),-999),-999),-999),-999),-999)</f>
        <v>0.30331799999999998</v>
      </c>
      <c r="J383" s="9">
        <f>IF(Raw!$G383&gt;$C$8,IF(Raw!$Q383&gt;$C$8,IF(Raw!$N383&gt;$C$9,IF(Raw!$N383&lt;$A$9,IF(Raw!$X383&gt;$C$9,IF(Raw!$X383&lt;$A$9,Raw!N383,-999),-999),-999),-999),-999),-999)</f>
        <v>652</v>
      </c>
      <c r="K383" s="9">
        <f>IF(Raw!$G383&gt;$C$8,IF(Raw!$Q383&gt;$C$8,IF(Raw!$N383&gt;$C$9,IF(Raw!$N383&lt;$A$9,IF(Raw!$X383&gt;$C$9,IF(Raw!$X383&lt;$A$9,Raw!R383,-999),-999),-999),-999),-999),-999)</f>
        <v>0.144456</v>
      </c>
      <c r="L383" s="9">
        <f>IF(Raw!$G383&gt;$C$8,IF(Raw!$Q383&gt;$C$8,IF(Raw!$N383&gt;$C$9,IF(Raw!$N383&lt;$A$9,IF(Raw!$X383&gt;$C$9,IF(Raw!$X383&lt;$A$9,Raw!S383,-999),-999),-999),-999),-999),-999)</f>
        <v>0.27170899999999998</v>
      </c>
      <c r="M383" s="9">
        <f>Raw!Q383</f>
        <v>0.94092100000000001</v>
      </c>
      <c r="N383" s="9">
        <f>IF(Raw!$G383&gt;$C$8,IF(Raw!$Q383&gt;$C$8,IF(Raw!$N383&gt;$C$9,IF(Raw!$N383&lt;$A$9,IF(Raw!$X383&gt;$C$9,IF(Raw!$X383&lt;$A$9,Raw!V383,-999),-999),-999),-999),-999),-999)</f>
        <v>796.2</v>
      </c>
      <c r="O383" s="9">
        <f>IF(Raw!$G383&gt;$C$8,IF(Raw!$Q383&gt;$C$8,IF(Raw!$N383&gt;$C$9,IF(Raw!$N383&lt;$A$9,IF(Raw!$X383&gt;$C$9,IF(Raw!$X383&lt;$A$9,Raw!W383,-999),-999),-999),-999),-999),-999)</f>
        <v>0.37081999999999998</v>
      </c>
      <c r="P383" s="9">
        <f>IF(Raw!$G383&gt;$C$8,IF(Raw!$Q383&gt;$C$8,IF(Raw!$N383&gt;$C$9,IF(Raw!$N383&lt;$A$9,IF(Raw!$X383&gt;$C$9,IF(Raw!$X383&lt;$A$9,Raw!X383,-999),-999),-999),-999),-999),-999)</f>
        <v>445</v>
      </c>
      <c r="R383" s="9">
        <f t="shared" si="95"/>
        <v>9.3623000000000012E-2</v>
      </c>
      <c r="S383" s="9">
        <f t="shared" si="96"/>
        <v>0.40471095779676919</v>
      </c>
      <c r="T383" s="9">
        <f t="shared" si="97"/>
        <v>0.12725299999999998</v>
      </c>
      <c r="U383" s="9">
        <f t="shared" si="98"/>
        <v>0.46834296986849899</v>
      </c>
      <c r="V383" s="15">
        <f t="shared" si="99"/>
        <v>0.1391421789</v>
      </c>
      <c r="X383" s="11">
        <f t="shared" si="100"/>
        <v>5.297599999999999E+18</v>
      </c>
      <c r="Y383" s="11">
        <f t="shared" si="101"/>
        <v>7.7639999999999997E-18</v>
      </c>
      <c r="Z383" s="11">
        <f t="shared" si="102"/>
        <v>6.5200000000000002E-4</v>
      </c>
      <c r="AA383" s="16">
        <f t="shared" si="103"/>
        <v>2.6116752952173444E-2</v>
      </c>
      <c r="AB383" s="9">
        <f t="shared" si="104"/>
        <v>0.14777943516342293</v>
      </c>
      <c r="AC383" s="9">
        <f t="shared" si="105"/>
        <v>0.97388324704782658</v>
      </c>
      <c r="AD383" s="15">
        <f t="shared" si="106"/>
        <v>40.056369558548226</v>
      </c>
      <c r="AE383" s="3">
        <f t="shared" si="107"/>
        <v>934.7855999999997</v>
      </c>
      <c r="AF383" s="2">
        <f t="shared" si="108"/>
        <v>0.25</v>
      </c>
      <c r="AG383" s="9">
        <f t="shared" si="109"/>
        <v>1.4430860831692779E-2</v>
      </c>
      <c r="AH383" s="2">
        <f t="shared" si="110"/>
        <v>0.69830184546062568</v>
      </c>
    </row>
    <row r="384" spans="1:34">
      <c r="A384" s="1">
        <f>Raw!A384</f>
        <v>371</v>
      </c>
      <c r="B384" s="14">
        <f>Raw!B384</f>
        <v>3.9386574074074074E-2</v>
      </c>
      <c r="C384" s="15">
        <f>Raw!C384</f>
        <v>86.7</v>
      </c>
      <c r="D384" s="15">
        <f>IF(C384&gt;0.5,Raw!D384*D$11,-999)</f>
        <v>9.6999999999999993</v>
      </c>
      <c r="E384" s="9">
        <f>IF(Raw!$G384&gt;$C$8,IF(Raw!$Q384&gt;$C$8,IF(Raw!$N384&gt;$C$9,IF(Raw!$N384&lt;$A$9,IF(Raw!$X384&gt;$C$9,IF(Raw!$X384&lt;$A$9,Raw!H384,-999),-999),-999),-999),-999),-999)</f>
        <v>0.150121</v>
      </c>
      <c r="F384" s="9">
        <f>IF(Raw!$G384&gt;$C$8,IF(Raw!$Q384&gt;$C$8,IF(Raw!$N384&gt;$C$9,IF(Raw!$N384&lt;$A$9,IF(Raw!$X384&gt;$C$9,IF(Raw!$X384&lt;$A$9,Raw!I384,-999),-999),-999),-999),-999),-999)</f>
        <v>0.24595</v>
      </c>
      <c r="G384" s="9">
        <f>Raw!G384</f>
        <v>0.91861000000000004</v>
      </c>
      <c r="H384" s="9">
        <f>IF(Raw!$G384&gt;$C$8,IF(Raw!$Q384&gt;$C$8,IF(Raw!$N384&gt;$C$9,IF(Raw!$N384&lt;$A$9,IF(Raw!$X384&gt;$C$9,IF(Raw!$X384&lt;$A$9,Raw!L384,-999),-999),-999),-999),-999),-999)</f>
        <v>659.1</v>
      </c>
      <c r="I384" s="9">
        <f>IF(Raw!$G384&gt;$C$8,IF(Raw!$Q384&gt;$C$8,IF(Raw!$N384&gt;$C$9,IF(Raw!$N384&lt;$A$9,IF(Raw!$X384&gt;$C$9,IF(Raw!$X384&lt;$A$9,Raw!M384,-999),-999),-999),-999),-999),-999)</f>
        <v>0.37081999999999998</v>
      </c>
      <c r="J384" s="9">
        <f>IF(Raw!$G384&gt;$C$8,IF(Raw!$Q384&gt;$C$8,IF(Raw!$N384&gt;$C$9,IF(Raw!$N384&lt;$A$9,IF(Raw!$X384&gt;$C$9,IF(Raw!$X384&lt;$A$9,Raw!N384,-999),-999),-999),-999),-999),-999)</f>
        <v>528</v>
      </c>
      <c r="K384" s="9">
        <f>IF(Raw!$G384&gt;$C$8,IF(Raw!$Q384&gt;$C$8,IF(Raw!$N384&gt;$C$9,IF(Raw!$N384&lt;$A$9,IF(Raw!$X384&gt;$C$9,IF(Raw!$X384&lt;$A$9,Raw!R384,-999),-999),-999),-999),-999),-999)</f>
        <v>0.13025700000000001</v>
      </c>
      <c r="L384" s="9">
        <f>IF(Raw!$G384&gt;$C$8,IF(Raw!$Q384&gt;$C$8,IF(Raw!$N384&gt;$C$9,IF(Raw!$N384&lt;$A$9,IF(Raw!$X384&gt;$C$9,IF(Raw!$X384&lt;$A$9,Raw!S384,-999),-999),-999),-999),-999),-999)</f>
        <v>0.24493599999999999</v>
      </c>
      <c r="M384" s="9">
        <f>Raw!Q384</f>
        <v>0.92678799999999995</v>
      </c>
      <c r="N384" s="9">
        <f>IF(Raw!$G384&gt;$C$8,IF(Raw!$Q384&gt;$C$8,IF(Raw!$N384&gt;$C$9,IF(Raw!$N384&lt;$A$9,IF(Raw!$X384&gt;$C$9,IF(Raw!$X384&lt;$A$9,Raw!V384,-999),-999),-999),-999),-999),-999)</f>
        <v>863.2</v>
      </c>
      <c r="O384" s="9">
        <f>IF(Raw!$G384&gt;$C$8,IF(Raw!$Q384&gt;$C$8,IF(Raw!$N384&gt;$C$9,IF(Raw!$N384&lt;$A$9,IF(Raw!$X384&gt;$C$9,IF(Raw!$X384&lt;$A$9,Raw!W384,-999),-999),-999),-999),-999),-999)</f>
        <v>0.14163999999999999</v>
      </c>
      <c r="P384" s="9">
        <f>IF(Raw!$G384&gt;$C$8,IF(Raw!$Q384&gt;$C$8,IF(Raw!$N384&gt;$C$9,IF(Raw!$N384&lt;$A$9,IF(Raw!$X384&gt;$C$9,IF(Raw!$X384&lt;$A$9,Raw!X384,-999),-999),-999),-999),-999),-999)</f>
        <v>504</v>
      </c>
      <c r="R384" s="9">
        <f t="shared" si="95"/>
        <v>9.5828999999999998E-2</v>
      </c>
      <c r="S384" s="9">
        <f t="shared" si="96"/>
        <v>0.38962797316527747</v>
      </c>
      <c r="T384" s="9">
        <f t="shared" si="97"/>
        <v>0.11467899999999998</v>
      </c>
      <c r="U384" s="9">
        <f t="shared" si="98"/>
        <v>0.46819985628898969</v>
      </c>
      <c r="V384" s="15">
        <f t="shared" si="99"/>
        <v>0.12543172559999999</v>
      </c>
      <c r="X384" s="11">
        <f t="shared" si="100"/>
        <v>5.839399999999998E+18</v>
      </c>
      <c r="Y384" s="11">
        <f t="shared" si="101"/>
        <v>6.5909999999999998E-18</v>
      </c>
      <c r="Z384" s="11">
        <f t="shared" si="102"/>
        <v>5.2799999999999993E-4</v>
      </c>
      <c r="AA384" s="16">
        <f t="shared" si="103"/>
        <v>1.9916658069441179E-2</v>
      </c>
      <c r="AB384" s="9">
        <f t="shared" si="104"/>
        <v>0.13254102243074545</v>
      </c>
      <c r="AC384" s="9">
        <f t="shared" si="105"/>
        <v>0.9800833419305589</v>
      </c>
      <c r="AD384" s="15">
        <f t="shared" si="106"/>
        <v>37.720943313335574</v>
      </c>
      <c r="AE384" s="3">
        <f t="shared" si="107"/>
        <v>793.55639999999971</v>
      </c>
      <c r="AF384" s="2">
        <f t="shared" si="108"/>
        <v>0.25</v>
      </c>
      <c r="AG384" s="9">
        <f t="shared" si="109"/>
        <v>1.3585338644914494E-2</v>
      </c>
      <c r="AH384" s="2">
        <f t="shared" si="110"/>
        <v>0.65738746687355687</v>
      </c>
    </row>
    <row r="385" spans="1:34">
      <c r="A385" s="1">
        <f>Raw!A385</f>
        <v>372</v>
      </c>
      <c r="B385" s="14">
        <f>Raw!B385</f>
        <v>3.9444444444444442E-2</v>
      </c>
      <c r="C385" s="15">
        <f>Raw!C385</f>
        <v>86</v>
      </c>
      <c r="D385" s="15">
        <f>IF(C385&gt;0.5,Raw!D385*D$11,-999)</f>
        <v>8.8000000000000007</v>
      </c>
      <c r="E385" s="9">
        <f>IF(Raw!$G385&gt;$C$8,IF(Raw!$Q385&gt;$C$8,IF(Raw!$N385&gt;$C$9,IF(Raw!$N385&lt;$A$9,IF(Raw!$X385&gt;$C$9,IF(Raw!$X385&lt;$A$9,Raw!H385,-999),-999),-999),-999),-999),-999)</f>
        <v>0.14063400000000001</v>
      </c>
      <c r="F385" s="9">
        <f>IF(Raw!$G385&gt;$C$8,IF(Raw!$Q385&gt;$C$8,IF(Raw!$N385&gt;$C$9,IF(Raw!$N385&lt;$A$9,IF(Raw!$X385&gt;$C$9,IF(Raw!$X385&lt;$A$9,Raw!I385,-999),-999),-999),-999),-999),-999)</f>
        <v>0.23541899999999999</v>
      </c>
      <c r="G385" s="9">
        <f>Raw!G385</f>
        <v>0.93177699999999997</v>
      </c>
      <c r="H385" s="9">
        <f>IF(Raw!$G385&gt;$C$8,IF(Raw!$Q385&gt;$C$8,IF(Raw!$N385&gt;$C$9,IF(Raw!$N385&lt;$A$9,IF(Raw!$X385&gt;$C$9,IF(Raw!$X385&lt;$A$9,Raw!L385,-999),-999),-999),-999),-999),-999)</f>
        <v>716.6</v>
      </c>
      <c r="I385" s="9">
        <f>IF(Raw!$G385&gt;$C$8,IF(Raw!$Q385&gt;$C$8,IF(Raw!$N385&gt;$C$9,IF(Raw!$N385&lt;$A$9,IF(Raw!$X385&gt;$C$9,IF(Raw!$X385&lt;$A$9,Raw!M385,-999),-999),-999),-999),-999),-999)</f>
        <v>0.37081999999999998</v>
      </c>
      <c r="J385" s="9">
        <f>IF(Raw!$G385&gt;$C$8,IF(Raw!$Q385&gt;$C$8,IF(Raw!$N385&gt;$C$9,IF(Raw!$N385&lt;$A$9,IF(Raw!$X385&gt;$C$9,IF(Raw!$X385&lt;$A$9,Raw!N385,-999),-999),-999),-999),-999),-999)</f>
        <v>708</v>
      </c>
      <c r="K385" s="9">
        <f>IF(Raw!$G385&gt;$C$8,IF(Raw!$Q385&gt;$C$8,IF(Raw!$N385&gt;$C$9,IF(Raw!$N385&lt;$A$9,IF(Raw!$X385&gt;$C$9,IF(Raw!$X385&lt;$A$9,Raw!R385,-999),-999),-999),-999),-999),-999)</f>
        <v>0.15747700000000001</v>
      </c>
      <c r="L385" s="9">
        <f>IF(Raw!$G385&gt;$C$8,IF(Raw!$Q385&gt;$C$8,IF(Raw!$N385&gt;$C$9,IF(Raw!$N385&lt;$A$9,IF(Raw!$X385&gt;$C$9,IF(Raw!$X385&lt;$A$9,Raw!S385,-999),-999),-999),-999),-999),-999)</f>
        <v>0.28681899999999999</v>
      </c>
      <c r="M385" s="9">
        <f>Raw!Q385</f>
        <v>0.95973299999999995</v>
      </c>
      <c r="N385" s="9">
        <f>IF(Raw!$G385&gt;$C$8,IF(Raw!$Q385&gt;$C$8,IF(Raw!$N385&gt;$C$9,IF(Raw!$N385&lt;$A$9,IF(Raw!$X385&gt;$C$9,IF(Raw!$X385&lt;$A$9,Raw!V385,-999),-999),-999),-999),-999),-999)</f>
        <v>782.3</v>
      </c>
      <c r="O385" s="9">
        <f>IF(Raw!$G385&gt;$C$8,IF(Raw!$Q385&gt;$C$8,IF(Raw!$N385&gt;$C$9,IF(Raw!$N385&lt;$A$9,IF(Raw!$X385&gt;$C$9,IF(Raw!$X385&lt;$A$9,Raw!W385,-999),-999),-999),-999),-999),-999)</f>
        <v>0.37081999999999998</v>
      </c>
      <c r="P385" s="9">
        <f>IF(Raw!$G385&gt;$C$8,IF(Raw!$Q385&gt;$C$8,IF(Raw!$N385&gt;$C$9,IF(Raw!$N385&lt;$A$9,IF(Raw!$X385&gt;$C$9,IF(Raw!$X385&lt;$A$9,Raw!X385,-999),-999),-999),-999),-999),-999)</f>
        <v>706</v>
      </c>
      <c r="R385" s="9">
        <f t="shared" si="95"/>
        <v>9.478499999999998E-2</v>
      </c>
      <c r="S385" s="9">
        <f t="shared" si="96"/>
        <v>0.40262255807730041</v>
      </c>
      <c r="T385" s="9">
        <f t="shared" si="97"/>
        <v>0.12934199999999998</v>
      </c>
      <c r="U385" s="9">
        <f t="shared" si="98"/>
        <v>0.4509533887225044</v>
      </c>
      <c r="V385" s="15">
        <f t="shared" si="99"/>
        <v>0.1468800099</v>
      </c>
      <c r="X385" s="11">
        <f t="shared" si="100"/>
        <v>5.297599999999999E+18</v>
      </c>
      <c r="Y385" s="11">
        <f t="shared" si="101"/>
        <v>7.1660000000000002E-18</v>
      </c>
      <c r="Z385" s="11">
        <f t="shared" si="102"/>
        <v>7.0799999999999997E-4</v>
      </c>
      <c r="AA385" s="16">
        <f t="shared" si="103"/>
        <v>2.6174028897049798E-2</v>
      </c>
      <c r="AB385" s="9">
        <f t="shared" si="104"/>
        <v>0.16086240124560222</v>
      </c>
      <c r="AC385" s="9">
        <f t="shared" si="105"/>
        <v>0.97382597110295022</v>
      </c>
      <c r="AD385" s="15">
        <f t="shared" si="106"/>
        <v>36.968967368714402</v>
      </c>
      <c r="AE385" s="3">
        <f t="shared" si="107"/>
        <v>862.78639999999984</v>
      </c>
      <c r="AF385" s="2">
        <f t="shared" si="108"/>
        <v>0.25</v>
      </c>
      <c r="AG385" s="9">
        <f t="shared" si="109"/>
        <v>1.2824062394225729E-2</v>
      </c>
      <c r="AH385" s="2">
        <f t="shared" si="110"/>
        <v>0.62054970529014386</v>
      </c>
    </row>
    <row r="386" spans="1:34">
      <c r="A386" s="1">
        <f>Raw!A386</f>
        <v>373</v>
      </c>
      <c r="B386" s="14">
        <f>Raw!B386</f>
        <v>3.9502314814814816E-2</v>
      </c>
      <c r="C386" s="15">
        <f>Raw!C386</f>
        <v>85.2</v>
      </c>
      <c r="D386" s="15">
        <f>IF(C386&gt;0.5,Raw!D386*D$11,-999)</f>
        <v>9.6999999999999993</v>
      </c>
      <c r="E386" s="9">
        <f>IF(Raw!$G386&gt;$C$8,IF(Raw!$Q386&gt;$C$8,IF(Raw!$N386&gt;$C$9,IF(Raw!$N386&lt;$A$9,IF(Raw!$X386&gt;$C$9,IF(Raw!$X386&lt;$A$9,Raw!H386,-999),-999),-999),-999),-999),-999)</f>
        <v>0.14313600000000001</v>
      </c>
      <c r="F386" s="9">
        <f>IF(Raw!$G386&gt;$C$8,IF(Raw!$Q386&gt;$C$8,IF(Raw!$N386&gt;$C$9,IF(Raw!$N386&lt;$A$9,IF(Raw!$X386&gt;$C$9,IF(Raw!$X386&lt;$A$9,Raw!I386,-999),-999),-999),-999),-999),-999)</f>
        <v>0.23810899999999999</v>
      </c>
      <c r="G386" s="9">
        <f>Raw!G386</f>
        <v>0.91485000000000005</v>
      </c>
      <c r="H386" s="9">
        <f>IF(Raw!$G386&gt;$C$8,IF(Raw!$Q386&gt;$C$8,IF(Raw!$N386&gt;$C$9,IF(Raw!$N386&lt;$A$9,IF(Raw!$X386&gt;$C$9,IF(Raw!$X386&lt;$A$9,Raw!L386,-999),-999),-999),-999),-999),-999)</f>
        <v>746.5</v>
      </c>
      <c r="I386" s="9">
        <f>IF(Raw!$G386&gt;$C$8,IF(Raw!$Q386&gt;$C$8,IF(Raw!$N386&gt;$C$9,IF(Raw!$N386&lt;$A$9,IF(Raw!$X386&gt;$C$9,IF(Raw!$X386&lt;$A$9,Raw!M386,-999),-999),-999),-999),-999),-999)</f>
        <v>0.37081999999999998</v>
      </c>
      <c r="J386" s="9">
        <f>IF(Raw!$G386&gt;$C$8,IF(Raw!$Q386&gt;$C$8,IF(Raw!$N386&gt;$C$9,IF(Raw!$N386&lt;$A$9,IF(Raw!$X386&gt;$C$9,IF(Raw!$X386&lt;$A$9,Raw!N386,-999),-999),-999),-999),-999),-999)</f>
        <v>625</v>
      </c>
      <c r="K386" s="9">
        <f>IF(Raw!$G386&gt;$C$8,IF(Raw!$Q386&gt;$C$8,IF(Raw!$N386&gt;$C$9,IF(Raw!$N386&lt;$A$9,IF(Raw!$X386&gt;$C$9,IF(Raw!$X386&lt;$A$9,Raw!R386,-999),-999),-999),-999),-999),-999)</f>
        <v>0.139408</v>
      </c>
      <c r="L386" s="9">
        <f>IF(Raw!$G386&gt;$C$8,IF(Raw!$Q386&gt;$C$8,IF(Raw!$N386&gt;$C$9,IF(Raw!$N386&lt;$A$9,IF(Raw!$X386&gt;$C$9,IF(Raw!$X386&lt;$A$9,Raw!S386,-999),-999),-999),-999),-999),-999)</f>
        <v>0.241644</v>
      </c>
      <c r="M386" s="9">
        <f>Raw!Q386</f>
        <v>0.94706500000000005</v>
      </c>
      <c r="N386" s="9">
        <f>IF(Raw!$G386&gt;$C$8,IF(Raw!$Q386&gt;$C$8,IF(Raw!$N386&gt;$C$9,IF(Raw!$N386&lt;$A$9,IF(Raw!$X386&gt;$C$9,IF(Raw!$X386&lt;$A$9,Raw!V386,-999),-999),-999),-999),-999),-999)</f>
        <v>805.3</v>
      </c>
      <c r="O386" s="9">
        <f>IF(Raw!$G386&gt;$C$8,IF(Raw!$Q386&gt;$C$8,IF(Raw!$N386&gt;$C$9,IF(Raw!$N386&lt;$A$9,IF(Raw!$X386&gt;$C$9,IF(Raw!$X386&lt;$A$9,Raw!W386,-999),-999),-999),-999),-999),-999)</f>
        <v>0.34701199999999999</v>
      </c>
      <c r="P386" s="9">
        <f>IF(Raw!$G386&gt;$C$8,IF(Raw!$Q386&gt;$C$8,IF(Raw!$N386&gt;$C$9,IF(Raw!$N386&lt;$A$9,IF(Raw!$X386&gt;$C$9,IF(Raw!$X386&lt;$A$9,Raw!X386,-999),-999),-999),-999),-999),-999)</f>
        <v>739</v>
      </c>
      <c r="R386" s="9">
        <f t="shared" si="95"/>
        <v>9.4972999999999974E-2</v>
      </c>
      <c r="S386" s="9">
        <f t="shared" si="96"/>
        <v>0.39886354568705917</v>
      </c>
      <c r="T386" s="9">
        <f t="shared" si="97"/>
        <v>0.10223599999999999</v>
      </c>
      <c r="U386" s="9">
        <f t="shared" si="98"/>
        <v>0.42308519971528363</v>
      </c>
      <c r="V386" s="15">
        <f t="shared" si="99"/>
        <v>0.1237458924</v>
      </c>
      <c r="X386" s="11">
        <f t="shared" si="100"/>
        <v>5.839399999999998E+18</v>
      </c>
      <c r="Y386" s="11">
        <f t="shared" si="101"/>
        <v>7.465E-18</v>
      </c>
      <c r="Z386" s="11">
        <f t="shared" si="102"/>
        <v>6.2500000000000001E-4</v>
      </c>
      <c r="AA386" s="16">
        <f t="shared" si="103"/>
        <v>2.6521876665699017E-2</v>
      </c>
      <c r="AB386" s="9">
        <f t="shared" si="104"/>
        <v>0.14211949058279441</v>
      </c>
      <c r="AC386" s="9">
        <f t="shared" si="105"/>
        <v>0.97347812333430095</v>
      </c>
      <c r="AD386" s="15">
        <f t="shared" si="106"/>
        <v>42.435002665118425</v>
      </c>
      <c r="AE386" s="3">
        <f t="shared" si="107"/>
        <v>898.78599999999972</v>
      </c>
      <c r="AF386" s="2">
        <f t="shared" si="108"/>
        <v>0.25</v>
      </c>
      <c r="AG386" s="9">
        <f t="shared" si="109"/>
        <v>1.3810478136530939E-2</v>
      </c>
      <c r="AH386" s="2">
        <f t="shared" si="110"/>
        <v>0.66828184970459048</v>
      </c>
    </row>
    <row r="387" spans="1:34">
      <c r="A387" s="1">
        <f>Raw!A387</f>
        <v>374</v>
      </c>
      <c r="B387" s="14">
        <f>Raw!B387</f>
        <v>3.9548611111111111E-2</v>
      </c>
      <c r="C387" s="15">
        <f>Raw!C387</f>
        <v>84.1</v>
      </c>
      <c r="D387" s="15">
        <f>IF(C387&gt;0.5,Raw!D387*D$11,-999)</f>
        <v>8.8000000000000007</v>
      </c>
      <c r="E387" s="9">
        <f>IF(Raw!$G387&gt;$C$8,IF(Raw!$Q387&gt;$C$8,IF(Raw!$N387&gt;$C$9,IF(Raw!$N387&lt;$A$9,IF(Raw!$X387&gt;$C$9,IF(Raw!$X387&lt;$A$9,Raw!H387,-999),-999),-999),-999),-999),-999)</f>
        <v>0.14982799999999999</v>
      </c>
      <c r="F387" s="9">
        <f>IF(Raw!$G387&gt;$C$8,IF(Raw!$Q387&gt;$C$8,IF(Raw!$N387&gt;$C$9,IF(Raw!$N387&lt;$A$9,IF(Raw!$X387&gt;$C$9,IF(Raw!$X387&lt;$A$9,Raw!I387,-999),-999),-999),-999),-999),-999)</f>
        <v>0.24990499999999999</v>
      </c>
      <c r="G387" s="9">
        <f>Raw!G387</f>
        <v>0.93967900000000004</v>
      </c>
      <c r="H387" s="9">
        <f>IF(Raw!$G387&gt;$C$8,IF(Raw!$Q387&gt;$C$8,IF(Raw!$N387&gt;$C$9,IF(Raw!$N387&lt;$A$9,IF(Raw!$X387&gt;$C$9,IF(Raw!$X387&lt;$A$9,Raw!L387,-999),-999),-999),-999),-999),-999)</f>
        <v>622.5</v>
      </c>
      <c r="I387" s="9">
        <f>IF(Raw!$G387&gt;$C$8,IF(Raw!$Q387&gt;$C$8,IF(Raw!$N387&gt;$C$9,IF(Raw!$N387&lt;$A$9,IF(Raw!$X387&gt;$C$9,IF(Raw!$X387&lt;$A$9,Raw!M387,-999),-999),-999),-999),-999),-999)</f>
        <v>0.22092500000000001</v>
      </c>
      <c r="J387" s="9">
        <f>IF(Raw!$G387&gt;$C$8,IF(Raw!$Q387&gt;$C$8,IF(Raw!$N387&gt;$C$9,IF(Raw!$N387&lt;$A$9,IF(Raw!$X387&gt;$C$9,IF(Raw!$X387&lt;$A$9,Raw!N387,-999),-999),-999),-999),-999),-999)</f>
        <v>665</v>
      </c>
      <c r="K387" s="9">
        <f>IF(Raw!$G387&gt;$C$8,IF(Raw!$Q387&gt;$C$8,IF(Raw!$N387&gt;$C$9,IF(Raw!$N387&lt;$A$9,IF(Raw!$X387&gt;$C$9,IF(Raw!$X387&lt;$A$9,Raw!R387,-999),-999),-999),-999),-999),-999)</f>
        <v>0.13888</v>
      </c>
      <c r="L387" s="9">
        <f>IF(Raw!$G387&gt;$C$8,IF(Raw!$Q387&gt;$C$8,IF(Raw!$N387&gt;$C$9,IF(Raw!$N387&lt;$A$9,IF(Raw!$X387&gt;$C$9,IF(Raw!$X387&lt;$A$9,Raw!S387,-999),-999),-999),-999),-999),-999)</f>
        <v>0.247809</v>
      </c>
      <c r="M387" s="9">
        <f>Raw!Q387</f>
        <v>0.93866799999999995</v>
      </c>
      <c r="N387" s="9">
        <f>IF(Raw!$G387&gt;$C$8,IF(Raw!$Q387&gt;$C$8,IF(Raw!$N387&gt;$C$9,IF(Raw!$N387&lt;$A$9,IF(Raw!$X387&gt;$C$9,IF(Raw!$X387&lt;$A$9,Raw!V387,-999),-999),-999),-999),-999),-999)</f>
        <v>803.3</v>
      </c>
      <c r="O387" s="9">
        <f>IF(Raw!$G387&gt;$C$8,IF(Raw!$Q387&gt;$C$8,IF(Raw!$N387&gt;$C$9,IF(Raw!$N387&lt;$A$9,IF(Raw!$X387&gt;$C$9,IF(Raw!$X387&lt;$A$9,Raw!W387,-999),-999),-999),-999),-999),-999)</f>
        <v>0.37081999999999998</v>
      </c>
      <c r="P387" s="9">
        <f>IF(Raw!$G387&gt;$C$8,IF(Raw!$Q387&gt;$C$8,IF(Raw!$N387&gt;$C$9,IF(Raw!$N387&lt;$A$9,IF(Raw!$X387&gt;$C$9,IF(Raw!$X387&lt;$A$9,Raw!X387,-999),-999),-999),-999),-999),-999)</f>
        <v>621</v>
      </c>
      <c r="R387" s="9">
        <f t="shared" si="95"/>
        <v>0.100077</v>
      </c>
      <c r="S387" s="9">
        <f t="shared" si="96"/>
        <v>0.40046017486644925</v>
      </c>
      <c r="T387" s="9">
        <f t="shared" si="97"/>
        <v>0.108929</v>
      </c>
      <c r="U387" s="9">
        <f t="shared" si="98"/>
        <v>0.43956837725829168</v>
      </c>
      <c r="V387" s="15">
        <f t="shared" si="99"/>
        <v>0.12690298890000001</v>
      </c>
      <c r="X387" s="11">
        <f t="shared" si="100"/>
        <v>5.297599999999999E+18</v>
      </c>
      <c r="Y387" s="11">
        <f t="shared" si="101"/>
        <v>6.2249999999999996E-18</v>
      </c>
      <c r="Z387" s="11">
        <f t="shared" si="102"/>
        <v>6.6500000000000001E-4</v>
      </c>
      <c r="AA387" s="16">
        <f t="shared" si="103"/>
        <v>2.1459469571337611E-2</v>
      </c>
      <c r="AB387" s="9">
        <f t="shared" si="104"/>
        <v>0.14121755856093623</v>
      </c>
      <c r="AC387" s="9">
        <f t="shared" si="105"/>
        <v>0.9785405304286624</v>
      </c>
      <c r="AD387" s="15">
        <f t="shared" si="106"/>
        <v>32.269879054643027</v>
      </c>
      <c r="AE387" s="3">
        <f t="shared" si="107"/>
        <v>749.48999999999978</v>
      </c>
      <c r="AF387" s="2">
        <f t="shared" si="108"/>
        <v>0.25</v>
      </c>
      <c r="AG387" s="9">
        <f t="shared" si="109"/>
        <v>1.0911398746439054E-2</v>
      </c>
      <c r="AH387" s="2">
        <f t="shared" si="110"/>
        <v>0.5279969067722875</v>
      </c>
    </row>
    <row r="388" spans="1:34">
      <c r="A388" s="1">
        <f>Raw!A388</f>
        <v>375</v>
      </c>
      <c r="B388" s="14">
        <f>Raw!B388</f>
        <v>3.9606481481481479E-2</v>
      </c>
      <c r="C388" s="15">
        <f>Raw!C388</f>
        <v>83.6</v>
      </c>
      <c r="D388" s="15">
        <f>IF(C388&gt;0.5,Raw!D388*D$11,-999)</f>
        <v>10.6</v>
      </c>
      <c r="E388" s="9">
        <f>IF(Raw!$G388&gt;$C$8,IF(Raw!$Q388&gt;$C$8,IF(Raw!$N388&gt;$C$9,IF(Raw!$N388&lt;$A$9,IF(Raw!$X388&gt;$C$9,IF(Raw!$X388&lt;$A$9,Raw!H388,-999),-999),-999),-999),-999),-999)</f>
        <v>0.13766900000000001</v>
      </c>
      <c r="F388" s="9">
        <f>IF(Raw!$G388&gt;$C$8,IF(Raw!$Q388&gt;$C$8,IF(Raw!$N388&gt;$C$9,IF(Raw!$N388&lt;$A$9,IF(Raw!$X388&gt;$C$9,IF(Raw!$X388&lt;$A$9,Raw!I388,-999),-999),-999),-999),-999),-999)</f>
        <v>0.239263</v>
      </c>
      <c r="G388" s="9">
        <f>Raw!G388</f>
        <v>0.93354700000000002</v>
      </c>
      <c r="H388" s="9">
        <f>IF(Raw!$G388&gt;$C$8,IF(Raw!$Q388&gt;$C$8,IF(Raw!$N388&gt;$C$9,IF(Raw!$N388&lt;$A$9,IF(Raw!$X388&gt;$C$9,IF(Raw!$X388&lt;$A$9,Raw!L388,-999),-999),-999),-999),-999),-999)</f>
        <v>788.9</v>
      </c>
      <c r="I388" s="9">
        <f>IF(Raw!$G388&gt;$C$8,IF(Raw!$Q388&gt;$C$8,IF(Raw!$N388&gt;$C$9,IF(Raw!$N388&lt;$A$9,IF(Raw!$X388&gt;$C$9,IF(Raw!$X388&lt;$A$9,Raw!M388,-999),-999),-999),-999),-999),-999)</f>
        <v>0.35437099999999999</v>
      </c>
      <c r="J388" s="9">
        <f>IF(Raw!$G388&gt;$C$8,IF(Raw!$Q388&gt;$C$8,IF(Raw!$N388&gt;$C$9,IF(Raw!$N388&lt;$A$9,IF(Raw!$X388&gt;$C$9,IF(Raw!$X388&lt;$A$9,Raw!N388,-999),-999),-999),-999),-999),-999)</f>
        <v>619</v>
      </c>
      <c r="K388" s="9">
        <f>IF(Raw!$G388&gt;$C$8,IF(Raw!$Q388&gt;$C$8,IF(Raw!$N388&gt;$C$9,IF(Raw!$N388&lt;$A$9,IF(Raw!$X388&gt;$C$9,IF(Raw!$X388&lt;$A$9,Raw!R388,-999),-999),-999),-999),-999),-999)</f>
        <v>0.142065</v>
      </c>
      <c r="L388" s="9">
        <f>IF(Raw!$G388&gt;$C$8,IF(Raw!$Q388&gt;$C$8,IF(Raw!$N388&gt;$C$9,IF(Raw!$N388&lt;$A$9,IF(Raw!$X388&gt;$C$9,IF(Raw!$X388&lt;$A$9,Raw!S388,-999),-999),-999),-999),-999),-999)</f>
        <v>0.24782699999999999</v>
      </c>
      <c r="M388" s="9">
        <f>Raw!Q388</f>
        <v>0.95737899999999998</v>
      </c>
      <c r="N388" s="9">
        <f>IF(Raw!$G388&gt;$C$8,IF(Raw!$Q388&gt;$C$8,IF(Raw!$N388&gt;$C$9,IF(Raw!$N388&lt;$A$9,IF(Raw!$X388&gt;$C$9,IF(Raw!$X388&lt;$A$9,Raw!V388,-999),-999),-999),-999),-999),-999)</f>
        <v>756.5</v>
      </c>
      <c r="O388" s="9">
        <f>IF(Raw!$G388&gt;$C$8,IF(Raw!$Q388&gt;$C$8,IF(Raw!$N388&gt;$C$9,IF(Raw!$N388&lt;$A$9,IF(Raw!$X388&gt;$C$9,IF(Raw!$X388&lt;$A$9,Raw!W388,-999),-999),-999),-999),-999),-999)</f>
        <v>0.37081999999999998</v>
      </c>
      <c r="P388" s="9">
        <f>IF(Raw!$G388&gt;$C$8,IF(Raw!$Q388&gt;$C$8,IF(Raw!$N388&gt;$C$9,IF(Raw!$N388&lt;$A$9,IF(Raw!$X388&gt;$C$9,IF(Raw!$X388&lt;$A$9,Raw!X388,-999),-999),-999),-999),-999),-999)</f>
        <v>466</v>
      </c>
      <c r="R388" s="9">
        <f t="shared" si="95"/>
        <v>0.10159399999999999</v>
      </c>
      <c r="S388" s="9">
        <f t="shared" si="96"/>
        <v>0.4246122467744699</v>
      </c>
      <c r="T388" s="9">
        <f t="shared" si="97"/>
        <v>0.10576199999999999</v>
      </c>
      <c r="U388" s="9">
        <f t="shared" si="98"/>
        <v>0.42675737510440748</v>
      </c>
      <c r="V388" s="15">
        <f t="shared" si="99"/>
        <v>0.1269122067</v>
      </c>
      <c r="X388" s="11">
        <f t="shared" si="100"/>
        <v>6.381199999999998E+18</v>
      </c>
      <c r="Y388" s="11">
        <f t="shared" si="101"/>
        <v>7.8889999999999986E-18</v>
      </c>
      <c r="Z388" s="11">
        <f t="shared" si="102"/>
        <v>6.1899999999999998E-4</v>
      </c>
      <c r="AA388" s="16">
        <f t="shared" si="103"/>
        <v>3.0219576552057523E-2</v>
      </c>
      <c r="AB388" s="9">
        <f t="shared" si="104"/>
        <v>0.14526108285529871</v>
      </c>
      <c r="AC388" s="9">
        <f t="shared" si="105"/>
        <v>0.96978042344794246</v>
      </c>
      <c r="AD388" s="15">
        <f t="shared" si="106"/>
        <v>48.819994429818294</v>
      </c>
      <c r="AE388" s="3">
        <f t="shared" si="107"/>
        <v>949.83559999999954</v>
      </c>
      <c r="AF388" s="2">
        <f t="shared" si="108"/>
        <v>0.25</v>
      </c>
      <c r="AG388" s="9">
        <f t="shared" si="109"/>
        <v>1.6026378981139268E-2</v>
      </c>
      <c r="AH388" s="2">
        <f t="shared" si="110"/>
        <v>0.77550813836433952</v>
      </c>
    </row>
    <row r="389" spans="1:34">
      <c r="A389" s="1">
        <f>Raw!A389</f>
        <v>376</v>
      </c>
      <c r="B389" s="14">
        <f>Raw!B389</f>
        <v>3.9664351851851853E-2</v>
      </c>
      <c r="C389" s="15">
        <f>Raw!C389</f>
        <v>82.5</v>
      </c>
      <c r="D389" s="15">
        <f>IF(C389&gt;0.5,Raw!D389*D$11,-999)</f>
        <v>11.4</v>
      </c>
      <c r="E389" s="9">
        <f>IF(Raw!$G389&gt;$C$8,IF(Raw!$Q389&gt;$C$8,IF(Raw!$N389&gt;$C$9,IF(Raw!$N389&lt;$A$9,IF(Raw!$X389&gt;$C$9,IF(Raw!$X389&lt;$A$9,Raw!H389,-999),-999),-999),-999),-999),-999)</f>
        <v>0.13829900000000001</v>
      </c>
      <c r="F389" s="9">
        <f>IF(Raw!$G389&gt;$C$8,IF(Raw!$Q389&gt;$C$8,IF(Raw!$N389&gt;$C$9,IF(Raw!$N389&lt;$A$9,IF(Raw!$X389&gt;$C$9,IF(Raw!$X389&lt;$A$9,Raw!I389,-999),-999),-999),-999),-999),-999)</f>
        <v>0.245169</v>
      </c>
      <c r="G389" s="9">
        <f>Raw!G389</f>
        <v>0.92667900000000003</v>
      </c>
      <c r="H389" s="9">
        <f>IF(Raw!$G389&gt;$C$8,IF(Raw!$Q389&gt;$C$8,IF(Raw!$N389&gt;$C$9,IF(Raw!$N389&lt;$A$9,IF(Raw!$X389&gt;$C$9,IF(Raw!$X389&lt;$A$9,Raw!L389,-999),-999),-999),-999),-999),-999)</f>
        <v>793.6</v>
      </c>
      <c r="I389" s="9">
        <f>IF(Raw!$G389&gt;$C$8,IF(Raw!$Q389&gt;$C$8,IF(Raw!$N389&gt;$C$9,IF(Raw!$N389&lt;$A$9,IF(Raw!$X389&gt;$C$9,IF(Raw!$X389&lt;$A$9,Raw!M389,-999),-999),-999),-999),-999),-999)</f>
        <v>0.32509100000000002</v>
      </c>
      <c r="J389" s="9">
        <f>IF(Raw!$G389&gt;$C$8,IF(Raw!$Q389&gt;$C$8,IF(Raw!$N389&gt;$C$9,IF(Raw!$N389&lt;$A$9,IF(Raw!$X389&gt;$C$9,IF(Raw!$X389&lt;$A$9,Raw!N389,-999),-999),-999),-999),-999),-999)</f>
        <v>815</v>
      </c>
      <c r="K389" s="9">
        <f>IF(Raw!$G389&gt;$C$8,IF(Raw!$Q389&gt;$C$8,IF(Raw!$N389&gt;$C$9,IF(Raw!$N389&lt;$A$9,IF(Raw!$X389&gt;$C$9,IF(Raw!$X389&lt;$A$9,Raw!R389,-999),-999),-999),-999),-999),-999)</f>
        <v>0.14277100000000001</v>
      </c>
      <c r="L389" s="9">
        <f>IF(Raw!$G389&gt;$C$8,IF(Raw!$Q389&gt;$C$8,IF(Raw!$N389&gt;$C$9,IF(Raw!$N389&lt;$A$9,IF(Raw!$X389&gt;$C$9,IF(Raw!$X389&lt;$A$9,Raw!S389,-999),-999),-999),-999),-999),-999)</f>
        <v>0.251106</v>
      </c>
      <c r="M389" s="9">
        <f>Raw!Q389</f>
        <v>0.94839899999999999</v>
      </c>
      <c r="N389" s="9">
        <f>IF(Raw!$G389&gt;$C$8,IF(Raw!$Q389&gt;$C$8,IF(Raw!$N389&gt;$C$9,IF(Raw!$N389&lt;$A$9,IF(Raw!$X389&gt;$C$9,IF(Raw!$X389&lt;$A$9,Raw!V389,-999),-999),-999),-999),-999),-999)</f>
        <v>793.9</v>
      </c>
      <c r="O389" s="9">
        <f>IF(Raw!$G389&gt;$C$8,IF(Raw!$Q389&gt;$C$8,IF(Raw!$N389&gt;$C$9,IF(Raw!$N389&lt;$A$9,IF(Raw!$X389&gt;$C$9,IF(Raw!$X389&lt;$A$9,Raw!W389,-999),-999),-999),-999),-999),-999)</f>
        <v>0.298124</v>
      </c>
      <c r="P389" s="9">
        <f>IF(Raw!$G389&gt;$C$8,IF(Raw!$Q389&gt;$C$8,IF(Raw!$N389&gt;$C$9,IF(Raw!$N389&lt;$A$9,IF(Raw!$X389&gt;$C$9,IF(Raw!$X389&lt;$A$9,Raw!X389,-999),-999),-999),-999),-999),-999)</f>
        <v>733</v>
      </c>
      <c r="R389" s="9">
        <f t="shared" si="95"/>
        <v>0.10686999999999999</v>
      </c>
      <c r="S389" s="9">
        <f t="shared" si="96"/>
        <v>0.43590339724842858</v>
      </c>
      <c r="T389" s="9">
        <f t="shared" si="97"/>
        <v>0.10833499999999999</v>
      </c>
      <c r="U389" s="9">
        <f t="shared" si="98"/>
        <v>0.43143134771769687</v>
      </c>
      <c r="V389" s="15">
        <f t="shared" si="99"/>
        <v>0.1285913826</v>
      </c>
      <c r="X389" s="11">
        <f t="shared" si="100"/>
        <v>6.862799999999999E+18</v>
      </c>
      <c r="Y389" s="11">
        <f t="shared" si="101"/>
        <v>7.936E-18</v>
      </c>
      <c r="Z389" s="11">
        <f t="shared" si="102"/>
        <v>8.1499999999999997E-4</v>
      </c>
      <c r="AA389" s="16">
        <f t="shared" si="103"/>
        <v>4.2500980409136926E-2</v>
      </c>
      <c r="AB389" s="9">
        <f t="shared" si="104"/>
        <v>0.14737534371262387</v>
      </c>
      <c r="AC389" s="9">
        <f t="shared" si="105"/>
        <v>0.95749901959086292</v>
      </c>
      <c r="AD389" s="15">
        <f t="shared" si="106"/>
        <v>52.148442219799897</v>
      </c>
      <c r="AE389" s="3">
        <f t="shared" si="107"/>
        <v>955.4943999999997</v>
      </c>
      <c r="AF389" s="2">
        <f t="shared" si="108"/>
        <v>0.25</v>
      </c>
      <c r="AG389" s="9">
        <f t="shared" si="109"/>
        <v>1.7306517467897471E-2</v>
      </c>
      <c r="AH389" s="2">
        <f t="shared" si="110"/>
        <v>0.8374533735221209</v>
      </c>
    </row>
    <row r="390" spans="1:34">
      <c r="A390" s="1">
        <f>Raw!A390</f>
        <v>377</v>
      </c>
      <c r="B390" s="14">
        <f>Raw!B390</f>
        <v>3.9722222222222221E-2</v>
      </c>
      <c r="C390" s="15">
        <f>Raw!C390</f>
        <v>82</v>
      </c>
      <c r="D390" s="15">
        <f>IF(C390&gt;0.5,Raw!D390*D$11,-999)</f>
        <v>10.6</v>
      </c>
      <c r="E390" s="9">
        <f>IF(Raw!$G390&gt;$C$8,IF(Raw!$Q390&gt;$C$8,IF(Raw!$N390&gt;$C$9,IF(Raw!$N390&lt;$A$9,IF(Raw!$X390&gt;$C$9,IF(Raw!$X390&lt;$A$9,Raw!H390,-999),-999),-999),-999),-999),-999)</f>
        <v>0.14886099999999999</v>
      </c>
      <c r="F390" s="9">
        <f>IF(Raw!$G390&gt;$C$8,IF(Raw!$Q390&gt;$C$8,IF(Raw!$N390&gt;$C$9,IF(Raw!$N390&lt;$A$9,IF(Raw!$X390&gt;$C$9,IF(Raw!$X390&lt;$A$9,Raw!I390,-999),-999),-999),-999),-999),-999)</f>
        <v>0.24999299999999999</v>
      </c>
      <c r="G390" s="9">
        <f>Raw!G390</f>
        <v>0.90018799999999999</v>
      </c>
      <c r="H390" s="9">
        <f>IF(Raw!$G390&gt;$C$8,IF(Raw!$Q390&gt;$C$8,IF(Raw!$N390&gt;$C$9,IF(Raw!$N390&lt;$A$9,IF(Raw!$X390&gt;$C$9,IF(Raw!$X390&lt;$A$9,Raw!L390,-999),-999),-999),-999),-999),-999)</f>
        <v>710.1</v>
      </c>
      <c r="I390" s="9">
        <f>IF(Raw!$G390&gt;$C$8,IF(Raw!$Q390&gt;$C$8,IF(Raw!$N390&gt;$C$9,IF(Raw!$N390&lt;$A$9,IF(Raw!$X390&gt;$C$9,IF(Raw!$X390&lt;$A$9,Raw!M390,-999),-999),-999),-999),-999),-999)</f>
        <v>0.37081999999999998</v>
      </c>
      <c r="J390" s="9">
        <f>IF(Raw!$G390&gt;$C$8,IF(Raw!$Q390&gt;$C$8,IF(Raw!$N390&gt;$C$9,IF(Raw!$N390&lt;$A$9,IF(Raw!$X390&gt;$C$9,IF(Raw!$X390&lt;$A$9,Raw!N390,-999),-999),-999),-999),-999),-999)</f>
        <v>722</v>
      </c>
      <c r="K390" s="9">
        <f>IF(Raw!$G390&gt;$C$8,IF(Raw!$Q390&gt;$C$8,IF(Raw!$N390&gt;$C$9,IF(Raw!$N390&lt;$A$9,IF(Raw!$X390&gt;$C$9,IF(Raw!$X390&lt;$A$9,Raw!R390,-999),-999),-999),-999),-999),-999)</f>
        <v>0.138683</v>
      </c>
      <c r="L390" s="9">
        <f>IF(Raw!$G390&gt;$C$8,IF(Raw!$Q390&gt;$C$8,IF(Raw!$N390&gt;$C$9,IF(Raw!$N390&lt;$A$9,IF(Raw!$X390&gt;$C$9,IF(Raw!$X390&lt;$A$9,Raw!S390,-999),-999),-999),-999),-999),-999)</f>
        <v>0.24984700000000001</v>
      </c>
      <c r="M390" s="9">
        <f>Raw!Q390</f>
        <v>0.93714799999999998</v>
      </c>
      <c r="N390" s="9">
        <f>IF(Raw!$G390&gt;$C$8,IF(Raw!$Q390&gt;$C$8,IF(Raw!$N390&gt;$C$9,IF(Raw!$N390&lt;$A$9,IF(Raw!$X390&gt;$C$9,IF(Raw!$X390&lt;$A$9,Raw!V390,-999),-999),-999),-999),-999),-999)</f>
        <v>885.1</v>
      </c>
      <c r="O390" s="9">
        <f>IF(Raw!$G390&gt;$C$8,IF(Raw!$Q390&gt;$C$8,IF(Raw!$N390&gt;$C$9,IF(Raw!$N390&lt;$A$9,IF(Raw!$X390&gt;$C$9,IF(Raw!$X390&lt;$A$9,Raw!W390,-999),-999),-999),-999),-999),-999)</f>
        <v>0.35875099999999999</v>
      </c>
      <c r="P390" s="9">
        <f>IF(Raw!$G390&gt;$C$8,IF(Raw!$Q390&gt;$C$8,IF(Raw!$N390&gt;$C$9,IF(Raw!$N390&lt;$A$9,IF(Raw!$X390&gt;$C$9,IF(Raw!$X390&lt;$A$9,Raw!X390,-999),-999),-999),-999),-999),-999)</f>
        <v>437</v>
      </c>
      <c r="R390" s="9">
        <f t="shared" si="95"/>
        <v>0.101132</v>
      </c>
      <c r="S390" s="9">
        <f t="shared" si="96"/>
        <v>0.40453932710115886</v>
      </c>
      <c r="T390" s="9">
        <f t="shared" si="97"/>
        <v>0.11116400000000001</v>
      </c>
      <c r="U390" s="9">
        <f t="shared" si="98"/>
        <v>0.44492829611722379</v>
      </c>
      <c r="V390" s="15">
        <f t="shared" si="99"/>
        <v>0.1279466487</v>
      </c>
      <c r="X390" s="11">
        <f t="shared" si="100"/>
        <v>6.381199999999998E+18</v>
      </c>
      <c r="Y390" s="11">
        <f t="shared" si="101"/>
        <v>7.1009999999999994E-18</v>
      </c>
      <c r="Z390" s="11">
        <f t="shared" si="102"/>
        <v>7.2199999999999999E-4</v>
      </c>
      <c r="AA390" s="16">
        <f t="shared" si="103"/>
        <v>3.1679491137665161E-2</v>
      </c>
      <c r="AB390" s="9">
        <f t="shared" si="104"/>
        <v>0.14220461895282741</v>
      </c>
      <c r="AC390" s="9">
        <f t="shared" si="105"/>
        <v>0.96832050886233489</v>
      </c>
      <c r="AD390" s="15">
        <f t="shared" si="106"/>
        <v>43.877411548012688</v>
      </c>
      <c r="AE390" s="3">
        <f t="shared" si="107"/>
        <v>854.96039999999971</v>
      </c>
      <c r="AF390" s="2">
        <f t="shared" si="108"/>
        <v>0.25</v>
      </c>
      <c r="AG390" s="9">
        <f t="shared" si="109"/>
        <v>1.5017155352378063E-2</v>
      </c>
      <c r="AH390" s="2">
        <f t="shared" si="110"/>
        <v>0.72667233219408833</v>
      </c>
    </row>
    <row r="391" spans="1:34">
      <c r="A391" s="1">
        <f>Raw!A391</f>
        <v>378</v>
      </c>
      <c r="B391" s="14">
        <f>Raw!B391</f>
        <v>3.9780092592592589E-2</v>
      </c>
      <c r="C391" s="15">
        <f>Raw!C391</f>
        <v>81</v>
      </c>
      <c r="D391" s="15">
        <f>IF(C391&gt;0.5,Raw!D391*D$11,-999)</f>
        <v>11.4</v>
      </c>
      <c r="E391" s="9">
        <f>IF(Raw!$G391&gt;$C$8,IF(Raw!$Q391&gt;$C$8,IF(Raw!$N391&gt;$C$9,IF(Raw!$N391&lt;$A$9,IF(Raw!$X391&gt;$C$9,IF(Raw!$X391&lt;$A$9,Raw!H391,-999),-999),-999),-999),-999),-999)</f>
        <v>0.15560499999999999</v>
      </c>
      <c r="F391" s="9">
        <f>IF(Raw!$G391&gt;$C$8,IF(Raw!$Q391&gt;$C$8,IF(Raw!$N391&gt;$C$9,IF(Raw!$N391&lt;$A$9,IF(Raw!$X391&gt;$C$9,IF(Raw!$X391&lt;$A$9,Raw!I391,-999),-999),-999),-999),-999),-999)</f>
        <v>0.27805800000000003</v>
      </c>
      <c r="G391" s="9">
        <f>Raw!G391</f>
        <v>0.932091</v>
      </c>
      <c r="H391" s="9">
        <f>IF(Raw!$G391&gt;$C$8,IF(Raw!$Q391&gt;$C$8,IF(Raw!$N391&gt;$C$9,IF(Raw!$N391&lt;$A$9,IF(Raw!$X391&gt;$C$9,IF(Raw!$X391&lt;$A$9,Raw!L391,-999),-999),-999),-999),-999),-999)</f>
        <v>665.7</v>
      </c>
      <c r="I391" s="9">
        <f>IF(Raw!$G391&gt;$C$8,IF(Raw!$Q391&gt;$C$8,IF(Raw!$N391&gt;$C$9,IF(Raw!$N391&lt;$A$9,IF(Raw!$X391&gt;$C$9,IF(Raw!$X391&lt;$A$9,Raw!M391,-999),-999),-999),-999),-999),-999)</f>
        <v>0.192186</v>
      </c>
      <c r="J391" s="9">
        <f>IF(Raw!$G391&gt;$C$8,IF(Raw!$Q391&gt;$C$8,IF(Raw!$N391&gt;$C$9,IF(Raw!$N391&lt;$A$9,IF(Raw!$X391&gt;$C$9,IF(Raw!$X391&lt;$A$9,Raw!N391,-999),-999),-999),-999),-999),-999)</f>
        <v>480</v>
      </c>
      <c r="K391" s="9">
        <f>IF(Raw!$G391&gt;$C$8,IF(Raw!$Q391&gt;$C$8,IF(Raw!$N391&gt;$C$9,IF(Raw!$N391&lt;$A$9,IF(Raw!$X391&gt;$C$9,IF(Raw!$X391&lt;$A$9,Raw!R391,-999),-999),-999),-999),-999),-999)</f>
        <v>0.15056600000000001</v>
      </c>
      <c r="L391" s="9">
        <f>IF(Raw!$G391&gt;$C$8,IF(Raw!$Q391&gt;$C$8,IF(Raw!$N391&gt;$C$9,IF(Raw!$N391&lt;$A$9,IF(Raw!$X391&gt;$C$9,IF(Raw!$X391&lt;$A$9,Raw!S391,-999),-999),-999),-999),-999),-999)</f>
        <v>0.269289</v>
      </c>
      <c r="M391" s="9">
        <f>Raw!Q391</f>
        <v>0.93982200000000005</v>
      </c>
      <c r="N391" s="9">
        <f>IF(Raw!$G391&gt;$C$8,IF(Raw!$Q391&gt;$C$8,IF(Raw!$N391&gt;$C$9,IF(Raw!$N391&lt;$A$9,IF(Raw!$X391&gt;$C$9,IF(Raw!$X391&lt;$A$9,Raw!V391,-999),-999),-999),-999),-999),-999)</f>
        <v>782</v>
      </c>
      <c r="O391" s="9">
        <f>IF(Raw!$G391&gt;$C$8,IF(Raw!$Q391&gt;$C$8,IF(Raw!$N391&gt;$C$9,IF(Raw!$N391&lt;$A$9,IF(Raw!$X391&gt;$C$9,IF(Raw!$X391&lt;$A$9,Raw!W391,-999),-999),-999),-999),-999),-999)</f>
        <v>0.32888099999999998</v>
      </c>
      <c r="P391" s="9">
        <f>IF(Raw!$G391&gt;$C$8,IF(Raw!$Q391&gt;$C$8,IF(Raw!$N391&gt;$C$9,IF(Raw!$N391&lt;$A$9,IF(Raw!$X391&gt;$C$9,IF(Raw!$X391&lt;$A$9,Raw!X391,-999),-999),-999),-999),-999),-999)</f>
        <v>460</v>
      </c>
      <c r="R391" s="9">
        <f t="shared" si="95"/>
        <v>0.12245300000000003</v>
      </c>
      <c r="S391" s="9">
        <f t="shared" si="96"/>
        <v>0.44038653806040473</v>
      </c>
      <c r="T391" s="9">
        <f t="shared" si="97"/>
        <v>0.118723</v>
      </c>
      <c r="U391" s="9">
        <f t="shared" si="98"/>
        <v>0.44087578772248398</v>
      </c>
      <c r="V391" s="15">
        <f t="shared" si="99"/>
        <v>0.13790289689999999</v>
      </c>
      <c r="X391" s="11">
        <f t="shared" si="100"/>
        <v>6.862799999999999E+18</v>
      </c>
      <c r="Y391" s="11">
        <f t="shared" si="101"/>
        <v>6.6570000000000001E-18</v>
      </c>
      <c r="Z391" s="11">
        <f t="shared" si="102"/>
        <v>4.7999999999999996E-4</v>
      </c>
      <c r="AA391" s="16">
        <f t="shared" si="103"/>
        <v>2.1458549572192832E-2</v>
      </c>
      <c r="AB391" s="9">
        <f t="shared" si="104"/>
        <v>0.15311362338085946</v>
      </c>
      <c r="AC391" s="9">
        <f t="shared" si="105"/>
        <v>0.97854145042780716</v>
      </c>
      <c r="AD391" s="15">
        <f t="shared" si="106"/>
        <v>44.705311608735066</v>
      </c>
      <c r="AE391" s="3">
        <f t="shared" si="107"/>
        <v>801.50279999999975</v>
      </c>
      <c r="AF391" s="2">
        <f t="shared" si="108"/>
        <v>0.25</v>
      </c>
      <c r="AG391" s="9">
        <f t="shared" si="109"/>
        <v>1.5161145746830907E-2</v>
      </c>
      <c r="AH391" s="2">
        <f t="shared" si="110"/>
        <v>0.73363995244541802</v>
      </c>
    </row>
    <row r="392" spans="1:34">
      <c r="A392" s="1">
        <f>Raw!A392</f>
        <v>379</v>
      </c>
      <c r="B392" s="14">
        <f>Raw!B392</f>
        <v>3.9837962962962964E-2</v>
      </c>
      <c r="C392" s="15">
        <f>Raw!C392</f>
        <v>80</v>
      </c>
      <c r="D392" s="15">
        <f>IF(C392&gt;0.5,Raw!D392*D$11,-999)</f>
        <v>11.4</v>
      </c>
      <c r="E392" s="9">
        <f>IF(Raw!$G392&gt;$C$8,IF(Raw!$Q392&gt;$C$8,IF(Raw!$N392&gt;$C$9,IF(Raw!$N392&lt;$A$9,IF(Raw!$X392&gt;$C$9,IF(Raw!$X392&lt;$A$9,Raw!H392,-999),-999),-999),-999),-999),-999)</f>
        <v>0.14161099999999999</v>
      </c>
      <c r="F392" s="9">
        <f>IF(Raw!$G392&gt;$C$8,IF(Raw!$Q392&gt;$C$8,IF(Raw!$N392&gt;$C$9,IF(Raw!$N392&lt;$A$9,IF(Raw!$X392&gt;$C$9,IF(Raw!$X392&lt;$A$9,Raw!I392,-999),-999),-999),-999),-999),-999)</f>
        <v>0.257689</v>
      </c>
      <c r="G392" s="9">
        <f>Raw!G392</f>
        <v>0.93746499999999999</v>
      </c>
      <c r="H392" s="9">
        <f>IF(Raw!$G392&gt;$C$8,IF(Raw!$Q392&gt;$C$8,IF(Raw!$N392&gt;$C$9,IF(Raw!$N392&lt;$A$9,IF(Raw!$X392&gt;$C$9,IF(Raw!$X392&lt;$A$9,Raw!L392,-999),-999),-999),-999),-999),-999)</f>
        <v>700.4</v>
      </c>
      <c r="I392" s="9">
        <f>IF(Raw!$G392&gt;$C$8,IF(Raw!$Q392&gt;$C$8,IF(Raw!$N392&gt;$C$9,IF(Raw!$N392&lt;$A$9,IF(Raw!$X392&gt;$C$9,IF(Raw!$X392&lt;$A$9,Raw!M392,-999),-999),-999),-999),-999),-999)</f>
        <v>0.237012</v>
      </c>
      <c r="J392" s="9">
        <f>IF(Raw!$G392&gt;$C$8,IF(Raw!$Q392&gt;$C$8,IF(Raw!$N392&gt;$C$9,IF(Raw!$N392&lt;$A$9,IF(Raw!$X392&gt;$C$9,IF(Raw!$X392&lt;$A$9,Raw!N392,-999),-999),-999),-999),-999),-999)</f>
        <v>514</v>
      </c>
      <c r="K392" s="9">
        <f>IF(Raw!$G392&gt;$C$8,IF(Raw!$Q392&gt;$C$8,IF(Raw!$N392&gt;$C$9,IF(Raw!$N392&lt;$A$9,IF(Raw!$X392&gt;$C$9,IF(Raw!$X392&lt;$A$9,Raw!R392,-999),-999),-999),-999),-999),-999)</f>
        <v>0.156582</v>
      </c>
      <c r="L392" s="9">
        <f>IF(Raw!$G392&gt;$C$8,IF(Raw!$Q392&gt;$C$8,IF(Raw!$N392&gt;$C$9,IF(Raw!$N392&lt;$A$9,IF(Raw!$X392&gt;$C$9,IF(Raw!$X392&lt;$A$9,Raw!S392,-999),-999),-999),-999),-999),-999)</f>
        <v>0.29614099999999999</v>
      </c>
      <c r="M392" s="9">
        <f>Raw!Q392</f>
        <v>0.96209299999999998</v>
      </c>
      <c r="N392" s="9">
        <f>IF(Raw!$G392&gt;$C$8,IF(Raw!$Q392&gt;$C$8,IF(Raw!$N392&gt;$C$9,IF(Raw!$N392&lt;$A$9,IF(Raw!$X392&gt;$C$9,IF(Raw!$X392&lt;$A$9,Raw!V392,-999),-999),-999),-999),-999),-999)</f>
        <v>696.8</v>
      </c>
      <c r="O392" s="9">
        <f>IF(Raw!$G392&gt;$C$8,IF(Raw!$Q392&gt;$C$8,IF(Raw!$N392&gt;$C$9,IF(Raw!$N392&lt;$A$9,IF(Raw!$X392&gt;$C$9,IF(Raw!$X392&lt;$A$9,Raw!W392,-999),-999),-999),-999),-999),-999)</f>
        <v>0.2404</v>
      </c>
      <c r="P392" s="9">
        <f>IF(Raw!$G392&gt;$C$8,IF(Raw!$Q392&gt;$C$8,IF(Raw!$N392&gt;$C$9,IF(Raw!$N392&lt;$A$9,IF(Raw!$X392&gt;$C$9,IF(Raw!$X392&lt;$A$9,Raw!X392,-999),-999),-999),-999),-999),-999)</f>
        <v>527</v>
      </c>
      <c r="R392" s="9">
        <f t="shared" si="95"/>
        <v>0.11607800000000001</v>
      </c>
      <c r="S392" s="9">
        <f t="shared" si="96"/>
        <v>0.4504577222931519</v>
      </c>
      <c r="T392" s="9">
        <f t="shared" si="97"/>
        <v>0.13955899999999999</v>
      </c>
      <c r="U392" s="9">
        <f t="shared" si="98"/>
        <v>0.47125862342600311</v>
      </c>
      <c r="V392" s="15">
        <f t="shared" si="99"/>
        <v>0.15165380609999998</v>
      </c>
      <c r="X392" s="11">
        <f t="shared" si="100"/>
        <v>6.862799999999999E+18</v>
      </c>
      <c r="Y392" s="11">
        <f t="shared" si="101"/>
        <v>7.0039999999999991E-18</v>
      </c>
      <c r="Z392" s="11">
        <f t="shared" si="102"/>
        <v>5.1400000000000003E-4</v>
      </c>
      <c r="AA392" s="16">
        <f t="shared" si="103"/>
        <v>2.411077237935888E-2</v>
      </c>
      <c r="AB392" s="9">
        <f t="shared" si="104"/>
        <v>0.15994687528249094</v>
      </c>
      <c r="AC392" s="9">
        <f t="shared" si="105"/>
        <v>0.97588922762064123</v>
      </c>
      <c r="AD392" s="15">
        <f t="shared" si="106"/>
        <v>46.908117469569802</v>
      </c>
      <c r="AE392" s="3">
        <f t="shared" si="107"/>
        <v>843.28159999999968</v>
      </c>
      <c r="AF392" s="2">
        <f t="shared" si="108"/>
        <v>0.25</v>
      </c>
      <c r="AG392" s="9">
        <f t="shared" si="109"/>
        <v>1.700450374324209E-2</v>
      </c>
      <c r="AH392" s="2">
        <f t="shared" si="110"/>
        <v>0.82283908656162841</v>
      </c>
    </row>
    <row r="393" spans="1:34">
      <c r="A393" s="1">
        <f>Raw!A393</f>
        <v>380</v>
      </c>
      <c r="B393" s="14">
        <f>Raw!B393</f>
        <v>3.9895833333333332E-2</v>
      </c>
      <c r="C393" s="15">
        <f>Raw!C393</f>
        <v>79.8</v>
      </c>
      <c r="D393" s="15">
        <f>IF(C393&gt;0.5,Raw!D393*D$11,-999)</f>
        <v>11.4</v>
      </c>
      <c r="E393" s="9">
        <f>IF(Raw!$G393&gt;$C$8,IF(Raw!$Q393&gt;$C$8,IF(Raw!$N393&gt;$C$9,IF(Raw!$N393&lt;$A$9,IF(Raw!$X393&gt;$C$9,IF(Raw!$X393&lt;$A$9,Raw!H393,-999),-999),-999),-999),-999),-999)</f>
        <v>0.23727899999999999</v>
      </c>
      <c r="F393" s="9">
        <f>IF(Raw!$G393&gt;$C$8,IF(Raw!$Q393&gt;$C$8,IF(Raw!$N393&gt;$C$9,IF(Raw!$N393&lt;$A$9,IF(Raw!$X393&gt;$C$9,IF(Raw!$X393&lt;$A$9,Raw!I393,-999),-999),-999),-999),-999),-999)</f>
        <v>0.43720900000000001</v>
      </c>
      <c r="G393" s="9">
        <f>Raw!G393</f>
        <v>0.95867999999999998</v>
      </c>
      <c r="H393" s="9">
        <f>IF(Raw!$G393&gt;$C$8,IF(Raw!$Q393&gt;$C$8,IF(Raw!$N393&gt;$C$9,IF(Raw!$N393&lt;$A$9,IF(Raw!$X393&gt;$C$9,IF(Raw!$X393&lt;$A$9,Raw!L393,-999),-999),-999),-999),-999),-999)</f>
        <v>745.2</v>
      </c>
      <c r="I393" s="9">
        <f>IF(Raw!$G393&gt;$C$8,IF(Raw!$Q393&gt;$C$8,IF(Raw!$N393&gt;$C$9,IF(Raw!$N393&lt;$A$9,IF(Raw!$X393&gt;$C$9,IF(Raw!$X393&lt;$A$9,Raw!M393,-999),-999),-999),-999),-999),-999)</f>
        <v>0.31571199999999999</v>
      </c>
      <c r="J393" s="9">
        <f>IF(Raw!$G393&gt;$C$8,IF(Raw!$Q393&gt;$C$8,IF(Raw!$N393&gt;$C$9,IF(Raw!$N393&lt;$A$9,IF(Raw!$X393&gt;$C$9,IF(Raw!$X393&lt;$A$9,Raw!N393,-999),-999),-999),-999),-999),-999)</f>
        <v>390</v>
      </c>
      <c r="K393" s="9">
        <f>IF(Raw!$G393&gt;$C$8,IF(Raw!$Q393&gt;$C$8,IF(Raw!$N393&gt;$C$9,IF(Raw!$N393&lt;$A$9,IF(Raw!$X393&gt;$C$9,IF(Raw!$X393&lt;$A$9,Raw!R393,-999),-999),-999),-999),-999),-999)</f>
        <v>0.15725900000000001</v>
      </c>
      <c r="L393" s="9">
        <f>IF(Raw!$G393&gt;$C$8,IF(Raw!$Q393&gt;$C$8,IF(Raw!$N393&gt;$C$9,IF(Raw!$N393&lt;$A$9,IF(Raw!$X393&gt;$C$9,IF(Raw!$X393&lt;$A$9,Raw!S393,-999),-999),-999),-999),-999),-999)</f>
        <v>0.27585799999999999</v>
      </c>
      <c r="M393" s="9">
        <f>Raw!Q393</f>
        <v>0.95530800000000005</v>
      </c>
      <c r="N393" s="9">
        <f>IF(Raw!$G393&gt;$C$8,IF(Raw!$Q393&gt;$C$8,IF(Raw!$N393&gt;$C$9,IF(Raw!$N393&lt;$A$9,IF(Raw!$X393&gt;$C$9,IF(Raw!$X393&lt;$A$9,Raw!V393,-999),-999),-999),-999),-999),-999)</f>
        <v>726.6</v>
      </c>
      <c r="O393" s="9">
        <f>IF(Raw!$G393&gt;$C$8,IF(Raw!$Q393&gt;$C$8,IF(Raw!$N393&gt;$C$9,IF(Raw!$N393&lt;$A$9,IF(Raw!$X393&gt;$C$9,IF(Raw!$X393&lt;$A$9,Raw!W393,-999),-999),-999),-999),-999),-999)</f>
        <v>0.37081999999999998</v>
      </c>
      <c r="P393" s="9">
        <f>IF(Raw!$G393&gt;$C$8,IF(Raw!$Q393&gt;$C$8,IF(Raw!$N393&gt;$C$9,IF(Raw!$N393&lt;$A$9,IF(Raw!$X393&gt;$C$9,IF(Raw!$X393&lt;$A$9,Raw!X393,-999),-999),-999),-999),-999),-999)</f>
        <v>528</v>
      </c>
      <c r="R393" s="9">
        <f t="shared" si="95"/>
        <v>0.19993000000000002</v>
      </c>
      <c r="S393" s="9">
        <f t="shared" si="96"/>
        <v>0.45728701833676805</v>
      </c>
      <c r="T393" s="9">
        <f t="shared" si="97"/>
        <v>0.11859899999999998</v>
      </c>
      <c r="U393" s="9">
        <f t="shared" si="98"/>
        <v>0.42992771643381733</v>
      </c>
      <c r="V393" s="15">
        <f t="shared" si="99"/>
        <v>0.14126688179999999</v>
      </c>
      <c r="X393" s="11">
        <f t="shared" si="100"/>
        <v>6.862799999999999E+18</v>
      </c>
      <c r="Y393" s="11">
        <f t="shared" si="101"/>
        <v>7.4520000000000001E-18</v>
      </c>
      <c r="Z393" s="11">
        <f t="shared" si="102"/>
        <v>3.8999999999999999E-4</v>
      </c>
      <c r="AA393" s="16">
        <f t="shared" si="103"/>
        <v>1.9555185930084734E-2</v>
      </c>
      <c r="AB393" s="9">
        <f t="shared" si="104"/>
        <v>0.15957822549612213</v>
      </c>
      <c r="AC393" s="9">
        <f t="shared" si="105"/>
        <v>0.98044481406991524</v>
      </c>
      <c r="AD393" s="15">
        <f t="shared" si="106"/>
        <v>50.141502384832648</v>
      </c>
      <c r="AE393" s="3">
        <f t="shared" si="107"/>
        <v>897.22079999999971</v>
      </c>
      <c r="AF393" s="2">
        <f t="shared" si="108"/>
        <v>0.25</v>
      </c>
      <c r="AG393" s="9">
        <f t="shared" si="109"/>
        <v>1.6582478168363005E-2</v>
      </c>
      <c r="AH393" s="2">
        <f t="shared" si="110"/>
        <v>0.80241748862601336</v>
      </c>
    </row>
    <row r="394" spans="1:34">
      <c r="A394" s="1">
        <f>Raw!A394</f>
        <v>381</v>
      </c>
      <c r="B394" s="14">
        <f>Raw!B394</f>
        <v>3.9953703703703707E-2</v>
      </c>
      <c r="C394" s="15">
        <f>Raw!C394</f>
        <v>77.900000000000006</v>
      </c>
      <c r="D394" s="15">
        <f>IF(C394&gt;0.5,Raw!D394*D$11,-999)</f>
        <v>12.3</v>
      </c>
      <c r="E394" s="9">
        <f>IF(Raw!$G394&gt;$C$8,IF(Raw!$Q394&gt;$C$8,IF(Raw!$N394&gt;$C$9,IF(Raw!$N394&lt;$A$9,IF(Raw!$X394&gt;$C$9,IF(Raw!$X394&lt;$A$9,Raw!H394,-999),-999),-999),-999),-999),-999)</f>
        <v>0.14777499999999999</v>
      </c>
      <c r="F394" s="9">
        <f>IF(Raw!$G394&gt;$C$8,IF(Raw!$Q394&gt;$C$8,IF(Raw!$N394&gt;$C$9,IF(Raw!$N394&lt;$A$9,IF(Raw!$X394&gt;$C$9,IF(Raw!$X394&lt;$A$9,Raw!I394,-999),-999),-999),-999),-999),-999)</f>
        <v>0.26443</v>
      </c>
      <c r="G394" s="9">
        <f>Raw!G394</f>
        <v>0.96752700000000003</v>
      </c>
      <c r="H394" s="9">
        <f>IF(Raw!$G394&gt;$C$8,IF(Raw!$Q394&gt;$C$8,IF(Raw!$N394&gt;$C$9,IF(Raw!$N394&lt;$A$9,IF(Raw!$X394&gt;$C$9,IF(Raw!$X394&lt;$A$9,Raw!L394,-999),-999),-999),-999),-999),-999)</f>
        <v>712.7</v>
      </c>
      <c r="I394" s="9">
        <f>IF(Raw!$G394&gt;$C$8,IF(Raw!$Q394&gt;$C$8,IF(Raw!$N394&gt;$C$9,IF(Raw!$N394&lt;$A$9,IF(Raw!$X394&gt;$C$9,IF(Raw!$X394&lt;$A$9,Raw!M394,-999),-999),-999),-999),-999),-999)</f>
        <v>0.156251</v>
      </c>
      <c r="J394" s="9">
        <f>IF(Raw!$G394&gt;$C$8,IF(Raw!$Q394&gt;$C$8,IF(Raw!$N394&gt;$C$9,IF(Raw!$N394&lt;$A$9,IF(Raw!$X394&gt;$C$9,IF(Raw!$X394&lt;$A$9,Raw!N394,-999),-999),-999),-999),-999),-999)</f>
        <v>871</v>
      </c>
      <c r="K394" s="9">
        <f>IF(Raw!$G394&gt;$C$8,IF(Raw!$Q394&gt;$C$8,IF(Raw!$N394&gt;$C$9,IF(Raw!$N394&lt;$A$9,IF(Raw!$X394&gt;$C$9,IF(Raw!$X394&lt;$A$9,Raw!R394,-999),-999),-999),-999),-999),-999)</f>
        <v>0.16323199999999999</v>
      </c>
      <c r="L394" s="9">
        <f>IF(Raw!$G394&gt;$C$8,IF(Raw!$Q394&gt;$C$8,IF(Raw!$N394&gt;$C$9,IF(Raw!$N394&lt;$A$9,IF(Raw!$X394&gt;$C$9,IF(Raw!$X394&lt;$A$9,Raw!S394,-999),-999),-999),-999),-999),-999)</f>
        <v>0.28670400000000001</v>
      </c>
      <c r="M394" s="9">
        <f>Raw!Q394</f>
        <v>0.95706599999999997</v>
      </c>
      <c r="N394" s="9">
        <f>IF(Raw!$G394&gt;$C$8,IF(Raw!$Q394&gt;$C$8,IF(Raw!$N394&gt;$C$9,IF(Raw!$N394&lt;$A$9,IF(Raw!$X394&gt;$C$9,IF(Raw!$X394&lt;$A$9,Raw!V394,-999),-999),-999),-999),-999),-999)</f>
        <v>763.5</v>
      </c>
      <c r="O394" s="9">
        <f>IF(Raw!$G394&gt;$C$8,IF(Raw!$Q394&gt;$C$8,IF(Raw!$N394&gt;$C$9,IF(Raw!$N394&lt;$A$9,IF(Raw!$X394&gt;$C$9,IF(Raw!$X394&lt;$A$9,Raw!W394,-999),-999),-999),-999),-999),-999)</f>
        <v>0.37081999999999998</v>
      </c>
      <c r="P394" s="9">
        <f>IF(Raw!$G394&gt;$C$8,IF(Raw!$Q394&gt;$C$8,IF(Raw!$N394&gt;$C$9,IF(Raw!$N394&lt;$A$9,IF(Raw!$X394&gt;$C$9,IF(Raw!$X394&lt;$A$9,Raw!X394,-999),-999),-999),-999),-999),-999)</f>
        <v>642</v>
      </c>
      <c r="R394" s="9">
        <f t="shared" si="95"/>
        <v>0.11665500000000001</v>
      </c>
      <c r="S394" s="9">
        <f t="shared" si="96"/>
        <v>0.44115644972204365</v>
      </c>
      <c r="T394" s="9">
        <f t="shared" si="97"/>
        <v>0.12347200000000003</v>
      </c>
      <c r="U394" s="9">
        <f t="shared" si="98"/>
        <v>0.4306601930911324</v>
      </c>
      <c r="V394" s="15">
        <f t="shared" si="99"/>
        <v>0.14682111840000001</v>
      </c>
      <c r="X394" s="11">
        <f t="shared" si="100"/>
        <v>7.404599999999998E+18</v>
      </c>
      <c r="Y394" s="11">
        <f t="shared" si="101"/>
        <v>7.1270000000000007E-18</v>
      </c>
      <c r="Z394" s="11">
        <f t="shared" si="102"/>
        <v>8.7099999999999992E-4</v>
      </c>
      <c r="AA394" s="16">
        <f t="shared" si="103"/>
        <v>4.3944992726300314E-2</v>
      </c>
      <c r="AB394" s="9">
        <f t="shared" si="104"/>
        <v>0.16865797614190176</v>
      </c>
      <c r="AC394" s="9">
        <f t="shared" si="105"/>
        <v>0.95605500727369963</v>
      </c>
      <c r="AD394" s="15">
        <f t="shared" si="106"/>
        <v>50.453493371182915</v>
      </c>
      <c r="AE394" s="3">
        <f t="shared" si="107"/>
        <v>858.09079999999983</v>
      </c>
      <c r="AF394" s="2">
        <f t="shared" si="108"/>
        <v>0.25</v>
      </c>
      <c r="AG394" s="9">
        <f t="shared" si="109"/>
        <v>1.6714085536427541E-2</v>
      </c>
      <c r="AH394" s="2">
        <f t="shared" si="110"/>
        <v>0.80878590067485301</v>
      </c>
    </row>
    <row r="395" spans="1:34">
      <c r="A395" s="1">
        <f>Raw!A395</f>
        <v>382</v>
      </c>
      <c r="B395" s="14">
        <f>Raw!B395</f>
        <v>0.04</v>
      </c>
      <c r="C395" s="15">
        <f>Raw!C395</f>
        <v>77.900000000000006</v>
      </c>
      <c r="D395" s="15">
        <f>IF(C395&gt;0.5,Raw!D395*D$11,-999)</f>
        <v>12.3</v>
      </c>
      <c r="E395" s="9">
        <f>IF(Raw!$G395&gt;$C$8,IF(Raw!$Q395&gt;$C$8,IF(Raw!$N395&gt;$C$9,IF(Raw!$N395&lt;$A$9,IF(Raw!$X395&gt;$C$9,IF(Raw!$X395&lt;$A$9,Raw!H395,-999),-999),-999),-999),-999),-999)</f>
        <v>0.16905000000000001</v>
      </c>
      <c r="F395" s="9">
        <f>IF(Raw!$G395&gt;$C$8,IF(Raw!$Q395&gt;$C$8,IF(Raw!$N395&gt;$C$9,IF(Raw!$N395&lt;$A$9,IF(Raw!$X395&gt;$C$9,IF(Raw!$X395&lt;$A$9,Raw!I395,-999),-999),-999),-999),-999),-999)</f>
        <v>0.27626400000000001</v>
      </c>
      <c r="G395" s="9">
        <f>Raw!G395</f>
        <v>0.93847999999999998</v>
      </c>
      <c r="H395" s="9">
        <f>IF(Raw!$G395&gt;$C$8,IF(Raw!$Q395&gt;$C$8,IF(Raw!$N395&gt;$C$9,IF(Raw!$N395&lt;$A$9,IF(Raw!$X395&gt;$C$9,IF(Raw!$X395&lt;$A$9,Raw!L395,-999),-999),-999),-999),-999),-999)</f>
        <v>635.6</v>
      </c>
      <c r="I395" s="9">
        <f>IF(Raw!$G395&gt;$C$8,IF(Raw!$Q395&gt;$C$8,IF(Raw!$N395&gt;$C$9,IF(Raw!$N395&lt;$A$9,IF(Raw!$X395&gt;$C$9,IF(Raw!$X395&lt;$A$9,Raw!M395,-999),-999),-999),-999),-999),-999)</f>
        <v>0.49479600000000001</v>
      </c>
      <c r="J395" s="9">
        <f>IF(Raw!$G395&gt;$C$8,IF(Raw!$Q395&gt;$C$8,IF(Raw!$N395&gt;$C$9,IF(Raw!$N395&lt;$A$9,IF(Raw!$X395&gt;$C$9,IF(Raw!$X395&lt;$A$9,Raw!N395,-999),-999),-999),-999),-999),-999)</f>
        <v>485</v>
      </c>
      <c r="K395" s="9">
        <f>IF(Raw!$G395&gt;$C$8,IF(Raw!$Q395&gt;$C$8,IF(Raw!$N395&gt;$C$9,IF(Raw!$N395&lt;$A$9,IF(Raw!$X395&gt;$C$9,IF(Raw!$X395&lt;$A$9,Raw!R395,-999),-999),-999),-999),-999),-999)</f>
        <v>0.22492599999999999</v>
      </c>
      <c r="L395" s="9">
        <f>IF(Raw!$G395&gt;$C$8,IF(Raw!$Q395&gt;$C$8,IF(Raw!$N395&gt;$C$9,IF(Raw!$N395&lt;$A$9,IF(Raw!$X395&gt;$C$9,IF(Raw!$X395&lt;$A$9,Raw!S395,-999),-999),-999),-999),-999),-999)</f>
        <v>0.43788300000000002</v>
      </c>
      <c r="M395" s="9">
        <f>Raw!Q395</f>
        <v>0.98134699999999997</v>
      </c>
      <c r="N395" s="9">
        <f>IF(Raw!$G395&gt;$C$8,IF(Raw!$Q395&gt;$C$8,IF(Raw!$N395&gt;$C$9,IF(Raw!$N395&lt;$A$9,IF(Raw!$X395&gt;$C$9,IF(Raw!$X395&lt;$A$9,Raw!V395,-999),-999),-999),-999),-999),-999)</f>
        <v>800</v>
      </c>
      <c r="O395" s="9">
        <f>IF(Raw!$G395&gt;$C$8,IF(Raw!$Q395&gt;$C$8,IF(Raw!$N395&gt;$C$9,IF(Raw!$N395&lt;$A$9,IF(Raw!$X395&gt;$C$9,IF(Raw!$X395&lt;$A$9,Raw!W395,-999),-999),-999),-999),-999),-999)</f>
        <v>0.31057899999999999</v>
      </c>
      <c r="P395" s="9">
        <f>IF(Raw!$G395&gt;$C$8,IF(Raw!$Q395&gt;$C$8,IF(Raw!$N395&gt;$C$9,IF(Raw!$N395&lt;$A$9,IF(Raw!$X395&gt;$C$9,IF(Raw!$X395&lt;$A$9,Raw!X395,-999),-999),-999),-999),-999),-999)</f>
        <v>555</v>
      </c>
      <c r="R395" s="9">
        <f t="shared" si="95"/>
        <v>0.107214</v>
      </c>
      <c r="S395" s="9">
        <f t="shared" si="96"/>
        <v>0.38808530970376159</v>
      </c>
      <c r="T395" s="9">
        <f t="shared" si="97"/>
        <v>0.21295700000000004</v>
      </c>
      <c r="U395" s="9">
        <f t="shared" si="98"/>
        <v>0.4863331072455428</v>
      </c>
      <c r="V395" s="15">
        <f t="shared" si="99"/>
        <v>0.2242398843</v>
      </c>
      <c r="X395" s="11">
        <f t="shared" si="100"/>
        <v>7.404599999999998E+18</v>
      </c>
      <c r="Y395" s="11">
        <f t="shared" si="101"/>
        <v>6.3559999999999999E-18</v>
      </c>
      <c r="Z395" s="11">
        <f t="shared" si="102"/>
        <v>4.8499999999999997E-4</v>
      </c>
      <c r="AA395" s="16">
        <f t="shared" si="103"/>
        <v>2.2316471487597529E-2</v>
      </c>
      <c r="AB395" s="9">
        <f t="shared" si="104"/>
        <v>0.22967844881858429</v>
      </c>
      <c r="AC395" s="9">
        <f t="shared" si="105"/>
        <v>0.97768352851240248</v>
      </c>
      <c r="AD395" s="15">
        <f t="shared" si="106"/>
        <v>46.013343273396963</v>
      </c>
      <c r="AE395" s="3">
        <f t="shared" si="107"/>
        <v>765.26239999999973</v>
      </c>
      <c r="AF395" s="2">
        <f t="shared" si="108"/>
        <v>0.25</v>
      </c>
      <c r="AG395" s="9">
        <f t="shared" si="109"/>
        <v>1.7213701699159183E-2</v>
      </c>
      <c r="AH395" s="2">
        <f t="shared" si="110"/>
        <v>0.83296206677654883</v>
      </c>
    </row>
    <row r="396" spans="1:34">
      <c r="A396" s="1">
        <f>Raw!A396</f>
        <v>383</v>
      </c>
      <c r="B396" s="14">
        <f>Raw!B396</f>
        <v>4.0057870370370369E-2</v>
      </c>
      <c r="C396" s="15">
        <f>Raw!C396</f>
        <v>76.900000000000006</v>
      </c>
      <c r="D396" s="15">
        <f>IF(C396&gt;0.5,Raw!D396*D$11,-999)</f>
        <v>12.3</v>
      </c>
      <c r="E396" s="9">
        <f>IF(Raw!$G396&gt;$C$8,IF(Raw!$Q396&gt;$C$8,IF(Raw!$N396&gt;$C$9,IF(Raw!$N396&lt;$A$9,IF(Raw!$X396&gt;$C$9,IF(Raw!$X396&lt;$A$9,Raw!H396,-999),-999),-999),-999),-999),-999)</f>
        <v>0.16500000000000001</v>
      </c>
      <c r="F396" s="9">
        <f>IF(Raw!$G396&gt;$C$8,IF(Raw!$Q396&gt;$C$8,IF(Raw!$N396&gt;$C$9,IF(Raw!$N396&lt;$A$9,IF(Raw!$X396&gt;$C$9,IF(Raw!$X396&lt;$A$9,Raw!I396,-999),-999),-999),-999),-999),-999)</f>
        <v>0.28648400000000002</v>
      </c>
      <c r="G396" s="9">
        <f>Raw!G396</f>
        <v>0.96013899999999996</v>
      </c>
      <c r="H396" s="9">
        <f>IF(Raw!$G396&gt;$C$8,IF(Raw!$Q396&gt;$C$8,IF(Raw!$N396&gt;$C$9,IF(Raw!$N396&lt;$A$9,IF(Raw!$X396&gt;$C$9,IF(Raw!$X396&lt;$A$9,Raw!L396,-999),-999),-999),-999),-999),-999)</f>
        <v>670.2</v>
      </c>
      <c r="I396" s="9">
        <f>IF(Raw!$G396&gt;$C$8,IF(Raw!$Q396&gt;$C$8,IF(Raw!$N396&gt;$C$9,IF(Raw!$N396&lt;$A$9,IF(Raw!$X396&gt;$C$9,IF(Raw!$X396&lt;$A$9,Raw!M396,-999),-999),-999),-999),-999),-999)</f>
        <v>0.241176</v>
      </c>
      <c r="J396" s="9">
        <f>IF(Raw!$G396&gt;$C$8,IF(Raw!$Q396&gt;$C$8,IF(Raw!$N396&gt;$C$9,IF(Raw!$N396&lt;$A$9,IF(Raw!$X396&gt;$C$9,IF(Raw!$X396&lt;$A$9,Raw!N396,-999),-999),-999),-999),-999),-999)</f>
        <v>545</v>
      </c>
      <c r="K396" s="9">
        <f>IF(Raw!$G396&gt;$C$8,IF(Raw!$Q396&gt;$C$8,IF(Raw!$N396&gt;$C$9,IF(Raw!$N396&lt;$A$9,IF(Raw!$X396&gt;$C$9,IF(Raw!$X396&lt;$A$9,Raw!R396,-999),-999),-999),-999),-999),-999)</f>
        <v>0.15453600000000001</v>
      </c>
      <c r="L396" s="9">
        <f>IF(Raw!$G396&gt;$C$8,IF(Raw!$Q396&gt;$C$8,IF(Raw!$N396&gt;$C$9,IF(Raw!$N396&lt;$A$9,IF(Raw!$X396&gt;$C$9,IF(Raw!$X396&lt;$A$9,Raw!S396,-999),-999),-999),-999),-999),-999)</f>
        <v>0.28025099999999997</v>
      </c>
      <c r="M396" s="9">
        <f>Raw!Q396</f>
        <v>0.95993099999999998</v>
      </c>
      <c r="N396" s="9">
        <f>IF(Raw!$G396&gt;$C$8,IF(Raw!$Q396&gt;$C$8,IF(Raw!$N396&gt;$C$9,IF(Raw!$N396&lt;$A$9,IF(Raw!$X396&gt;$C$9,IF(Raw!$X396&lt;$A$9,Raw!V396,-999),-999),-999),-999),-999),-999)</f>
        <v>825.9</v>
      </c>
      <c r="O396" s="9">
        <f>IF(Raw!$G396&gt;$C$8,IF(Raw!$Q396&gt;$C$8,IF(Raw!$N396&gt;$C$9,IF(Raw!$N396&lt;$A$9,IF(Raw!$X396&gt;$C$9,IF(Raw!$X396&lt;$A$9,Raw!W396,-999),-999),-999),-999),-999),-999)</f>
        <v>0.37081999999999998</v>
      </c>
      <c r="P396" s="9">
        <f>IF(Raw!$G396&gt;$C$8,IF(Raw!$Q396&gt;$C$8,IF(Raw!$N396&gt;$C$9,IF(Raw!$N396&lt;$A$9,IF(Raw!$X396&gt;$C$9,IF(Raw!$X396&lt;$A$9,Raw!X396,-999),-999),-999),-999),-999),-999)</f>
        <v>520</v>
      </c>
      <c r="R396" s="9">
        <f t="shared" si="95"/>
        <v>0.12148400000000001</v>
      </c>
      <c r="S396" s="9">
        <f t="shared" si="96"/>
        <v>0.42405160497619415</v>
      </c>
      <c r="T396" s="9">
        <f t="shared" si="97"/>
        <v>0.12571499999999997</v>
      </c>
      <c r="U396" s="9">
        <f t="shared" si="98"/>
        <v>0.44858002290803595</v>
      </c>
      <c r="V396" s="15">
        <f t="shared" si="99"/>
        <v>0.14351653709999998</v>
      </c>
      <c r="X396" s="11">
        <f t="shared" si="100"/>
        <v>7.404599999999998E+18</v>
      </c>
      <c r="Y396" s="11">
        <f t="shared" si="101"/>
        <v>6.7020000000000002E-18</v>
      </c>
      <c r="Z396" s="11">
        <f t="shared" si="102"/>
        <v>5.4500000000000002E-4</v>
      </c>
      <c r="AA396" s="16">
        <f t="shared" si="103"/>
        <v>2.6333746257659905E-2</v>
      </c>
      <c r="AB396" s="9">
        <f t="shared" si="104"/>
        <v>0.15784654691078173</v>
      </c>
      <c r="AC396" s="9">
        <f t="shared" si="105"/>
        <v>0.97366625374234006</v>
      </c>
      <c r="AD396" s="15">
        <f t="shared" si="106"/>
        <v>48.318800472770462</v>
      </c>
      <c r="AE396" s="3">
        <f t="shared" si="107"/>
        <v>806.92079999999976</v>
      </c>
      <c r="AF396" s="2">
        <f t="shared" si="108"/>
        <v>0.25</v>
      </c>
      <c r="AG396" s="9">
        <f t="shared" si="109"/>
        <v>1.6672960479203226E-2</v>
      </c>
      <c r="AH396" s="2">
        <f t="shared" si="110"/>
        <v>0.80679588055828833</v>
      </c>
    </row>
    <row r="397" spans="1:34">
      <c r="A397" s="1">
        <f>Raw!A397</f>
        <v>384</v>
      </c>
      <c r="B397" s="14">
        <f>Raw!B397</f>
        <v>4.0115740740740737E-2</v>
      </c>
      <c r="C397" s="15">
        <f>Raw!C397</f>
        <v>75.599999999999994</v>
      </c>
      <c r="D397" s="15">
        <f>IF(C397&gt;0.5,Raw!D397*D$11,-999)</f>
        <v>13.2</v>
      </c>
      <c r="E397" s="9">
        <f>IF(Raw!$G397&gt;$C$8,IF(Raw!$Q397&gt;$C$8,IF(Raw!$N397&gt;$C$9,IF(Raw!$N397&lt;$A$9,IF(Raw!$X397&gt;$C$9,IF(Raw!$X397&lt;$A$9,Raw!H397,-999),-999),-999),-999),-999),-999)</f>
        <v>0.16698499999999999</v>
      </c>
      <c r="F397" s="9">
        <f>IF(Raw!$G397&gt;$C$8,IF(Raw!$Q397&gt;$C$8,IF(Raw!$N397&gt;$C$9,IF(Raw!$N397&lt;$A$9,IF(Raw!$X397&gt;$C$9,IF(Raw!$X397&lt;$A$9,Raw!I397,-999),-999),-999),-999),-999),-999)</f>
        <v>0.29267300000000002</v>
      </c>
      <c r="G397" s="9">
        <f>Raw!G397</f>
        <v>0.92147999999999997</v>
      </c>
      <c r="H397" s="9">
        <f>IF(Raw!$G397&gt;$C$8,IF(Raw!$Q397&gt;$C$8,IF(Raw!$N397&gt;$C$9,IF(Raw!$N397&lt;$A$9,IF(Raw!$X397&gt;$C$9,IF(Raw!$X397&lt;$A$9,Raw!L397,-999),-999),-999),-999),-999),-999)</f>
        <v>698.6</v>
      </c>
      <c r="I397" s="9">
        <f>IF(Raw!$G397&gt;$C$8,IF(Raw!$Q397&gt;$C$8,IF(Raw!$N397&gt;$C$9,IF(Raw!$N397&lt;$A$9,IF(Raw!$X397&gt;$C$9,IF(Raw!$X397&lt;$A$9,Raw!M397,-999),-999),-999),-999),-999),-999)</f>
        <v>0.37081999999999998</v>
      </c>
      <c r="J397" s="9">
        <f>IF(Raw!$G397&gt;$C$8,IF(Raw!$Q397&gt;$C$8,IF(Raw!$N397&gt;$C$9,IF(Raw!$N397&lt;$A$9,IF(Raw!$X397&gt;$C$9,IF(Raw!$X397&lt;$A$9,Raw!N397,-999),-999),-999),-999),-999),-999)</f>
        <v>413</v>
      </c>
      <c r="K397" s="9">
        <f>IF(Raw!$G397&gt;$C$8,IF(Raw!$Q397&gt;$C$8,IF(Raw!$N397&gt;$C$9,IF(Raw!$N397&lt;$A$9,IF(Raw!$X397&gt;$C$9,IF(Raw!$X397&lt;$A$9,Raw!R397,-999),-999),-999),-999),-999),-999)</f>
        <v>0.154034</v>
      </c>
      <c r="L397" s="9">
        <f>IF(Raw!$G397&gt;$C$8,IF(Raw!$Q397&gt;$C$8,IF(Raw!$N397&gt;$C$9,IF(Raw!$N397&lt;$A$9,IF(Raw!$X397&gt;$C$9,IF(Raw!$X397&lt;$A$9,Raw!S397,-999),-999),-999),-999),-999),-999)</f>
        <v>0.27863599999999999</v>
      </c>
      <c r="M397" s="9">
        <f>Raw!Q397</f>
        <v>0.94869700000000001</v>
      </c>
      <c r="N397" s="9">
        <f>IF(Raw!$G397&gt;$C$8,IF(Raw!$Q397&gt;$C$8,IF(Raw!$N397&gt;$C$9,IF(Raw!$N397&lt;$A$9,IF(Raw!$X397&gt;$C$9,IF(Raw!$X397&lt;$A$9,Raw!V397,-999),-999),-999),-999),-999),-999)</f>
        <v>780.9</v>
      </c>
      <c r="O397" s="9">
        <f>IF(Raw!$G397&gt;$C$8,IF(Raw!$Q397&gt;$C$8,IF(Raw!$N397&gt;$C$9,IF(Raw!$N397&lt;$A$9,IF(Raw!$X397&gt;$C$9,IF(Raw!$X397&lt;$A$9,Raw!W397,-999),-999),-999),-999),-999),-999)</f>
        <v>0.21897900000000001</v>
      </c>
      <c r="P397" s="9">
        <f>IF(Raw!$G397&gt;$C$8,IF(Raw!$Q397&gt;$C$8,IF(Raw!$N397&gt;$C$9,IF(Raw!$N397&lt;$A$9,IF(Raw!$X397&gt;$C$9,IF(Raw!$X397&lt;$A$9,Raw!X397,-999),-999),-999),-999),-999),-999)</f>
        <v>555</v>
      </c>
      <c r="R397" s="9">
        <f t="shared" si="95"/>
        <v>0.12568800000000002</v>
      </c>
      <c r="S397" s="9">
        <f t="shared" si="96"/>
        <v>0.42944856546384536</v>
      </c>
      <c r="T397" s="9">
        <f t="shared" si="97"/>
        <v>0.12460199999999999</v>
      </c>
      <c r="U397" s="9">
        <f t="shared" si="98"/>
        <v>0.44718557544610171</v>
      </c>
      <c r="V397" s="15">
        <f t="shared" si="99"/>
        <v>0.14268949559999999</v>
      </c>
      <c r="X397" s="11">
        <f t="shared" si="100"/>
        <v>7.9463999999999969E+18</v>
      </c>
      <c r="Y397" s="11">
        <f t="shared" si="101"/>
        <v>6.9859999999999997E-18</v>
      </c>
      <c r="Z397" s="11">
        <f t="shared" si="102"/>
        <v>4.1299999999999996E-4</v>
      </c>
      <c r="AA397" s="16">
        <f t="shared" si="103"/>
        <v>2.2413226121185216E-2</v>
      </c>
      <c r="AB397" s="9">
        <f t="shared" si="104"/>
        <v>0.15682673280115192</v>
      </c>
      <c r="AC397" s="9">
        <f t="shared" si="105"/>
        <v>0.97758677387881487</v>
      </c>
      <c r="AD397" s="15">
        <f t="shared" si="106"/>
        <v>54.269312642094974</v>
      </c>
      <c r="AE397" s="3">
        <f t="shared" si="107"/>
        <v>841.1143999999997</v>
      </c>
      <c r="AF397" s="2">
        <f t="shared" si="108"/>
        <v>0.25</v>
      </c>
      <c r="AG397" s="9">
        <f t="shared" si="109"/>
        <v>1.8668041386861262E-2</v>
      </c>
      <c r="AH397" s="2">
        <f t="shared" si="110"/>
        <v>0.90333680738929323</v>
      </c>
    </row>
    <row r="398" spans="1:34">
      <c r="A398" s="1">
        <f>Raw!A398</f>
        <v>385</v>
      </c>
      <c r="B398" s="14">
        <f>Raw!B398</f>
        <v>4.0173611111111111E-2</v>
      </c>
      <c r="C398" s="15">
        <f>Raw!C398</f>
        <v>75</v>
      </c>
      <c r="D398" s="15">
        <f>IF(C398&gt;0.5,Raw!D398*D$11,-999)</f>
        <v>13.2</v>
      </c>
      <c r="E398" s="9">
        <f>IF(Raw!$G398&gt;$C$8,IF(Raw!$Q398&gt;$C$8,IF(Raw!$N398&gt;$C$9,IF(Raw!$N398&lt;$A$9,IF(Raw!$X398&gt;$C$9,IF(Raw!$X398&lt;$A$9,Raw!H398,-999),-999),-999),-999),-999),-999)</f>
        <v>0.18571499999999999</v>
      </c>
      <c r="F398" s="9">
        <f>IF(Raw!$G398&gt;$C$8,IF(Raw!$Q398&gt;$C$8,IF(Raw!$N398&gt;$C$9,IF(Raw!$N398&lt;$A$9,IF(Raw!$X398&gt;$C$9,IF(Raw!$X398&lt;$A$9,Raw!I398,-999),-999),-999),-999),-999),-999)</f>
        <v>0.34521299999999999</v>
      </c>
      <c r="G398" s="9">
        <f>Raw!G398</f>
        <v>0.95551200000000003</v>
      </c>
      <c r="H398" s="9">
        <f>IF(Raw!$G398&gt;$C$8,IF(Raw!$Q398&gt;$C$8,IF(Raw!$N398&gt;$C$9,IF(Raw!$N398&lt;$A$9,IF(Raw!$X398&gt;$C$9,IF(Raw!$X398&lt;$A$9,Raw!L398,-999),-999),-999),-999),-999),-999)</f>
        <v>733.3</v>
      </c>
      <c r="I398" s="9">
        <f>IF(Raw!$G398&gt;$C$8,IF(Raw!$Q398&gt;$C$8,IF(Raw!$N398&gt;$C$9,IF(Raw!$N398&lt;$A$9,IF(Raw!$X398&gt;$C$9,IF(Raw!$X398&lt;$A$9,Raw!M398,-999),-999),-999),-999),-999),-999)</f>
        <v>0.22869600000000001</v>
      </c>
      <c r="J398" s="9">
        <f>IF(Raw!$G398&gt;$C$8,IF(Raw!$Q398&gt;$C$8,IF(Raw!$N398&gt;$C$9,IF(Raw!$N398&lt;$A$9,IF(Raw!$X398&gt;$C$9,IF(Raw!$X398&lt;$A$9,Raw!N398,-999),-999),-999),-999),-999),-999)</f>
        <v>600</v>
      </c>
      <c r="K398" s="9">
        <f>IF(Raw!$G398&gt;$C$8,IF(Raw!$Q398&gt;$C$8,IF(Raw!$N398&gt;$C$9,IF(Raw!$N398&lt;$A$9,IF(Raw!$X398&gt;$C$9,IF(Raw!$X398&lt;$A$9,Raw!R398,-999),-999),-999),-999),-999),-999)</f>
        <v>0.15662599999999999</v>
      </c>
      <c r="L398" s="9">
        <f>IF(Raw!$G398&gt;$C$8,IF(Raw!$Q398&gt;$C$8,IF(Raw!$N398&gt;$C$9,IF(Raw!$N398&lt;$A$9,IF(Raw!$X398&gt;$C$9,IF(Raw!$X398&lt;$A$9,Raw!S398,-999),-999),-999),-999),-999),-999)</f>
        <v>0.28404299999999999</v>
      </c>
      <c r="M398" s="9">
        <f>Raw!Q398</f>
        <v>0.95659899999999998</v>
      </c>
      <c r="N398" s="9">
        <f>IF(Raw!$G398&gt;$C$8,IF(Raw!$Q398&gt;$C$8,IF(Raw!$N398&gt;$C$9,IF(Raw!$N398&lt;$A$9,IF(Raw!$X398&gt;$C$9,IF(Raw!$X398&lt;$A$9,Raw!V398,-999),-999),-999),-999),-999),-999)</f>
        <v>784.5</v>
      </c>
      <c r="O398" s="9">
        <f>IF(Raw!$G398&gt;$C$8,IF(Raw!$Q398&gt;$C$8,IF(Raw!$N398&gt;$C$9,IF(Raw!$N398&lt;$A$9,IF(Raw!$X398&gt;$C$9,IF(Raw!$X398&lt;$A$9,Raw!W398,-999),-999),-999),-999),-999),-999)</f>
        <v>0.37081999999999998</v>
      </c>
      <c r="P398" s="9">
        <f>IF(Raw!$G398&gt;$C$8,IF(Raw!$Q398&gt;$C$8,IF(Raw!$N398&gt;$C$9,IF(Raw!$N398&lt;$A$9,IF(Raw!$X398&gt;$C$9,IF(Raw!$X398&lt;$A$9,Raw!X398,-999),-999),-999),-999),-999),-999)</f>
        <v>685</v>
      </c>
      <c r="R398" s="9">
        <f t="shared" si="95"/>
        <v>0.159498</v>
      </c>
      <c r="S398" s="9">
        <f t="shared" si="96"/>
        <v>0.46202779153739865</v>
      </c>
      <c r="T398" s="9">
        <f t="shared" si="97"/>
        <v>0.127417</v>
      </c>
      <c r="U398" s="9">
        <f t="shared" si="98"/>
        <v>0.44858348911960516</v>
      </c>
      <c r="V398" s="15">
        <f t="shared" si="99"/>
        <v>0.1454584203</v>
      </c>
      <c r="X398" s="11">
        <f t="shared" si="100"/>
        <v>7.9463999999999969E+18</v>
      </c>
      <c r="Y398" s="11">
        <f t="shared" si="101"/>
        <v>7.3329999999999994E-18</v>
      </c>
      <c r="Z398" s="11">
        <f t="shared" si="102"/>
        <v>5.9999999999999995E-4</v>
      </c>
      <c r="AA398" s="16">
        <f t="shared" si="103"/>
        <v>3.3781483223762683E-2</v>
      </c>
      <c r="AB398" s="9">
        <f t="shared" si="104"/>
        <v>0.16093033524792216</v>
      </c>
      <c r="AC398" s="9">
        <f t="shared" si="105"/>
        <v>0.96621851677623727</v>
      </c>
      <c r="AD398" s="15">
        <f t="shared" si="106"/>
        <v>56.302472039604474</v>
      </c>
      <c r="AE398" s="3">
        <f t="shared" si="107"/>
        <v>882.89319999999964</v>
      </c>
      <c r="AF398" s="2">
        <f t="shared" si="108"/>
        <v>0.25</v>
      </c>
      <c r="AG398" s="9">
        <f t="shared" si="109"/>
        <v>1.942796873352676E-2</v>
      </c>
      <c r="AH398" s="2">
        <f t="shared" si="110"/>
        <v>0.94010929620902406</v>
      </c>
    </row>
    <row r="399" spans="1:34">
      <c r="A399" s="1">
        <f>Raw!A399</f>
        <v>386</v>
      </c>
      <c r="B399" s="14">
        <f>Raw!B399</f>
        <v>4.0231481481481479E-2</v>
      </c>
      <c r="C399" s="15">
        <f>Raw!C399</f>
        <v>74.3</v>
      </c>
      <c r="D399" s="15">
        <f>IF(C399&gt;0.5,Raw!D399*D$11,-999)</f>
        <v>12.3</v>
      </c>
      <c r="E399" s="9">
        <f>IF(Raw!$G399&gt;$C$8,IF(Raw!$Q399&gt;$C$8,IF(Raw!$N399&gt;$C$9,IF(Raw!$N399&lt;$A$9,IF(Raw!$X399&gt;$C$9,IF(Raw!$X399&lt;$A$9,Raw!H399,-999),-999),-999),-999),-999),-999)</f>
        <v>0.21803800000000001</v>
      </c>
      <c r="F399" s="9">
        <f>IF(Raw!$G399&gt;$C$8,IF(Raw!$Q399&gt;$C$8,IF(Raw!$N399&gt;$C$9,IF(Raw!$N399&lt;$A$9,IF(Raw!$X399&gt;$C$9,IF(Raw!$X399&lt;$A$9,Raw!I399,-999),-999),-999),-999),-999),-999)</f>
        <v>0.39425700000000002</v>
      </c>
      <c r="G399" s="9">
        <f>Raw!G399</f>
        <v>0.96678299999999995</v>
      </c>
      <c r="H399" s="9">
        <f>IF(Raw!$G399&gt;$C$8,IF(Raw!$Q399&gt;$C$8,IF(Raw!$N399&gt;$C$9,IF(Raw!$N399&lt;$A$9,IF(Raw!$X399&gt;$C$9,IF(Raw!$X399&lt;$A$9,Raw!L399,-999),-999),-999),-999),-999),-999)</f>
        <v>697.6</v>
      </c>
      <c r="I399" s="9">
        <f>IF(Raw!$G399&gt;$C$8,IF(Raw!$Q399&gt;$C$8,IF(Raw!$N399&gt;$C$9,IF(Raw!$N399&lt;$A$9,IF(Raw!$X399&gt;$C$9,IF(Raw!$X399&lt;$A$9,Raw!M399,-999),-999),-999),-999),-999),-999)</f>
        <v>0.29977999999999999</v>
      </c>
      <c r="J399" s="9">
        <f>IF(Raw!$G399&gt;$C$8,IF(Raw!$Q399&gt;$C$8,IF(Raw!$N399&gt;$C$9,IF(Raw!$N399&lt;$A$9,IF(Raw!$X399&gt;$C$9,IF(Raw!$X399&lt;$A$9,Raw!N399,-999),-999),-999),-999),-999),-999)</f>
        <v>559</v>
      </c>
      <c r="K399" s="9">
        <f>IF(Raw!$G399&gt;$C$8,IF(Raw!$Q399&gt;$C$8,IF(Raw!$N399&gt;$C$9,IF(Raw!$N399&lt;$A$9,IF(Raw!$X399&gt;$C$9,IF(Raw!$X399&lt;$A$9,Raw!R399,-999),-999),-999),-999),-999),-999)</f>
        <v>0.16892799999999999</v>
      </c>
      <c r="L399" s="9">
        <f>IF(Raw!$G399&gt;$C$8,IF(Raw!$Q399&gt;$C$8,IF(Raw!$N399&gt;$C$9,IF(Raw!$N399&lt;$A$9,IF(Raw!$X399&gt;$C$9,IF(Raw!$X399&lt;$A$9,Raw!S399,-999),-999),-999),-999),-999),-999)</f>
        <v>0.30696600000000002</v>
      </c>
      <c r="M399" s="9">
        <f>Raw!Q399</f>
        <v>0.96346200000000004</v>
      </c>
      <c r="N399" s="9">
        <f>IF(Raw!$G399&gt;$C$8,IF(Raw!$Q399&gt;$C$8,IF(Raw!$N399&gt;$C$9,IF(Raw!$N399&lt;$A$9,IF(Raw!$X399&gt;$C$9,IF(Raw!$X399&lt;$A$9,Raw!V399,-999),-999),-999),-999),-999),-999)</f>
        <v>849.6</v>
      </c>
      <c r="O399" s="9">
        <f>IF(Raw!$G399&gt;$C$8,IF(Raw!$Q399&gt;$C$8,IF(Raw!$N399&gt;$C$9,IF(Raw!$N399&lt;$A$9,IF(Raw!$X399&gt;$C$9,IF(Raw!$X399&lt;$A$9,Raw!W399,-999),-999),-999),-999),-999),-999)</f>
        <v>0.37081999999999998</v>
      </c>
      <c r="P399" s="9">
        <f>IF(Raw!$G399&gt;$C$8,IF(Raw!$Q399&gt;$C$8,IF(Raw!$N399&gt;$C$9,IF(Raw!$N399&lt;$A$9,IF(Raw!$X399&gt;$C$9,IF(Raw!$X399&lt;$A$9,Raw!X399,-999),-999),-999),-999),-999),-999)</f>
        <v>792</v>
      </c>
      <c r="R399" s="9">
        <f t="shared" ref="R399:R462" si="111">F399-E399</f>
        <v>0.17621900000000001</v>
      </c>
      <c r="S399" s="9">
        <f t="shared" ref="S399:S462" si="112">R399/F399</f>
        <v>0.44696479707398984</v>
      </c>
      <c r="T399" s="9">
        <f t="shared" ref="T399:T462" si="113">L399-K399</f>
        <v>0.13803800000000002</v>
      </c>
      <c r="U399" s="9">
        <f t="shared" ref="U399:U462" si="114">T399/L399</f>
        <v>0.44968498139859142</v>
      </c>
      <c r="V399" s="15">
        <f t="shared" ref="V399:V462" si="115">IF(L399&gt;0,L399*V$8+V$10,-999)</f>
        <v>0.15719728860000001</v>
      </c>
      <c r="X399" s="11">
        <f t="shared" ref="X399:X462" si="116">D399*6.02*10^23*10^(-6)</f>
        <v>7.404599999999998E+18</v>
      </c>
      <c r="Y399" s="11">
        <f t="shared" ref="Y399:Y462" si="117">H399*10^(-20)</f>
        <v>6.9760000000000005E-18</v>
      </c>
      <c r="Z399" s="11">
        <f t="shared" ref="Z399:Z462" si="118">J399*10^(-6)</f>
        <v>5.5899999999999993E-4</v>
      </c>
      <c r="AA399" s="16">
        <f t="shared" ref="AA399:AA462" si="119">IF(Z399&gt;0,(X399*Y399/(X399*Y399+1/Z399)),1)</f>
        <v>2.8064501153426007E-2</v>
      </c>
      <c r="AB399" s="9">
        <f t="shared" ref="AB399:AB462" si="120">K399+T399*AA399</f>
        <v>0.17280196761021663</v>
      </c>
      <c r="AC399" s="9">
        <f t="shared" ref="AC399:AC462" si="121">IF(T399&gt;0,(L399-AB399)/T399,-999)</f>
        <v>0.97193549884657393</v>
      </c>
      <c r="AD399" s="15">
        <f t="shared" ref="AD399:AD462" si="122">IF(AC399&gt;0,X399*Y399*AC399,-999)</f>
        <v>50.204832117041157</v>
      </c>
      <c r="AE399" s="3">
        <f t="shared" ref="AE399:AE462" si="123">AE$9*Y399</f>
        <v>839.91039999999987</v>
      </c>
      <c r="AF399" s="2">
        <f t="shared" ref="AF399:AF462" si="124">IF(AD399&lt;=AE399,AF$6,AF$6/(AD399/AE399))</f>
        <v>0.25</v>
      </c>
      <c r="AG399" s="9">
        <f t="shared" ref="AG399:AG462" si="125">AD399*AF399*$AG$6*U399/AG$8</f>
        <v>1.7366429997439276E-2</v>
      </c>
      <c r="AH399" s="2">
        <f t="shared" ref="AH399:AH462" si="126">((AG399*12.01)/893.5)*3600</f>
        <v>0.84035250964665309</v>
      </c>
    </row>
    <row r="400" spans="1:34">
      <c r="A400" s="1">
        <f>Raw!A400</f>
        <v>387</v>
      </c>
      <c r="B400" s="14">
        <f>Raw!B400</f>
        <v>4.0289351851851847E-2</v>
      </c>
      <c r="C400" s="15">
        <f>Raw!C400</f>
        <v>73</v>
      </c>
      <c r="D400" s="15">
        <f>IF(C400&gt;0.5,Raw!D400*D$11,-999)</f>
        <v>13.2</v>
      </c>
      <c r="E400" s="9">
        <f>IF(Raw!$G400&gt;$C$8,IF(Raw!$Q400&gt;$C$8,IF(Raw!$N400&gt;$C$9,IF(Raw!$N400&lt;$A$9,IF(Raw!$X400&gt;$C$9,IF(Raw!$X400&lt;$A$9,Raw!H400,-999),-999),-999),-999),-999),-999)</f>
        <v>0.18132400000000001</v>
      </c>
      <c r="F400" s="9">
        <f>IF(Raw!$G400&gt;$C$8,IF(Raw!$Q400&gt;$C$8,IF(Raw!$N400&gt;$C$9,IF(Raw!$N400&lt;$A$9,IF(Raw!$X400&gt;$C$9,IF(Raw!$X400&lt;$A$9,Raw!I400,-999),-999),-999),-999),-999),-999)</f>
        <v>0.31351299999999999</v>
      </c>
      <c r="G400" s="9">
        <f>Raw!G400</f>
        <v>0.94692699999999996</v>
      </c>
      <c r="H400" s="9">
        <f>IF(Raw!$G400&gt;$C$8,IF(Raw!$Q400&gt;$C$8,IF(Raw!$N400&gt;$C$9,IF(Raw!$N400&lt;$A$9,IF(Raw!$X400&gt;$C$9,IF(Raw!$X400&lt;$A$9,Raw!L400,-999),-999),-999),-999),-999),-999)</f>
        <v>691.6</v>
      </c>
      <c r="I400" s="9">
        <f>IF(Raw!$G400&gt;$C$8,IF(Raw!$Q400&gt;$C$8,IF(Raw!$N400&gt;$C$9,IF(Raw!$N400&lt;$A$9,IF(Raw!$X400&gt;$C$9,IF(Raw!$X400&lt;$A$9,Raw!M400,-999),-999),-999),-999),-999),-999)</f>
        <v>0.33852900000000002</v>
      </c>
      <c r="J400" s="9">
        <f>IF(Raw!$G400&gt;$C$8,IF(Raw!$Q400&gt;$C$8,IF(Raw!$N400&gt;$C$9,IF(Raw!$N400&lt;$A$9,IF(Raw!$X400&gt;$C$9,IF(Raw!$X400&lt;$A$9,Raw!N400,-999),-999),-999),-999),-999),-999)</f>
        <v>669</v>
      </c>
      <c r="K400" s="9">
        <f>IF(Raw!$G400&gt;$C$8,IF(Raw!$Q400&gt;$C$8,IF(Raw!$N400&gt;$C$9,IF(Raw!$N400&lt;$A$9,IF(Raw!$X400&gt;$C$9,IF(Raw!$X400&lt;$A$9,Raw!R400,-999),-999),-999),-999),-999),-999)</f>
        <v>0.224355</v>
      </c>
      <c r="L400" s="9">
        <f>IF(Raw!$G400&gt;$C$8,IF(Raw!$Q400&gt;$C$8,IF(Raw!$N400&gt;$C$9,IF(Raw!$N400&lt;$A$9,IF(Raw!$X400&gt;$C$9,IF(Raw!$X400&lt;$A$9,Raw!S400,-999),-999),-999),-999),-999),-999)</f>
        <v>0.42085</v>
      </c>
      <c r="M400" s="9">
        <f>Raw!Q400</f>
        <v>0.980549</v>
      </c>
      <c r="N400" s="9">
        <f>IF(Raw!$G400&gt;$C$8,IF(Raw!$Q400&gt;$C$8,IF(Raw!$N400&gt;$C$9,IF(Raw!$N400&lt;$A$9,IF(Raw!$X400&gt;$C$9,IF(Raw!$X400&lt;$A$9,Raw!V400,-999),-999),-999),-999),-999),-999)</f>
        <v>742.4</v>
      </c>
      <c r="O400" s="9">
        <f>IF(Raw!$G400&gt;$C$8,IF(Raw!$Q400&gt;$C$8,IF(Raw!$N400&gt;$C$9,IF(Raw!$N400&lt;$A$9,IF(Raw!$X400&gt;$C$9,IF(Raw!$X400&lt;$A$9,Raw!W400,-999),-999),-999),-999),-999),-999)</f>
        <v>0.31854500000000002</v>
      </c>
      <c r="P400" s="9">
        <f>IF(Raw!$G400&gt;$C$8,IF(Raw!$Q400&gt;$C$8,IF(Raw!$N400&gt;$C$9,IF(Raw!$N400&lt;$A$9,IF(Raw!$X400&gt;$C$9,IF(Raw!$X400&lt;$A$9,Raw!X400,-999),-999),-999),-999),-999),-999)</f>
        <v>567</v>
      </c>
      <c r="R400" s="9">
        <f t="shared" si="111"/>
        <v>0.13218899999999997</v>
      </c>
      <c r="S400" s="9">
        <f t="shared" si="112"/>
        <v>0.42163801820020214</v>
      </c>
      <c r="T400" s="9">
        <f t="shared" si="113"/>
        <v>0.196495</v>
      </c>
      <c r="U400" s="9">
        <f t="shared" si="114"/>
        <v>0.4669003207793751</v>
      </c>
      <c r="V400" s="15">
        <f t="shared" si="115"/>
        <v>0.215517285</v>
      </c>
      <c r="X400" s="11">
        <f t="shared" si="116"/>
        <v>7.9463999999999969E+18</v>
      </c>
      <c r="Y400" s="11">
        <f t="shared" si="117"/>
        <v>6.916E-18</v>
      </c>
      <c r="Z400" s="11">
        <f t="shared" si="118"/>
        <v>6.69E-4</v>
      </c>
      <c r="AA400" s="16">
        <f t="shared" si="119"/>
        <v>3.5462601848952238E-2</v>
      </c>
      <c r="AB400" s="9">
        <f t="shared" si="120"/>
        <v>0.23132322395030988</v>
      </c>
      <c r="AC400" s="9">
        <f t="shared" si="121"/>
        <v>0.96453739815104766</v>
      </c>
      <c r="AD400" s="15">
        <f t="shared" si="122"/>
        <v>53.008373466296312</v>
      </c>
      <c r="AE400" s="3">
        <f t="shared" si="123"/>
        <v>832.68639999999982</v>
      </c>
      <c r="AF400" s="2">
        <f t="shared" si="124"/>
        <v>0.25</v>
      </c>
      <c r="AG400" s="9">
        <f t="shared" si="125"/>
        <v>1.9038174288774357E-2</v>
      </c>
      <c r="AH400" s="2">
        <f t="shared" si="126"/>
        <v>0.92124734588634372</v>
      </c>
    </row>
    <row r="401" spans="1:34">
      <c r="A401" s="1">
        <f>Raw!A401</f>
        <v>388</v>
      </c>
      <c r="B401" s="14">
        <f>Raw!B401</f>
        <v>4.0347222222222222E-2</v>
      </c>
      <c r="C401" s="15">
        <f>Raw!C401</f>
        <v>72.3</v>
      </c>
      <c r="D401" s="15">
        <f>IF(C401&gt;0.5,Raw!D401*D$11,-999)</f>
        <v>14.1</v>
      </c>
      <c r="E401" s="9">
        <f>IF(Raw!$G401&gt;$C$8,IF(Raw!$Q401&gt;$C$8,IF(Raw!$N401&gt;$C$9,IF(Raw!$N401&lt;$A$9,IF(Raw!$X401&gt;$C$9,IF(Raw!$X401&lt;$A$9,Raw!H401,-999),-999),-999),-999),-999),-999)</f>
        <v>0.19386300000000001</v>
      </c>
      <c r="F401" s="9">
        <f>IF(Raw!$G401&gt;$C$8,IF(Raw!$Q401&gt;$C$8,IF(Raw!$N401&gt;$C$9,IF(Raw!$N401&lt;$A$9,IF(Raw!$X401&gt;$C$9,IF(Raw!$X401&lt;$A$9,Raw!I401,-999),-999),-999),-999),-999),-999)</f>
        <v>0.33205600000000002</v>
      </c>
      <c r="G401" s="9">
        <f>Raw!G401</f>
        <v>0.97101700000000002</v>
      </c>
      <c r="H401" s="9">
        <f>IF(Raw!$G401&gt;$C$8,IF(Raw!$Q401&gt;$C$8,IF(Raw!$N401&gt;$C$9,IF(Raw!$N401&lt;$A$9,IF(Raw!$X401&gt;$C$9,IF(Raw!$X401&lt;$A$9,Raw!L401,-999),-999),-999),-999),-999),-999)</f>
        <v>659.6</v>
      </c>
      <c r="I401" s="9">
        <f>IF(Raw!$G401&gt;$C$8,IF(Raw!$Q401&gt;$C$8,IF(Raw!$N401&gt;$C$9,IF(Raw!$N401&lt;$A$9,IF(Raw!$X401&gt;$C$9,IF(Raw!$X401&lt;$A$9,Raw!M401,-999),-999),-999),-999),-999),-999)</f>
        <v>0.28328199999999998</v>
      </c>
      <c r="J401" s="9">
        <f>IF(Raw!$G401&gt;$C$8,IF(Raw!$Q401&gt;$C$8,IF(Raw!$N401&gt;$C$9,IF(Raw!$N401&lt;$A$9,IF(Raw!$X401&gt;$C$9,IF(Raw!$X401&lt;$A$9,Raw!N401,-999),-999),-999),-999),-999),-999)</f>
        <v>370</v>
      </c>
      <c r="K401" s="9">
        <f>IF(Raw!$G401&gt;$C$8,IF(Raw!$Q401&gt;$C$8,IF(Raw!$N401&gt;$C$9,IF(Raw!$N401&lt;$A$9,IF(Raw!$X401&gt;$C$9,IF(Raw!$X401&lt;$A$9,Raw!R401,-999),-999),-999),-999),-999),-999)</f>
        <v>0.17555999999999999</v>
      </c>
      <c r="L401" s="9">
        <f>IF(Raw!$G401&gt;$C$8,IF(Raw!$Q401&gt;$C$8,IF(Raw!$N401&gt;$C$9,IF(Raw!$N401&lt;$A$9,IF(Raw!$X401&gt;$C$9,IF(Raw!$X401&lt;$A$9,Raw!S401,-999),-999),-999),-999),-999),-999)</f>
        <v>0.328237</v>
      </c>
      <c r="M401" s="9">
        <f>Raw!Q401</f>
        <v>0.96869799999999995</v>
      </c>
      <c r="N401" s="9">
        <f>IF(Raw!$G401&gt;$C$8,IF(Raw!$Q401&gt;$C$8,IF(Raw!$N401&gt;$C$9,IF(Raw!$N401&lt;$A$9,IF(Raw!$X401&gt;$C$9,IF(Raw!$X401&lt;$A$9,Raw!V401,-999),-999),-999),-999),-999),-999)</f>
        <v>871.8</v>
      </c>
      <c r="O401" s="9">
        <f>IF(Raw!$G401&gt;$C$8,IF(Raw!$Q401&gt;$C$8,IF(Raw!$N401&gt;$C$9,IF(Raw!$N401&lt;$A$9,IF(Raw!$X401&gt;$C$9,IF(Raw!$X401&lt;$A$9,Raw!W401,-999),-999),-999),-999),-999),-999)</f>
        <v>0.34491100000000002</v>
      </c>
      <c r="P401" s="9">
        <f>IF(Raw!$G401&gt;$C$8,IF(Raw!$Q401&gt;$C$8,IF(Raw!$N401&gt;$C$9,IF(Raw!$N401&lt;$A$9,IF(Raw!$X401&gt;$C$9,IF(Raw!$X401&lt;$A$9,Raw!X401,-999),-999),-999),-999),-999),-999)</f>
        <v>441</v>
      </c>
      <c r="R401" s="9">
        <f t="shared" si="111"/>
        <v>0.13819300000000001</v>
      </c>
      <c r="S401" s="9">
        <f t="shared" si="112"/>
        <v>0.41617377791697785</v>
      </c>
      <c r="T401" s="9">
        <f t="shared" si="113"/>
        <v>0.15267700000000001</v>
      </c>
      <c r="U401" s="9">
        <f t="shared" si="114"/>
        <v>0.46514256467125892</v>
      </c>
      <c r="V401" s="15">
        <f t="shared" si="115"/>
        <v>0.16809016769999999</v>
      </c>
      <c r="X401" s="11">
        <f t="shared" si="116"/>
        <v>8.488199999999998E+18</v>
      </c>
      <c r="Y401" s="11">
        <f t="shared" si="117"/>
        <v>6.5960000000000002E-18</v>
      </c>
      <c r="Z401" s="11">
        <f t="shared" si="118"/>
        <v>3.6999999999999999E-4</v>
      </c>
      <c r="AA401" s="16">
        <f t="shared" si="119"/>
        <v>2.0295194293362288E-2</v>
      </c>
      <c r="AB401" s="9">
        <f t="shared" si="120"/>
        <v>0.17865860937912767</v>
      </c>
      <c r="AC401" s="9">
        <f t="shared" si="121"/>
        <v>0.97970480570663765</v>
      </c>
      <c r="AD401" s="15">
        <f t="shared" si="122"/>
        <v>54.851876468546727</v>
      </c>
      <c r="AE401" s="3">
        <f t="shared" si="123"/>
        <v>794.1583999999998</v>
      </c>
      <c r="AF401" s="2">
        <f t="shared" si="124"/>
        <v>0.25</v>
      </c>
      <c r="AG401" s="9">
        <f t="shared" si="125"/>
        <v>1.9626109613546848E-2</v>
      </c>
      <c r="AH401" s="2">
        <f t="shared" si="126"/>
        <v>0.94969723027567032</v>
      </c>
    </row>
    <row r="402" spans="1:34">
      <c r="A402" s="1">
        <f>Raw!A402</f>
        <v>389</v>
      </c>
      <c r="B402" s="14">
        <f>Raw!B402</f>
        <v>4.040509259259259E-2</v>
      </c>
      <c r="C402" s="15">
        <f>Raw!C402</f>
        <v>71.599999999999994</v>
      </c>
      <c r="D402" s="15">
        <f>IF(C402&gt;0.5,Raw!D402*D$11,-999)</f>
        <v>14.1</v>
      </c>
      <c r="E402" s="9">
        <f>IF(Raw!$G402&gt;$C$8,IF(Raw!$Q402&gt;$C$8,IF(Raw!$N402&gt;$C$9,IF(Raw!$N402&lt;$A$9,IF(Raw!$X402&gt;$C$9,IF(Raw!$X402&lt;$A$9,Raw!H402,-999),-999),-999),-999),-999),-999)</f>
        <v>0.18325</v>
      </c>
      <c r="F402" s="9">
        <f>IF(Raw!$G402&gt;$C$8,IF(Raw!$Q402&gt;$C$8,IF(Raw!$N402&gt;$C$9,IF(Raw!$N402&lt;$A$9,IF(Raw!$X402&gt;$C$9,IF(Raw!$X402&lt;$A$9,Raw!I402,-999),-999),-999),-999),-999),-999)</f>
        <v>0.331094</v>
      </c>
      <c r="G402" s="9">
        <f>Raw!G402</f>
        <v>0.96030099999999996</v>
      </c>
      <c r="H402" s="9">
        <f>IF(Raw!$G402&gt;$C$8,IF(Raw!$Q402&gt;$C$8,IF(Raw!$N402&gt;$C$9,IF(Raw!$N402&lt;$A$9,IF(Raw!$X402&gt;$C$9,IF(Raw!$X402&lt;$A$9,Raw!L402,-999),-999),-999),-999),-999),-999)</f>
        <v>752.4</v>
      </c>
      <c r="I402" s="9">
        <f>IF(Raw!$G402&gt;$C$8,IF(Raw!$Q402&gt;$C$8,IF(Raw!$N402&gt;$C$9,IF(Raw!$N402&lt;$A$9,IF(Raw!$X402&gt;$C$9,IF(Raw!$X402&lt;$A$9,Raw!M402,-999),-999),-999),-999),-999),-999)</f>
        <v>0.19411999999999999</v>
      </c>
      <c r="J402" s="9">
        <f>IF(Raw!$G402&gt;$C$8,IF(Raw!$Q402&gt;$C$8,IF(Raw!$N402&gt;$C$9,IF(Raw!$N402&lt;$A$9,IF(Raw!$X402&gt;$C$9,IF(Raw!$X402&lt;$A$9,Raw!N402,-999),-999),-999),-999),-999),-999)</f>
        <v>600</v>
      </c>
      <c r="K402" s="9">
        <f>IF(Raw!$G402&gt;$C$8,IF(Raw!$Q402&gt;$C$8,IF(Raw!$N402&gt;$C$9,IF(Raw!$N402&lt;$A$9,IF(Raw!$X402&gt;$C$9,IF(Raw!$X402&lt;$A$9,Raw!R402,-999),-999),-999),-999),-999),-999)</f>
        <v>0.18584100000000001</v>
      </c>
      <c r="L402" s="9">
        <f>IF(Raw!$G402&gt;$C$8,IF(Raw!$Q402&gt;$C$8,IF(Raw!$N402&gt;$C$9,IF(Raw!$N402&lt;$A$9,IF(Raw!$X402&gt;$C$9,IF(Raw!$X402&lt;$A$9,Raw!S402,-999),-999),-999),-999),-999),-999)</f>
        <v>0.33430100000000001</v>
      </c>
      <c r="M402" s="9">
        <f>Raw!Q402</f>
        <v>0.95085200000000003</v>
      </c>
      <c r="N402" s="9">
        <f>IF(Raw!$G402&gt;$C$8,IF(Raw!$Q402&gt;$C$8,IF(Raw!$N402&gt;$C$9,IF(Raw!$N402&lt;$A$9,IF(Raw!$X402&gt;$C$9,IF(Raw!$X402&lt;$A$9,Raw!V402,-999),-999),-999),-999),-999),-999)</f>
        <v>873.4</v>
      </c>
      <c r="O402" s="9">
        <f>IF(Raw!$G402&gt;$C$8,IF(Raw!$Q402&gt;$C$8,IF(Raw!$N402&gt;$C$9,IF(Raw!$N402&lt;$A$9,IF(Raw!$X402&gt;$C$9,IF(Raw!$X402&lt;$A$9,Raw!W402,-999),-999),-999),-999),-999),-999)</f>
        <v>0.37081500000000001</v>
      </c>
      <c r="P402" s="9">
        <f>IF(Raw!$G402&gt;$C$8,IF(Raw!$Q402&gt;$C$8,IF(Raw!$N402&gt;$C$9,IF(Raw!$N402&lt;$A$9,IF(Raw!$X402&gt;$C$9,IF(Raw!$X402&lt;$A$9,Raw!X402,-999),-999),-999),-999),-999),-999)</f>
        <v>514</v>
      </c>
      <c r="R402" s="9">
        <f t="shared" si="111"/>
        <v>0.147844</v>
      </c>
      <c r="S402" s="9">
        <f t="shared" si="112"/>
        <v>0.44653180063667719</v>
      </c>
      <c r="T402" s="9">
        <f t="shared" si="113"/>
        <v>0.14846000000000001</v>
      </c>
      <c r="U402" s="9">
        <f t="shared" si="114"/>
        <v>0.44409080439484178</v>
      </c>
      <c r="V402" s="15">
        <f t="shared" si="115"/>
        <v>0.17119554210000001</v>
      </c>
      <c r="X402" s="11">
        <f t="shared" si="116"/>
        <v>8.488199999999998E+18</v>
      </c>
      <c r="Y402" s="11">
        <f t="shared" si="117"/>
        <v>7.5239999999999994E-18</v>
      </c>
      <c r="Z402" s="11">
        <f t="shared" si="118"/>
        <v>5.9999999999999995E-4</v>
      </c>
      <c r="AA402" s="16">
        <f t="shared" si="119"/>
        <v>3.6904963965219049E-2</v>
      </c>
      <c r="AB402" s="9">
        <f t="shared" si="120"/>
        <v>0.19131991095027642</v>
      </c>
      <c r="AC402" s="9">
        <f t="shared" si="121"/>
        <v>0.96309503603478097</v>
      </c>
      <c r="AD402" s="15">
        <f t="shared" si="122"/>
        <v>61.508273275365077</v>
      </c>
      <c r="AE402" s="3">
        <f t="shared" si="123"/>
        <v>905.88959999999963</v>
      </c>
      <c r="AF402" s="2">
        <f t="shared" si="124"/>
        <v>0.25</v>
      </c>
      <c r="AG402" s="9">
        <f t="shared" si="125"/>
        <v>2.1011737350611251E-2</v>
      </c>
      <c r="AH402" s="2">
        <f t="shared" si="126"/>
        <v>1.0167470353564947</v>
      </c>
    </row>
    <row r="403" spans="1:34">
      <c r="A403" s="1">
        <f>Raw!A403</f>
        <v>390</v>
      </c>
      <c r="B403" s="14">
        <f>Raw!B403</f>
        <v>4.0451388888888891E-2</v>
      </c>
      <c r="C403" s="15">
        <f>Raw!C403</f>
        <v>70.5</v>
      </c>
      <c r="D403" s="15">
        <f>IF(C403&gt;0.5,Raw!D403*D$11,-999)</f>
        <v>14.1</v>
      </c>
      <c r="E403" s="9">
        <f>IF(Raw!$G403&gt;$C$8,IF(Raw!$Q403&gt;$C$8,IF(Raw!$N403&gt;$C$9,IF(Raw!$N403&lt;$A$9,IF(Raw!$X403&gt;$C$9,IF(Raw!$X403&lt;$A$9,Raw!H403,-999),-999),-999),-999),-999),-999)</f>
        <v>0.20053499999999999</v>
      </c>
      <c r="F403" s="9">
        <f>IF(Raw!$G403&gt;$C$8,IF(Raw!$Q403&gt;$C$8,IF(Raw!$N403&gt;$C$9,IF(Raw!$N403&lt;$A$9,IF(Raw!$X403&gt;$C$9,IF(Raw!$X403&lt;$A$9,Raw!I403,-999),-999),-999),-999),-999),-999)</f>
        <v>0.33880900000000003</v>
      </c>
      <c r="G403" s="9">
        <f>Raw!G403</f>
        <v>0.95391199999999998</v>
      </c>
      <c r="H403" s="9">
        <f>IF(Raw!$G403&gt;$C$8,IF(Raw!$Q403&gt;$C$8,IF(Raw!$N403&gt;$C$9,IF(Raw!$N403&lt;$A$9,IF(Raw!$X403&gt;$C$9,IF(Raw!$X403&lt;$A$9,Raw!L403,-999),-999),-999),-999),-999),-999)</f>
        <v>644.20000000000005</v>
      </c>
      <c r="I403" s="9">
        <f>IF(Raw!$G403&gt;$C$8,IF(Raw!$Q403&gt;$C$8,IF(Raw!$N403&gt;$C$9,IF(Raw!$N403&lt;$A$9,IF(Raw!$X403&gt;$C$9,IF(Raw!$X403&lt;$A$9,Raw!M403,-999),-999),-999),-999),-999),-999)</f>
        <v>0.40172200000000002</v>
      </c>
      <c r="J403" s="9">
        <f>IF(Raw!$G403&gt;$C$8,IF(Raw!$Q403&gt;$C$8,IF(Raw!$N403&gt;$C$9,IF(Raw!$N403&lt;$A$9,IF(Raw!$X403&gt;$C$9,IF(Raw!$X403&lt;$A$9,Raw!N403,-999),-999),-999),-999),-999),-999)</f>
        <v>670</v>
      </c>
      <c r="K403" s="9">
        <f>IF(Raw!$G403&gt;$C$8,IF(Raw!$Q403&gt;$C$8,IF(Raw!$N403&gt;$C$9,IF(Raw!$N403&lt;$A$9,IF(Raw!$X403&gt;$C$9,IF(Raw!$X403&lt;$A$9,Raw!R403,-999),-999),-999),-999),-999),-999)</f>
        <v>0.18557599999999999</v>
      </c>
      <c r="L403" s="9">
        <f>IF(Raw!$G403&gt;$C$8,IF(Raw!$Q403&gt;$C$8,IF(Raw!$N403&gt;$C$9,IF(Raw!$N403&lt;$A$9,IF(Raw!$X403&gt;$C$9,IF(Raw!$X403&lt;$A$9,Raw!S403,-999),-999),-999),-999),-999),-999)</f>
        <v>0.332621</v>
      </c>
      <c r="M403" s="9">
        <f>Raw!Q403</f>
        <v>0.95696599999999998</v>
      </c>
      <c r="N403" s="9">
        <f>IF(Raw!$G403&gt;$C$8,IF(Raw!$Q403&gt;$C$8,IF(Raw!$N403&gt;$C$9,IF(Raw!$N403&lt;$A$9,IF(Raw!$X403&gt;$C$9,IF(Raw!$X403&lt;$A$9,Raw!V403,-999),-999),-999),-999),-999),-999)</f>
        <v>829.6</v>
      </c>
      <c r="O403" s="9">
        <f>IF(Raw!$G403&gt;$C$8,IF(Raw!$Q403&gt;$C$8,IF(Raw!$N403&gt;$C$9,IF(Raw!$N403&lt;$A$9,IF(Raw!$X403&gt;$C$9,IF(Raw!$X403&lt;$A$9,Raw!W403,-999),-999),-999),-999),-999),-999)</f>
        <v>0.37081900000000001</v>
      </c>
      <c r="P403" s="9">
        <f>IF(Raw!$G403&gt;$C$8,IF(Raw!$Q403&gt;$C$8,IF(Raw!$N403&gt;$C$9,IF(Raw!$N403&lt;$A$9,IF(Raw!$X403&gt;$C$9,IF(Raw!$X403&lt;$A$9,Raw!X403,-999),-999),-999),-999),-999),-999)</f>
        <v>412</v>
      </c>
      <c r="R403" s="9">
        <f t="shared" si="111"/>
        <v>0.13827400000000004</v>
      </c>
      <c r="S403" s="9">
        <f t="shared" si="112"/>
        <v>0.40811784810911167</v>
      </c>
      <c r="T403" s="9">
        <f t="shared" si="113"/>
        <v>0.14704500000000001</v>
      </c>
      <c r="U403" s="9">
        <f t="shared" si="114"/>
        <v>0.44207972437098081</v>
      </c>
      <c r="V403" s="15">
        <f t="shared" si="115"/>
        <v>0.17033521409999999</v>
      </c>
      <c r="X403" s="11">
        <f t="shared" si="116"/>
        <v>8.488199999999998E+18</v>
      </c>
      <c r="Y403" s="11">
        <f t="shared" si="117"/>
        <v>6.4420000000000001E-18</v>
      </c>
      <c r="Z403" s="11">
        <f t="shared" si="118"/>
        <v>6.7000000000000002E-4</v>
      </c>
      <c r="AA403" s="16">
        <f t="shared" si="119"/>
        <v>3.5341479916952107E-2</v>
      </c>
      <c r="AB403" s="9">
        <f t="shared" si="120"/>
        <v>0.1907727879143882</v>
      </c>
      <c r="AC403" s="9">
        <f t="shared" si="121"/>
        <v>0.96465852008304798</v>
      </c>
      <c r="AD403" s="15">
        <f t="shared" si="122"/>
        <v>52.748477487988218</v>
      </c>
      <c r="AE403" s="3">
        <f t="shared" si="123"/>
        <v>775.61679999999978</v>
      </c>
      <c r="AF403" s="2">
        <f t="shared" si="124"/>
        <v>0.25</v>
      </c>
      <c r="AG403" s="9">
        <f t="shared" si="125"/>
        <v>1.7937717222214399E-2</v>
      </c>
      <c r="AH403" s="2">
        <f t="shared" si="126"/>
        <v>0.86799680114119948</v>
      </c>
    </row>
    <row r="404" spans="1:34">
      <c r="A404" s="1">
        <f>Raw!A404</f>
        <v>391</v>
      </c>
      <c r="B404" s="14">
        <f>Raw!B404</f>
        <v>4.0509259259259259E-2</v>
      </c>
      <c r="C404" s="15">
        <f>Raw!C404</f>
        <v>69.599999999999994</v>
      </c>
      <c r="D404" s="15">
        <f>IF(C404&gt;0.5,Raw!D404*D$11,-999)</f>
        <v>14.1</v>
      </c>
      <c r="E404" s="9">
        <f>IF(Raw!$G404&gt;$C$8,IF(Raw!$Q404&gt;$C$8,IF(Raw!$N404&gt;$C$9,IF(Raw!$N404&lt;$A$9,IF(Raw!$X404&gt;$C$9,IF(Raw!$X404&lt;$A$9,Raw!H404,-999),-999),-999),-999),-999),-999)</f>
        <v>0.18557899999999999</v>
      </c>
      <c r="F404" s="9">
        <f>IF(Raw!$G404&gt;$C$8,IF(Raw!$Q404&gt;$C$8,IF(Raw!$N404&gt;$C$9,IF(Raw!$N404&lt;$A$9,IF(Raw!$X404&gt;$C$9,IF(Raw!$X404&lt;$A$9,Raw!I404,-999),-999),-999),-999),-999),-999)</f>
        <v>0.32978499999999999</v>
      </c>
      <c r="G404" s="9">
        <f>Raw!G404</f>
        <v>0.95754099999999998</v>
      </c>
      <c r="H404" s="9">
        <f>IF(Raw!$G404&gt;$C$8,IF(Raw!$Q404&gt;$C$8,IF(Raw!$N404&gt;$C$9,IF(Raw!$N404&lt;$A$9,IF(Raw!$X404&gt;$C$9,IF(Raw!$X404&lt;$A$9,Raw!L404,-999),-999),-999),-999),-999),-999)</f>
        <v>709.9</v>
      </c>
      <c r="I404" s="9">
        <f>IF(Raw!$G404&gt;$C$8,IF(Raw!$Q404&gt;$C$8,IF(Raw!$N404&gt;$C$9,IF(Raw!$N404&lt;$A$9,IF(Raw!$X404&gt;$C$9,IF(Raw!$X404&lt;$A$9,Raw!M404,-999),-999),-999),-999),-999),-999)</f>
        <v>4.5891000000000001E-2</v>
      </c>
      <c r="J404" s="9">
        <f>IF(Raw!$G404&gt;$C$8,IF(Raw!$Q404&gt;$C$8,IF(Raw!$N404&gt;$C$9,IF(Raw!$N404&lt;$A$9,IF(Raw!$X404&gt;$C$9,IF(Raw!$X404&lt;$A$9,Raw!N404,-999),-999),-999),-999),-999),-999)</f>
        <v>612</v>
      </c>
      <c r="K404" s="9">
        <f>IF(Raw!$G404&gt;$C$8,IF(Raw!$Q404&gt;$C$8,IF(Raw!$N404&gt;$C$9,IF(Raw!$N404&lt;$A$9,IF(Raw!$X404&gt;$C$9,IF(Raw!$X404&lt;$A$9,Raw!R404,-999),-999),-999),-999),-999),-999)</f>
        <v>0.183063</v>
      </c>
      <c r="L404" s="9">
        <f>IF(Raw!$G404&gt;$C$8,IF(Raw!$Q404&gt;$C$8,IF(Raw!$N404&gt;$C$9,IF(Raw!$N404&lt;$A$9,IF(Raw!$X404&gt;$C$9,IF(Raw!$X404&lt;$A$9,Raw!S404,-999),-999),-999),-999),-999),-999)</f>
        <v>0.33866099999999999</v>
      </c>
      <c r="M404" s="9">
        <f>Raw!Q404</f>
        <v>0.97067400000000004</v>
      </c>
      <c r="N404" s="9">
        <f>IF(Raw!$G404&gt;$C$8,IF(Raw!$Q404&gt;$C$8,IF(Raw!$N404&gt;$C$9,IF(Raw!$N404&lt;$A$9,IF(Raw!$X404&gt;$C$9,IF(Raw!$X404&lt;$A$9,Raw!V404,-999),-999),-999),-999),-999),-999)</f>
        <v>805.9</v>
      </c>
      <c r="O404" s="9">
        <f>IF(Raw!$G404&gt;$C$8,IF(Raw!$Q404&gt;$C$8,IF(Raw!$N404&gt;$C$9,IF(Raw!$N404&lt;$A$9,IF(Raw!$X404&gt;$C$9,IF(Raw!$X404&lt;$A$9,Raw!W404,-999),-999),-999),-999),-999),-999)</f>
        <v>0.33063999999999999</v>
      </c>
      <c r="P404" s="9">
        <f>IF(Raw!$G404&gt;$C$8,IF(Raw!$Q404&gt;$C$8,IF(Raw!$N404&gt;$C$9,IF(Raw!$N404&lt;$A$9,IF(Raw!$X404&gt;$C$9,IF(Raw!$X404&lt;$A$9,Raw!X404,-999),-999),-999),-999),-999),-999)</f>
        <v>431</v>
      </c>
      <c r="R404" s="9">
        <f t="shared" si="111"/>
        <v>0.144206</v>
      </c>
      <c r="S404" s="9">
        <f t="shared" si="112"/>
        <v>0.437272768621981</v>
      </c>
      <c r="T404" s="9">
        <f t="shared" si="113"/>
        <v>0.15559799999999999</v>
      </c>
      <c r="U404" s="9">
        <f t="shared" si="114"/>
        <v>0.45945060104352137</v>
      </c>
      <c r="V404" s="15">
        <f t="shared" si="115"/>
        <v>0.17342829809999999</v>
      </c>
      <c r="X404" s="11">
        <f t="shared" si="116"/>
        <v>8.488199999999998E+18</v>
      </c>
      <c r="Y404" s="11">
        <f t="shared" si="117"/>
        <v>7.098999999999999E-18</v>
      </c>
      <c r="Z404" s="11">
        <f t="shared" si="118"/>
        <v>6.1200000000000002E-4</v>
      </c>
      <c r="AA404" s="16">
        <f t="shared" si="119"/>
        <v>3.5566133526071658E-2</v>
      </c>
      <c r="AB404" s="9">
        <f t="shared" si="120"/>
        <v>0.18859701924438971</v>
      </c>
      <c r="AC404" s="9">
        <f t="shared" si="121"/>
        <v>0.96443386647392826</v>
      </c>
      <c r="AD404" s="15">
        <f t="shared" si="122"/>
        <v>58.114597264822955</v>
      </c>
      <c r="AE404" s="3">
        <f t="shared" si="123"/>
        <v>854.71959999999967</v>
      </c>
      <c r="AF404" s="2">
        <f t="shared" si="124"/>
        <v>0.25</v>
      </c>
      <c r="AG404" s="9">
        <f t="shared" si="125"/>
        <v>2.053906664825007E-2</v>
      </c>
      <c r="AH404" s="2">
        <f t="shared" si="126"/>
        <v>0.99387474605902637</v>
      </c>
    </row>
    <row r="405" spans="1:34">
      <c r="A405" s="1">
        <f>Raw!A405</f>
        <v>392</v>
      </c>
      <c r="B405" s="14">
        <f>Raw!B405</f>
        <v>4.0567129629629627E-2</v>
      </c>
      <c r="C405" s="15">
        <f>Raw!C405</f>
        <v>69</v>
      </c>
      <c r="D405" s="15">
        <f>IF(C405&gt;0.5,Raw!D405*D$11,-999)</f>
        <v>14.1</v>
      </c>
      <c r="E405" s="9">
        <f>IF(Raw!$G405&gt;$C$8,IF(Raw!$Q405&gt;$C$8,IF(Raw!$N405&gt;$C$9,IF(Raw!$N405&lt;$A$9,IF(Raw!$X405&gt;$C$9,IF(Raw!$X405&lt;$A$9,Raw!H405,-999),-999),-999),-999),-999),-999)</f>
        <v>0.18997600000000001</v>
      </c>
      <c r="F405" s="9">
        <f>IF(Raw!$G405&gt;$C$8,IF(Raw!$Q405&gt;$C$8,IF(Raw!$N405&gt;$C$9,IF(Raw!$N405&lt;$A$9,IF(Raw!$X405&gt;$C$9,IF(Raw!$X405&lt;$A$9,Raw!I405,-999),-999),-999),-999),-999),-999)</f>
        <v>0.32408700000000001</v>
      </c>
      <c r="G405" s="9">
        <f>Raw!G405</f>
        <v>0.95013999999999998</v>
      </c>
      <c r="H405" s="9">
        <f>IF(Raw!$G405&gt;$C$8,IF(Raw!$Q405&gt;$C$8,IF(Raw!$N405&gt;$C$9,IF(Raw!$N405&lt;$A$9,IF(Raw!$X405&gt;$C$9,IF(Raw!$X405&lt;$A$9,Raw!L405,-999),-999),-999),-999),-999),-999)</f>
        <v>702.2</v>
      </c>
      <c r="I405" s="9">
        <f>IF(Raw!$G405&gt;$C$8,IF(Raw!$Q405&gt;$C$8,IF(Raw!$N405&gt;$C$9,IF(Raw!$N405&lt;$A$9,IF(Raw!$X405&gt;$C$9,IF(Raw!$X405&lt;$A$9,Raw!M405,-999),-999),-999),-999),-999),-999)</f>
        <v>0.27467599999999998</v>
      </c>
      <c r="J405" s="9">
        <f>IF(Raw!$G405&gt;$C$8,IF(Raw!$Q405&gt;$C$8,IF(Raw!$N405&gt;$C$9,IF(Raw!$N405&lt;$A$9,IF(Raw!$X405&gt;$C$9,IF(Raw!$X405&lt;$A$9,Raw!N405,-999),-999),-999),-999),-999),-999)</f>
        <v>557</v>
      </c>
      <c r="K405" s="9">
        <f>IF(Raw!$G405&gt;$C$8,IF(Raw!$Q405&gt;$C$8,IF(Raw!$N405&gt;$C$9,IF(Raw!$N405&lt;$A$9,IF(Raw!$X405&gt;$C$9,IF(Raw!$X405&lt;$A$9,Raw!R405,-999),-999),-999),-999),-999),-999)</f>
        <v>0.189223</v>
      </c>
      <c r="L405" s="9">
        <f>IF(Raw!$G405&gt;$C$8,IF(Raw!$Q405&gt;$C$8,IF(Raw!$N405&gt;$C$9,IF(Raw!$N405&lt;$A$9,IF(Raw!$X405&gt;$C$9,IF(Raw!$X405&lt;$A$9,Raw!S405,-999),-999),-999),-999),-999),-999)</f>
        <v>0.33712599999999998</v>
      </c>
      <c r="M405" s="9">
        <f>Raw!Q405</f>
        <v>0.95919299999999996</v>
      </c>
      <c r="N405" s="9">
        <f>IF(Raw!$G405&gt;$C$8,IF(Raw!$Q405&gt;$C$8,IF(Raw!$N405&gt;$C$9,IF(Raw!$N405&lt;$A$9,IF(Raw!$X405&gt;$C$9,IF(Raw!$X405&lt;$A$9,Raw!V405,-999),-999),-999),-999),-999),-999)</f>
        <v>831.3</v>
      </c>
      <c r="O405" s="9">
        <f>IF(Raw!$G405&gt;$C$8,IF(Raw!$Q405&gt;$C$8,IF(Raw!$N405&gt;$C$9,IF(Raw!$N405&lt;$A$9,IF(Raw!$X405&gt;$C$9,IF(Raw!$X405&lt;$A$9,Raw!W405,-999),-999),-999),-999),-999),-999)</f>
        <v>0.35832000000000003</v>
      </c>
      <c r="P405" s="9">
        <f>IF(Raw!$G405&gt;$C$8,IF(Raw!$Q405&gt;$C$8,IF(Raw!$N405&gt;$C$9,IF(Raw!$N405&lt;$A$9,IF(Raw!$X405&gt;$C$9,IF(Raw!$X405&lt;$A$9,Raw!X405,-999),-999),-999),-999),-999),-999)</f>
        <v>498</v>
      </c>
      <c r="R405" s="9">
        <f t="shared" si="111"/>
        <v>0.13411100000000001</v>
      </c>
      <c r="S405" s="9">
        <f t="shared" si="112"/>
        <v>0.41381172339526118</v>
      </c>
      <c r="T405" s="9">
        <f t="shared" si="113"/>
        <v>0.14790299999999998</v>
      </c>
      <c r="U405" s="9">
        <f t="shared" si="114"/>
        <v>0.43871727484679313</v>
      </c>
      <c r="V405" s="15">
        <f t="shared" si="115"/>
        <v>0.17264222459999998</v>
      </c>
      <c r="X405" s="11">
        <f t="shared" si="116"/>
        <v>8.488199999999998E+18</v>
      </c>
      <c r="Y405" s="11">
        <f t="shared" si="117"/>
        <v>7.0220000000000001E-18</v>
      </c>
      <c r="Z405" s="11">
        <f t="shared" si="118"/>
        <v>5.5699999999999999E-4</v>
      </c>
      <c r="AA405" s="16">
        <f t="shared" si="119"/>
        <v>3.2132715901901983E-2</v>
      </c>
      <c r="AB405" s="9">
        <f t="shared" si="120"/>
        <v>0.19397552508003901</v>
      </c>
      <c r="AC405" s="9">
        <f t="shared" si="121"/>
        <v>0.96786728409809797</v>
      </c>
      <c r="AD405" s="15">
        <f t="shared" si="122"/>
        <v>57.688897489949703</v>
      </c>
      <c r="AE405" s="3">
        <f t="shared" si="123"/>
        <v>845.44879999999978</v>
      </c>
      <c r="AF405" s="2">
        <f t="shared" si="124"/>
        <v>0.25</v>
      </c>
      <c r="AG405" s="9">
        <f t="shared" si="125"/>
        <v>1.9468550689005184E-2</v>
      </c>
      <c r="AH405" s="2">
        <f t="shared" si="126"/>
        <v>0.94207303591474889</v>
      </c>
    </row>
    <row r="406" spans="1:34">
      <c r="A406" s="1">
        <f>Raw!A406</f>
        <v>393</v>
      </c>
      <c r="B406" s="14">
        <f>Raw!B406</f>
        <v>4.0625000000000001E-2</v>
      </c>
      <c r="C406" s="15">
        <f>Raw!C406</f>
        <v>67.2</v>
      </c>
      <c r="D406" s="15">
        <f>IF(C406&gt;0.5,Raw!D406*D$11,-999)</f>
        <v>15</v>
      </c>
      <c r="E406" s="9">
        <f>IF(Raw!$G406&gt;$C$8,IF(Raw!$Q406&gt;$C$8,IF(Raw!$N406&gt;$C$9,IF(Raw!$N406&lt;$A$9,IF(Raw!$X406&gt;$C$9,IF(Raw!$X406&lt;$A$9,Raw!H406,-999),-999),-999),-999),-999),-999)</f>
        <v>0.18737500000000001</v>
      </c>
      <c r="F406" s="9">
        <f>IF(Raw!$G406&gt;$C$8,IF(Raw!$Q406&gt;$C$8,IF(Raw!$N406&gt;$C$9,IF(Raw!$N406&lt;$A$9,IF(Raw!$X406&gt;$C$9,IF(Raw!$X406&lt;$A$9,Raw!I406,-999),-999),-999),-999),-999),-999)</f>
        <v>0.32503900000000002</v>
      </c>
      <c r="G406" s="9">
        <f>Raw!G406</f>
        <v>0.93250100000000002</v>
      </c>
      <c r="H406" s="9">
        <f>IF(Raw!$G406&gt;$C$8,IF(Raw!$Q406&gt;$C$8,IF(Raw!$N406&gt;$C$9,IF(Raw!$N406&lt;$A$9,IF(Raw!$X406&gt;$C$9,IF(Raw!$X406&lt;$A$9,Raw!L406,-999),-999),-999),-999),-999),-999)</f>
        <v>719.5</v>
      </c>
      <c r="I406" s="9">
        <f>IF(Raw!$G406&gt;$C$8,IF(Raw!$Q406&gt;$C$8,IF(Raw!$N406&gt;$C$9,IF(Raw!$N406&lt;$A$9,IF(Raw!$X406&gt;$C$9,IF(Raw!$X406&lt;$A$9,Raw!M406,-999),-999),-999),-999),-999),-999)</f>
        <v>0.25265199999999999</v>
      </c>
      <c r="J406" s="9">
        <f>IF(Raw!$G406&gt;$C$8,IF(Raw!$Q406&gt;$C$8,IF(Raw!$N406&gt;$C$9,IF(Raw!$N406&lt;$A$9,IF(Raw!$X406&gt;$C$9,IF(Raw!$X406&lt;$A$9,Raw!N406,-999),-999),-999),-999),-999),-999)</f>
        <v>584</v>
      </c>
      <c r="K406" s="9">
        <f>IF(Raw!$G406&gt;$C$8,IF(Raw!$Q406&gt;$C$8,IF(Raw!$N406&gt;$C$9,IF(Raw!$N406&lt;$A$9,IF(Raw!$X406&gt;$C$9,IF(Raw!$X406&lt;$A$9,Raw!R406,-999),-999),-999),-999),-999),-999)</f>
        <v>0.28144000000000002</v>
      </c>
      <c r="L406" s="9">
        <f>IF(Raw!$G406&gt;$C$8,IF(Raw!$Q406&gt;$C$8,IF(Raw!$N406&gt;$C$9,IF(Raw!$N406&lt;$A$9,IF(Raw!$X406&gt;$C$9,IF(Raw!$X406&lt;$A$9,Raw!S406,-999),-999),-999),-999),-999),-999)</f>
        <v>0.51629499999999995</v>
      </c>
      <c r="M406" s="9">
        <f>Raw!Q406</f>
        <v>0.97634699999999996</v>
      </c>
      <c r="N406" s="9">
        <f>IF(Raw!$G406&gt;$C$8,IF(Raw!$Q406&gt;$C$8,IF(Raw!$N406&gt;$C$9,IF(Raw!$N406&lt;$A$9,IF(Raw!$X406&gt;$C$9,IF(Raw!$X406&lt;$A$9,Raw!V406,-999),-999),-999),-999),-999),-999)</f>
        <v>853.9</v>
      </c>
      <c r="O406" s="9">
        <f>IF(Raw!$G406&gt;$C$8,IF(Raw!$Q406&gt;$C$8,IF(Raw!$N406&gt;$C$9,IF(Raw!$N406&lt;$A$9,IF(Raw!$X406&gt;$C$9,IF(Raw!$X406&lt;$A$9,Raw!W406,-999),-999),-999),-999),-999),-999)</f>
        <v>0.32747100000000001</v>
      </c>
      <c r="P406" s="9">
        <f>IF(Raw!$G406&gt;$C$8,IF(Raw!$Q406&gt;$C$8,IF(Raw!$N406&gt;$C$9,IF(Raw!$N406&lt;$A$9,IF(Raw!$X406&gt;$C$9,IF(Raw!$X406&lt;$A$9,Raw!X406,-999),-999),-999),-999),-999),-999)</f>
        <v>418</v>
      </c>
      <c r="R406" s="9">
        <f t="shared" si="111"/>
        <v>0.13766400000000001</v>
      </c>
      <c r="S406" s="9">
        <f t="shared" si="112"/>
        <v>0.42353071477576537</v>
      </c>
      <c r="T406" s="9">
        <f t="shared" si="113"/>
        <v>0.23485499999999992</v>
      </c>
      <c r="U406" s="9">
        <f t="shared" si="114"/>
        <v>0.45488528844943288</v>
      </c>
      <c r="V406" s="15">
        <f t="shared" si="115"/>
        <v>0.26439466949999996</v>
      </c>
      <c r="X406" s="11">
        <f t="shared" si="116"/>
        <v>9.029999999999999E+18</v>
      </c>
      <c r="Y406" s="11">
        <f t="shared" si="117"/>
        <v>7.1949999999999991E-18</v>
      </c>
      <c r="Z406" s="11">
        <f t="shared" si="118"/>
        <v>5.8399999999999999E-4</v>
      </c>
      <c r="AA406" s="16">
        <f t="shared" si="119"/>
        <v>3.6555935405624462E-2</v>
      </c>
      <c r="AB406" s="9">
        <f t="shared" si="120"/>
        <v>0.29002534420968795</v>
      </c>
      <c r="AC406" s="9">
        <f t="shared" si="121"/>
        <v>0.96344406459437559</v>
      </c>
      <c r="AD406" s="15">
        <f t="shared" si="122"/>
        <v>62.595779804151469</v>
      </c>
      <c r="AE406" s="3">
        <f t="shared" si="123"/>
        <v>866.27799999999968</v>
      </c>
      <c r="AF406" s="2">
        <f t="shared" si="124"/>
        <v>0.25</v>
      </c>
      <c r="AG406" s="9">
        <f t="shared" si="125"/>
        <v>2.1902999501483559E-2</v>
      </c>
      <c r="AH406" s="2">
        <f t="shared" si="126"/>
        <v>1.059874747001839</v>
      </c>
    </row>
    <row r="407" spans="1:34">
      <c r="A407" s="1">
        <f>Raw!A407</f>
        <v>394</v>
      </c>
      <c r="B407" s="14">
        <f>Raw!B407</f>
        <v>4.0682870370370376E-2</v>
      </c>
      <c r="C407" s="15">
        <f>Raw!C407</f>
        <v>67</v>
      </c>
      <c r="D407" s="15">
        <f>IF(C407&gt;0.5,Raw!D407*D$11,-999)</f>
        <v>15</v>
      </c>
      <c r="E407" s="9">
        <f>IF(Raw!$G407&gt;$C$8,IF(Raw!$Q407&gt;$C$8,IF(Raw!$N407&gt;$C$9,IF(Raw!$N407&lt;$A$9,IF(Raw!$X407&gt;$C$9,IF(Raw!$X407&lt;$A$9,Raw!H407,-999),-999),-999),-999),-999),-999)</f>
        <v>0.187948</v>
      </c>
      <c r="F407" s="9">
        <f>IF(Raw!$G407&gt;$C$8,IF(Raw!$Q407&gt;$C$8,IF(Raw!$N407&gt;$C$9,IF(Raw!$N407&lt;$A$9,IF(Raw!$X407&gt;$C$9,IF(Raw!$X407&lt;$A$9,Raw!I407,-999),-999),-999),-999),-999),-999)</f>
        <v>0.31341999999999998</v>
      </c>
      <c r="G407" s="9">
        <f>Raw!G407</f>
        <v>0.94862100000000005</v>
      </c>
      <c r="H407" s="9">
        <f>IF(Raw!$G407&gt;$C$8,IF(Raw!$Q407&gt;$C$8,IF(Raw!$N407&gt;$C$9,IF(Raw!$N407&lt;$A$9,IF(Raw!$X407&gt;$C$9,IF(Raw!$X407&lt;$A$9,Raw!L407,-999),-999),-999),-999),-999),-999)</f>
        <v>712.8</v>
      </c>
      <c r="I407" s="9">
        <f>IF(Raw!$G407&gt;$C$8,IF(Raw!$Q407&gt;$C$8,IF(Raw!$N407&gt;$C$9,IF(Raw!$N407&lt;$A$9,IF(Raw!$X407&gt;$C$9,IF(Raw!$X407&lt;$A$9,Raw!M407,-999),-999),-999),-999),-999),-999)</f>
        <v>0.37081999999999998</v>
      </c>
      <c r="J407" s="9">
        <f>IF(Raw!$G407&gt;$C$8,IF(Raw!$Q407&gt;$C$8,IF(Raw!$N407&gt;$C$9,IF(Raw!$N407&lt;$A$9,IF(Raw!$X407&gt;$C$9,IF(Raw!$X407&lt;$A$9,Raw!N407,-999),-999),-999),-999),-999),-999)</f>
        <v>699</v>
      </c>
      <c r="K407" s="9">
        <f>IF(Raw!$G407&gt;$C$8,IF(Raw!$Q407&gt;$C$8,IF(Raw!$N407&gt;$C$9,IF(Raw!$N407&lt;$A$9,IF(Raw!$X407&gt;$C$9,IF(Raw!$X407&lt;$A$9,Raw!R407,-999),-999),-999),-999),-999),-999)</f>
        <v>0.17632900000000001</v>
      </c>
      <c r="L407" s="9">
        <f>IF(Raw!$G407&gt;$C$8,IF(Raw!$Q407&gt;$C$8,IF(Raw!$N407&gt;$C$9,IF(Raw!$N407&lt;$A$9,IF(Raw!$X407&gt;$C$9,IF(Raw!$X407&lt;$A$9,Raw!S407,-999),-999),-999),-999),-999),-999)</f>
        <v>0.33185399999999998</v>
      </c>
      <c r="M407" s="9">
        <f>Raw!Q407</f>
        <v>0.97170500000000004</v>
      </c>
      <c r="N407" s="9">
        <f>IF(Raw!$G407&gt;$C$8,IF(Raw!$Q407&gt;$C$8,IF(Raw!$N407&gt;$C$9,IF(Raw!$N407&lt;$A$9,IF(Raw!$X407&gt;$C$9,IF(Raw!$X407&lt;$A$9,Raw!V407,-999),-999),-999),-999),-999),-999)</f>
        <v>792.7</v>
      </c>
      <c r="O407" s="9">
        <f>IF(Raw!$G407&gt;$C$8,IF(Raw!$Q407&gt;$C$8,IF(Raw!$N407&gt;$C$9,IF(Raw!$N407&lt;$A$9,IF(Raw!$X407&gt;$C$9,IF(Raw!$X407&lt;$A$9,Raw!W407,-999),-999),-999),-999),-999),-999)</f>
        <v>0.21396100000000001</v>
      </c>
      <c r="P407" s="9">
        <f>IF(Raw!$G407&gt;$C$8,IF(Raw!$Q407&gt;$C$8,IF(Raw!$N407&gt;$C$9,IF(Raw!$N407&lt;$A$9,IF(Raw!$X407&gt;$C$9,IF(Raw!$X407&lt;$A$9,Raw!X407,-999),-999),-999),-999),-999),-999)</f>
        <v>379</v>
      </c>
      <c r="R407" s="9">
        <f t="shared" si="111"/>
        <v>0.12547199999999997</v>
      </c>
      <c r="S407" s="9">
        <f t="shared" si="112"/>
        <v>0.400331823112756</v>
      </c>
      <c r="T407" s="9">
        <f t="shared" si="113"/>
        <v>0.15552499999999997</v>
      </c>
      <c r="U407" s="9">
        <f t="shared" si="114"/>
        <v>0.46865489040361114</v>
      </c>
      <c r="V407" s="15">
        <f t="shared" si="115"/>
        <v>0.16994243339999998</v>
      </c>
      <c r="X407" s="11">
        <f t="shared" si="116"/>
        <v>9.029999999999999E+18</v>
      </c>
      <c r="Y407" s="11">
        <f t="shared" si="117"/>
        <v>7.1279999999999994E-18</v>
      </c>
      <c r="Z407" s="11">
        <f t="shared" si="118"/>
        <v>6.9899999999999997E-4</v>
      </c>
      <c r="AA407" s="16">
        <f t="shared" si="119"/>
        <v>4.3054620630871614E-2</v>
      </c>
      <c r="AB407" s="9">
        <f t="shared" si="120"/>
        <v>0.18302506987361633</v>
      </c>
      <c r="AC407" s="9">
        <f t="shared" si="121"/>
        <v>0.95694537936912827</v>
      </c>
      <c r="AD407" s="15">
        <f t="shared" si="122"/>
        <v>61.594593177212602</v>
      </c>
      <c r="AE407" s="3">
        <f t="shared" si="123"/>
        <v>858.21119999999974</v>
      </c>
      <c r="AF407" s="2">
        <f t="shared" si="124"/>
        <v>0.25</v>
      </c>
      <c r="AG407" s="9">
        <f t="shared" si="125"/>
        <v>2.2205082549939682E-2</v>
      </c>
      <c r="AH407" s="2">
        <f t="shared" si="126"/>
        <v>1.0744923885049713</v>
      </c>
    </row>
    <row r="408" spans="1:34">
      <c r="A408" s="1">
        <f>Raw!A408</f>
        <v>395</v>
      </c>
      <c r="B408" s="14">
        <f>Raw!B408</f>
        <v>4.0740740740740737E-2</v>
      </c>
      <c r="C408" s="15">
        <f>Raw!C408</f>
        <v>65.7</v>
      </c>
      <c r="D408" s="15">
        <f>IF(C408&gt;0.5,Raw!D408*D$11,-999)</f>
        <v>15.8</v>
      </c>
      <c r="E408" s="9">
        <f>IF(Raw!$G408&gt;$C$8,IF(Raw!$Q408&gt;$C$8,IF(Raw!$N408&gt;$C$9,IF(Raw!$N408&lt;$A$9,IF(Raw!$X408&gt;$C$9,IF(Raw!$X408&lt;$A$9,Raw!H408,-999),-999),-999),-999),-999),-999)</f>
        <v>0.18059500000000001</v>
      </c>
      <c r="F408" s="9">
        <f>IF(Raw!$G408&gt;$C$8,IF(Raw!$Q408&gt;$C$8,IF(Raw!$N408&gt;$C$9,IF(Raw!$N408&lt;$A$9,IF(Raw!$X408&gt;$C$9,IF(Raw!$X408&lt;$A$9,Raw!I408,-999),-999),-999),-999),-999),-999)</f>
        <v>0.31805699999999998</v>
      </c>
      <c r="G408" s="9">
        <f>Raw!G408</f>
        <v>0.96758200000000005</v>
      </c>
      <c r="H408" s="9">
        <f>IF(Raw!$G408&gt;$C$8,IF(Raw!$Q408&gt;$C$8,IF(Raw!$N408&gt;$C$9,IF(Raw!$N408&lt;$A$9,IF(Raw!$X408&gt;$C$9,IF(Raw!$X408&lt;$A$9,Raw!L408,-999),-999),-999),-999),-999),-999)</f>
        <v>682.5</v>
      </c>
      <c r="I408" s="9">
        <f>IF(Raw!$G408&gt;$C$8,IF(Raw!$Q408&gt;$C$8,IF(Raw!$N408&gt;$C$9,IF(Raw!$N408&lt;$A$9,IF(Raw!$X408&gt;$C$9,IF(Raw!$X408&lt;$A$9,Raw!M408,-999),-999),-999),-999),-999),-999)</f>
        <v>0.26064599999999999</v>
      </c>
      <c r="J408" s="9">
        <f>IF(Raw!$G408&gt;$C$8,IF(Raw!$Q408&gt;$C$8,IF(Raw!$N408&gt;$C$9,IF(Raw!$N408&lt;$A$9,IF(Raw!$X408&gt;$C$9,IF(Raw!$X408&lt;$A$9,Raw!N408,-999),-999),-999),-999),-999),-999)</f>
        <v>668</v>
      </c>
      <c r="K408" s="9">
        <f>IF(Raw!$G408&gt;$C$8,IF(Raw!$Q408&gt;$C$8,IF(Raw!$N408&gt;$C$9,IF(Raw!$N408&lt;$A$9,IF(Raw!$X408&gt;$C$9,IF(Raw!$X408&lt;$A$9,Raw!R408,-999),-999),-999),-999),-999),-999)</f>
        <v>0.165163</v>
      </c>
      <c r="L408" s="9">
        <f>IF(Raw!$G408&gt;$C$8,IF(Raw!$Q408&gt;$C$8,IF(Raw!$N408&gt;$C$9,IF(Raw!$N408&lt;$A$9,IF(Raw!$X408&gt;$C$9,IF(Raw!$X408&lt;$A$9,Raw!S408,-999),-999),-999),-999),-999),-999)</f>
        <v>0.31378</v>
      </c>
      <c r="M408" s="9">
        <f>Raw!Q408</f>
        <v>0.94573399999999996</v>
      </c>
      <c r="N408" s="9">
        <f>IF(Raw!$G408&gt;$C$8,IF(Raw!$Q408&gt;$C$8,IF(Raw!$N408&gt;$C$9,IF(Raw!$N408&lt;$A$9,IF(Raw!$X408&gt;$C$9,IF(Raw!$X408&lt;$A$9,Raw!V408,-999),-999),-999),-999),-999),-999)</f>
        <v>900</v>
      </c>
      <c r="O408" s="9">
        <f>IF(Raw!$G408&gt;$C$8,IF(Raw!$Q408&gt;$C$8,IF(Raw!$N408&gt;$C$9,IF(Raw!$N408&lt;$A$9,IF(Raw!$X408&gt;$C$9,IF(Raw!$X408&lt;$A$9,Raw!W408,-999),-999),-999),-999),-999),-999)</f>
        <v>0.22040599999999999</v>
      </c>
      <c r="P408" s="9">
        <f>IF(Raw!$G408&gt;$C$8,IF(Raw!$Q408&gt;$C$8,IF(Raw!$N408&gt;$C$9,IF(Raw!$N408&lt;$A$9,IF(Raw!$X408&gt;$C$9,IF(Raw!$X408&lt;$A$9,Raw!X408,-999),-999),-999),-999),-999),-999)</f>
        <v>535</v>
      </c>
      <c r="R408" s="9">
        <f t="shared" si="111"/>
        <v>0.13746199999999997</v>
      </c>
      <c r="S408" s="9">
        <f t="shared" si="112"/>
        <v>0.43219297170004112</v>
      </c>
      <c r="T408" s="9">
        <f t="shared" si="113"/>
        <v>0.148617</v>
      </c>
      <c r="U408" s="9">
        <f t="shared" si="114"/>
        <v>0.47363439352412517</v>
      </c>
      <c r="V408" s="15">
        <f t="shared" si="115"/>
        <v>0.160686738</v>
      </c>
      <c r="X408" s="11">
        <f t="shared" si="116"/>
        <v>9.5116E+18</v>
      </c>
      <c r="Y408" s="11">
        <f t="shared" si="117"/>
        <v>6.8249999999999995E-18</v>
      </c>
      <c r="Z408" s="11">
        <f t="shared" si="118"/>
        <v>6.6799999999999997E-4</v>
      </c>
      <c r="AA408" s="16">
        <f t="shared" si="119"/>
        <v>4.1562025921391361E-2</v>
      </c>
      <c r="AB408" s="9">
        <f t="shared" si="120"/>
        <v>0.17133982360635944</v>
      </c>
      <c r="AC408" s="9">
        <f t="shared" si="121"/>
        <v>0.95843797407860853</v>
      </c>
      <c r="AD408" s="15">
        <f t="shared" si="122"/>
        <v>62.218601678729584</v>
      </c>
      <c r="AE408" s="3">
        <f t="shared" si="123"/>
        <v>821.72999999999968</v>
      </c>
      <c r="AF408" s="2">
        <f t="shared" si="124"/>
        <v>0.25</v>
      </c>
      <c r="AG408" s="9">
        <f t="shared" si="125"/>
        <v>2.2668361286172462E-2</v>
      </c>
      <c r="AH408" s="2">
        <f t="shared" si="126"/>
        <v>1.0969102054493034</v>
      </c>
    </row>
    <row r="409" spans="1:34">
      <c r="A409" s="1">
        <f>Raw!A409</f>
        <v>396</v>
      </c>
      <c r="B409" s="14">
        <f>Raw!B409</f>
        <v>4.0798611111111112E-2</v>
      </c>
      <c r="C409" s="15">
        <f>Raw!C409</f>
        <v>65.599999999999994</v>
      </c>
      <c r="D409" s="15">
        <f>IF(C409&gt;0.5,Raw!D409*D$11,-999)</f>
        <v>16.7</v>
      </c>
      <c r="E409" s="9">
        <f>IF(Raw!$G409&gt;$C$8,IF(Raw!$Q409&gt;$C$8,IF(Raw!$N409&gt;$C$9,IF(Raw!$N409&lt;$A$9,IF(Raw!$X409&gt;$C$9,IF(Raw!$X409&lt;$A$9,Raw!H409,-999),-999),-999),-999),-999),-999)</f>
        <v>0.18127399999999999</v>
      </c>
      <c r="F409" s="9">
        <f>IF(Raw!$G409&gt;$C$8,IF(Raw!$Q409&gt;$C$8,IF(Raw!$N409&gt;$C$9,IF(Raw!$N409&lt;$A$9,IF(Raw!$X409&gt;$C$9,IF(Raw!$X409&lt;$A$9,Raw!I409,-999),-999),-999),-999),-999),-999)</f>
        <v>0.32346200000000003</v>
      </c>
      <c r="G409" s="9">
        <f>Raw!G409</f>
        <v>0.93857500000000005</v>
      </c>
      <c r="H409" s="9">
        <f>IF(Raw!$G409&gt;$C$8,IF(Raw!$Q409&gt;$C$8,IF(Raw!$N409&gt;$C$9,IF(Raw!$N409&lt;$A$9,IF(Raw!$X409&gt;$C$9,IF(Raw!$X409&lt;$A$9,Raw!L409,-999),-999),-999),-999),-999),-999)</f>
        <v>768.1</v>
      </c>
      <c r="I409" s="9">
        <f>IF(Raw!$G409&gt;$C$8,IF(Raw!$Q409&gt;$C$8,IF(Raw!$N409&gt;$C$9,IF(Raw!$N409&lt;$A$9,IF(Raw!$X409&gt;$C$9,IF(Raw!$X409&lt;$A$9,Raw!M409,-999),-999),-999),-999),-999),-999)</f>
        <v>0.193879</v>
      </c>
      <c r="J409" s="9">
        <f>IF(Raw!$G409&gt;$C$8,IF(Raw!$Q409&gt;$C$8,IF(Raw!$N409&gt;$C$9,IF(Raw!$N409&lt;$A$9,IF(Raw!$X409&gt;$C$9,IF(Raw!$X409&lt;$A$9,Raw!N409,-999),-999),-999),-999),-999),-999)</f>
        <v>835</v>
      </c>
      <c r="K409" s="9">
        <f>IF(Raw!$G409&gt;$C$8,IF(Raw!$Q409&gt;$C$8,IF(Raw!$N409&gt;$C$9,IF(Raw!$N409&lt;$A$9,IF(Raw!$X409&gt;$C$9,IF(Raw!$X409&lt;$A$9,Raw!R409,-999),-999),-999),-999),-999),-999)</f>
        <v>0.180365</v>
      </c>
      <c r="L409" s="9">
        <f>IF(Raw!$G409&gt;$C$8,IF(Raw!$Q409&gt;$C$8,IF(Raw!$N409&gt;$C$9,IF(Raw!$N409&lt;$A$9,IF(Raw!$X409&gt;$C$9,IF(Raw!$X409&lt;$A$9,Raw!S409,-999),-999),-999),-999),-999),-999)</f>
        <v>0.32129799999999997</v>
      </c>
      <c r="M409" s="9">
        <f>Raw!Q409</f>
        <v>0.96347099999999997</v>
      </c>
      <c r="N409" s="9">
        <f>IF(Raw!$G409&gt;$C$8,IF(Raw!$Q409&gt;$C$8,IF(Raw!$N409&gt;$C$9,IF(Raw!$N409&lt;$A$9,IF(Raw!$X409&gt;$C$9,IF(Raw!$X409&lt;$A$9,Raw!V409,-999),-999),-999),-999),-999),-999)</f>
        <v>864.3</v>
      </c>
      <c r="O409" s="9">
        <f>IF(Raw!$G409&gt;$C$8,IF(Raw!$Q409&gt;$C$8,IF(Raw!$N409&gt;$C$9,IF(Raw!$N409&lt;$A$9,IF(Raw!$X409&gt;$C$9,IF(Raw!$X409&lt;$A$9,Raw!W409,-999),-999),-999),-999),-999),-999)</f>
        <v>0.37081999999999998</v>
      </c>
      <c r="P409" s="9">
        <f>IF(Raw!$G409&gt;$C$8,IF(Raw!$Q409&gt;$C$8,IF(Raw!$N409&gt;$C$9,IF(Raw!$N409&lt;$A$9,IF(Raw!$X409&gt;$C$9,IF(Raw!$X409&lt;$A$9,Raw!X409,-999),-999),-999),-999),-999),-999)</f>
        <v>619</v>
      </c>
      <c r="R409" s="9">
        <f t="shared" si="111"/>
        <v>0.14218800000000004</v>
      </c>
      <c r="S409" s="9">
        <f t="shared" si="112"/>
        <v>0.43958177467523241</v>
      </c>
      <c r="T409" s="9">
        <f t="shared" si="113"/>
        <v>0.14093299999999997</v>
      </c>
      <c r="U409" s="9">
        <f t="shared" si="114"/>
        <v>0.43863640607784671</v>
      </c>
      <c r="V409" s="15">
        <f t="shared" si="115"/>
        <v>0.16453670579999999</v>
      </c>
      <c r="X409" s="11">
        <f t="shared" si="116"/>
        <v>1.0053399999999998E+19</v>
      </c>
      <c r="Y409" s="11">
        <f t="shared" si="117"/>
        <v>7.6809999999999994E-18</v>
      </c>
      <c r="Z409" s="11">
        <f t="shared" si="118"/>
        <v>8.3499999999999991E-4</v>
      </c>
      <c r="AA409" s="16">
        <f t="shared" si="119"/>
        <v>6.0573151668795788E-2</v>
      </c>
      <c r="AB409" s="9">
        <f t="shared" si="120"/>
        <v>0.18890175598413839</v>
      </c>
      <c r="AC409" s="9">
        <f t="shared" si="121"/>
        <v>0.93942684833120427</v>
      </c>
      <c r="AD409" s="15">
        <f t="shared" si="122"/>
        <v>72.542696609336289</v>
      </c>
      <c r="AE409" s="3">
        <f t="shared" si="123"/>
        <v>924.7923999999997</v>
      </c>
      <c r="AF409" s="2">
        <f t="shared" si="124"/>
        <v>0.25</v>
      </c>
      <c r="AG409" s="9">
        <f t="shared" si="125"/>
        <v>2.4476821329165285E-2</v>
      </c>
      <c r="AH409" s="2">
        <f t="shared" si="126"/>
        <v>1.1844206457613771</v>
      </c>
    </row>
    <row r="410" spans="1:34">
      <c r="A410" s="1">
        <f>Raw!A410</f>
        <v>397</v>
      </c>
      <c r="B410" s="14">
        <f>Raw!B410</f>
        <v>4.0856481481481487E-2</v>
      </c>
      <c r="C410" s="15">
        <f>Raw!C410</f>
        <v>63.4</v>
      </c>
      <c r="D410" s="15">
        <f>IF(C410&gt;0.5,Raw!D410*D$11,-999)</f>
        <v>17.600000000000001</v>
      </c>
      <c r="E410" s="9">
        <f>IF(Raw!$G410&gt;$C$8,IF(Raw!$Q410&gt;$C$8,IF(Raw!$N410&gt;$C$9,IF(Raw!$N410&lt;$A$9,IF(Raw!$X410&gt;$C$9,IF(Raw!$X410&lt;$A$9,Raw!H410,-999),-999),-999),-999),-999),-999)</f>
        <v>0.201158</v>
      </c>
      <c r="F410" s="9">
        <f>IF(Raw!$G410&gt;$C$8,IF(Raw!$Q410&gt;$C$8,IF(Raw!$N410&gt;$C$9,IF(Raw!$N410&lt;$A$9,IF(Raw!$X410&gt;$C$9,IF(Raw!$X410&lt;$A$9,Raw!I410,-999),-999),-999),-999),-999),-999)</f>
        <v>0.34063700000000002</v>
      </c>
      <c r="G410" s="9">
        <f>Raw!G410</f>
        <v>0.958175</v>
      </c>
      <c r="H410" s="9">
        <f>IF(Raw!$G410&gt;$C$8,IF(Raw!$Q410&gt;$C$8,IF(Raw!$N410&gt;$C$9,IF(Raw!$N410&lt;$A$9,IF(Raw!$X410&gt;$C$9,IF(Raw!$X410&lt;$A$9,Raw!L410,-999),-999),-999),-999),-999),-999)</f>
        <v>625.1</v>
      </c>
      <c r="I410" s="9">
        <f>IF(Raw!$G410&gt;$C$8,IF(Raw!$Q410&gt;$C$8,IF(Raw!$N410&gt;$C$9,IF(Raw!$N410&lt;$A$9,IF(Raw!$X410&gt;$C$9,IF(Raw!$X410&lt;$A$9,Raw!M410,-999),-999),-999),-999),-999),-999)</f>
        <v>0.26294800000000002</v>
      </c>
      <c r="J410" s="9">
        <f>IF(Raw!$G410&gt;$C$8,IF(Raw!$Q410&gt;$C$8,IF(Raw!$N410&gt;$C$9,IF(Raw!$N410&lt;$A$9,IF(Raw!$X410&gt;$C$9,IF(Raw!$X410&lt;$A$9,Raw!N410,-999),-999),-999),-999),-999),-999)</f>
        <v>402</v>
      </c>
      <c r="K410" s="9">
        <f>IF(Raw!$G410&gt;$C$8,IF(Raw!$Q410&gt;$C$8,IF(Raw!$N410&gt;$C$9,IF(Raw!$N410&lt;$A$9,IF(Raw!$X410&gt;$C$9,IF(Raw!$X410&lt;$A$9,Raw!R410,-999),-999),-999),-999),-999),-999)</f>
        <v>0.181031</v>
      </c>
      <c r="L410" s="9">
        <f>IF(Raw!$G410&gt;$C$8,IF(Raw!$Q410&gt;$C$8,IF(Raw!$N410&gt;$C$9,IF(Raw!$N410&lt;$A$9,IF(Raw!$X410&gt;$C$9,IF(Raw!$X410&lt;$A$9,Raw!S410,-999),-999),-999),-999),-999),-999)</f>
        <v>0.32026399999999999</v>
      </c>
      <c r="M410" s="9">
        <f>Raw!Q410</f>
        <v>0.95952099999999996</v>
      </c>
      <c r="N410" s="9">
        <f>IF(Raw!$G410&gt;$C$8,IF(Raw!$Q410&gt;$C$8,IF(Raw!$N410&gt;$C$9,IF(Raw!$N410&lt;$A$9,IF(Raw!$X410&gt;$C$9,IF(Raw!$X410&lt;$A$9,Raw!V410,-999),-999),-999),-999),-999),-999)</f>
        <v>792.5</v>
      </c>
      <c r="O410" s="9">
        <f>IF(Raw!$G410&gt;$C$8,IF(Raw!$Q410&gt;$C$8,IF(Raw!$N410&gt;$C$9,IF(Raw!$N410&lt;$A$9,IF(Raw!$X410&gt;$C$9,IF(Raw!$X410&lt;$A$9,Raw!W410,-999),-999),-999),-999),-999),-999)</f>
        <v>0.32046999999999998</v>
      </c>
      <c r="P410" s="9">
        <f>IF(Raw!$G410&gt;$C$8,IF(Raw!$Q410&gt;$C$8,IF(Raw!$N410&gt;$C$9,IF(Raw!$N410&lt;$A$9,IF(Raw!$X410&gt;$C$9,IF(Raw!$X410&lt;$A$9,Raw!X410,-999),-999),-999),-999),-999),-999)</f>
        <v>663</v>
      </c>
      <c r="R410" s="9">
        <f t="shared" si="111"/>
        <v>0.13947900000000002</v>
      </c>
      <c r="S410" s="9">
        <f t="shared" si="112"/>
        <v>0.40946520783121038</v>
      </c>
      <c r="T410" s="9">
        <f t="shared" si="113"/>
        <v>0.139233</v>
      </c>
      <c r="U410" s="9">
        <f t="shared" si="114"/>
        <v>0.43474446081982365</v>
      </c>
      <c r="V410" s="15">
        <f t="shared" si="115"/>
        <v>0.1640071944</v>
      </c>
      <c r="X410" s="11">
        <f t="shared" si="116"/>
        <v>1.0595199999999998E+19</v>
      </c>
      <c r="Y410" s="11">
        <f t="shared" si="117"/>
        <v>6.2510000000000001E-18</v>
      </c>
      <c r="Z410" s="11">
        <f t="shared" si="118"/>
        <v>4.0199999999999996E-4</v>
      </c>
      <c r="AA410" s="16">
        <f t="shared" si="119"/>
        <v>2.5934208761314224E-2</v>
      </c>
      <c r="AB410" s="9">
        <f t="shared" si="120"/>
        <v>0.18464189768846406</v>
      </c>
      <c r="AC410" s="9">
        <f t="shared" si="121"/>
        <v>0.97406579123868575</v>
      </c>
      <c r="AD410" s="15">
        <f t="shared" si="122"/>
        <v>64.512957117697084</v>
      </c>
      <c r="AE410" s="3">
        <f t="shared" si="123"/>
        <v>752.62039999999979</v>
      </c>
      <c r="AF410" s="2">
        <f t="shared" si="124"/>
        <v>0.25</v>
      </c>
      <c r="AG410" s="9">
        <f t="shared" si="125"/>
        <v>2.1574346736942786E-2</v>
      </c>
      <c r="AH410" s="2">
        <f t="shared" si="126"/>
        <v>1.0439714107649227</v>
      </c>
    </row>
    <row r="411" spans="1:34">
      <c r="A411" s="1">
        <f>Raw!A411</f>
        <v>398</v>
      </c>
      <c r="B411" s="14">
        <f>Raw!B411</f>
        <v>4.0902777777777781E-2</v>
      </c>
      <c r="C411" s="15">
        <f>Raw!C411</f>
        <v>63.7</v>
      </c>
      <c r="D411" s="15">
        <f>IF(C411&gt;0.5,Raw!D411*D$11,-999)</f>
        <v>17.600000000000001</v>
      </c>
      <c r="E411" s="9">
        <f>IF(Raw!$G411&gt;$C$8,IF(Raw!$Q411&gt;$C$8,IF(Raw!$N411&gt;$C$9,IF(Raw!$N411&lt;$A$9,IF(Raw!$X411&gt;$C$9,IF(Raw!$X411&lt;$A$9,Raw!H411,-999),-999),-999),-999),-999),-999)</f>
        <v>0.19387099999999999</v>
      </c>
      <c r="F411" s="9">
        <f>IF(Raw!$G411&gt;$C$8,IF(Raw!$Q411&gt;$C$8,IF(Raw!$N411&gt;$C$9,IF(Raw!$N411&lt;$A$9,IF(Raw!$X411&gt;$C$9,IF(Raw!$X411&lt;$A$9,Raw!I411,-999),-999),-999),-999),-999),-999)</f>
        <v>0.32833099999999998</v>
      </c>
      <c r="G411" s="9">
        <f>Raw!G411</f>
        <v>0.94571000000000005</v>
      </c>
      <c r="H411" s="9">
        <f>IF(Raw!$G411&gt;$C$8,IF(Raw!$Q411&gt;$C$8,IF(Raw!$N411&gt;$C$9,IF(Raw!$N411&lt;$A$9,IF(Raw!$X411&gt;$C$9,IF(Raw!$X411&lt;$A$9,Raw!L411,-999),-999),-999),-999),-999),-999)</f>
        <v>688.2</v>
      </c>
      <c r="I411" s="9">
        <f>IF(Raw!$G411&gt;$C$8,IF(Raw!$Q411&gt;$C$8,IF(Raw!$N411&gt;$C$9,IF(Raw!$N411&lt;$A$9,IF(Raw!$X411&gt;$C$9,IF(Raw!$X411&lt;$A$9,Raw!M411,-999),-999),-999),-999),-999),-999)</f>
        <v>0.37081900000000001</v>
      </c>
      <c r="J411" s="9">
        <f>IF(Raw!$G411&gt;$C$8,IF(Raw!$Q411&gt;$C$8,IF(Raw!$N411&gt;$C$9,IF(Raw!$N411&lt;$A$9,IF(Raw!$X411&gt;$C$9,IF(Raw!$X411&lt;$A$9,Raw!N411,-999),-999),-999),-999),-999),-999)</f>
        <v>390</v>
      </c>
      <c r="K411" s="9">
        <f>IF(Raw!$G411&gt;$C$8,IF(Raw!$Q411&gt;$C$8,IF(Raw!$N411&gt;$C$9,IF(Raw!$N411&lt;$A$9,IF(Raw!$X411&gt;$C$9,IF(Raw!$X411&lt;$A$9,Raw!R411,-999),-999),-999),-999),-999),-999)</f>
        <v>0.18201500000000001</v>
      </c>
      <c r="L411" s="9">
        <f>IF(Raw!$G411&gt;$C$8,IF(Raw!$Q411&gt;$C$8,IF(Raw!$N411&gt;$C$9,IF(Raw!$N411&lt;$A$9,IF(Raw!$X411&gt;$C$9,IF(Raw!$X411&lt;$A$9,Raw!S411,-999),-999),-999),-999),-999),-999)</f>
        <v>0.32407999999999998</v>
      </c>
      <c r="M411" s="9">
        <f>Raw!Q411</f>
        <v>0.95582100000000003</v>
      </c>
      <c r="N411" s="9">
        <f>IF(Raw!$G411&gt;$C$8,IF(Raw!$Q411&gt;$C$8,IF(Raw!$N411&gt;$C$9,IF(Raw!$N411&lt;$A$9,IF(Raw!$X411&gt;$C$9,IF(Raw!$X411&lt;$A$9,Raw!V411,-999),-999),-999),-999),-999),-999)</f>
        <v>804.3</v>
      </c>
      <c r="O411" s="9">
        <f>IF(Raw!$G411&gt;$C$8,IF(Raw!$Q411&gt;$C$8,IF(Raw!$N411&gt;$C$9,IF(Raw!$N411&lt;$A$9,IF(Raw!$X411&gt;$C$9,IF(Raw!$X411&lt;$A$9,Raw!W411,-999),-999),-999),-999),-999),-999)</f>
        <v>0.37081999999999998</v>
      </c>
      <c r="P411" s="9">
        <f>IF(Raw!$G411&gt;$C$8,IF(Raw!$Q411&gt;$C$8,IF(Raw!$N411&gt;$C$9,IF(Raw!$N411&lt;$A$9,IF(Raw!$X411&gt;$C$9,IF(Raw!$X411&lt;$A$9,Raw!X411,-999),-999),-999),-999),-999),-999)</f>
        <v>441</v>
      </c>
      <c r="R411" s="9">
        <f t="shared" si="111"/>
        <v>0.13446</v>
      </c>
      <c r="S411" s="9">
        <f t="shared" si="112"/>
        <v>0.40952575297489424</v>
      </c>
      <c r="T411" s="9">
        <f t="shared" si="113"/>
        <v>0.14206499999999997</v>
      </c>
      <c r="U411" s="9">
        <f t="shared" si="114"/>
        <v>0.43836398420143169</v>
      </c>
      <c r="V411" s="15">
        <f t="shared" si="115"/>
        <v>0.165961368</v>
      </c>
      <c r="X411" s="11">
        <f t="shared" si="116"/>
        <v>1.0595199999999998E+19</v>
      </c>
      <c r="Y411" s="11">
        <f t="shared" si="117"/>
        <v>6.8820000000000001E-18</v>
      </c>
      <c r="Z411" s="11">
        <f t="shared" si="118"/>
        <v>3.8999999999999999E-4</v>
      </c>
      <c r="AA411" s="16">
        <f t="shared" si="119"/>
        <v>2.7650985393684935E-2</v>
      </c>
      <c r="AB411" s="9">
        <f t="shared" si="120"/>
        <v>0.18594323723995387</v>
      </c>
      <c r="AC411" s="9">
        <f t="shared" si="121"/>
        <v>0.97234901460631495</v>
      </c>
      <c r="AD411" s="15">
        <f t="shared" si="122"/>
        <v>70.899962547910079</v>
      </c>
      <c r="AE411" s="3">
        <f t="shared" si="123"/>
        <v>828.59279999999978</v>
      </c>
      <c r="AF411" s="2">
        <f t="shared" si="124"/>
        <v>0.25</v>
      </c>
      <c r="AG411" s="9">
        <f t="shared" si="125"/>
        <v>2.3907684663257038E-2</v>
      </c>
      <c r="AH411" s="2">
        <f t="shared" si="126"/>
        <v>1.1568804186911934</v>
      </c>
    </row>
    <row r="412" spans="1:34">
      <c r="A412" s="1">
        <f>Raw!A412</f>
        <v>399</v>
      </c>
      <c r="B412" s="14">
        <f>Raw!B412</f>
        <v>4.0960648148148149E-2</v>
      </c>
      <c r="C412" s="15">
        <f>Raw!C412</f>
        <v>62.1</v>
      </c>
      <c r="D412" s="15">
        <f>IF(C412&gt;0.5,Raw!D412*D$11,-999)</f>
        <v>18.5</v>
      </c>
      <c r="E412" s="9">
        <f>IF(Raw!$G412&gt;$C$8,IF(Raw!$Q412&gt;$C$8,IF(Raw!$N412&gt;$C$9,IF(Raw!$N412&lt;$A$9,IF(Raw!$X412&gt;$C$9,IF(Raw!$X412&lt;$A$9,Raw!H412,-999),-999),-999),-999),-999),-999)</f>
        <v>0.188836</v>
      </c>
      <c r="F412" s="9">
        <f>IF(Raw!$G412&gt;$C$8,IF(Raw!$Q412&gt;$C$8,IF(Raw!$N412&gt;$C$9,IF(Raw!$N412&lt;$A$9,IF(Raw!$X412&gt;$C$9,IF(Raw!$X412&lt;$A$9,Raw!I412,-999),-999),-999),-999),-999),-999)</f>
        <v>0.33541799999999999</v>
      </c>
      <c r="G412" s="9">
        <f>Raw!G412</f>
        <v>0.94526900000000003</v>
      </c>
      <c r="H412" s="9">
        <f>IF(Raw!$G412&gt;$C$8,IF(Raw!$Q412&gt;$C$8,IF(Raw!$N412&gt;$C$9,IF(Raw!$N412&lt;$A$9,IF(Raw!$X412&gt;$C$9,IF(Raw!$X412&lt;$A$9,Raw!L412,-999),-999),-999),-999),-999),-999)</f>
        <v>702.2</v>
      </c>
      <c r="I412" s="9">
        <f>IF(Raw!$G412&gt;$C$8,IF(Raw!$Q412&gt;$C$8,IF(Raw!$N412&gt;$C$9,IF(Raw!$N412&lt;$A$9,IF(Raw!$X412&gt;$C$9,IF(Raw!$X412&lt;$A$9,Raw!M412,-999),-999),-999),-999),-999),-999)</f>
        <v>0.26288499999999998</v>
      </c>
      <c r="J412" s="9">
        <f>IF(Raw!$G412&gt;$C$8,IF(Raw!$Q412&gt;$C$8,IF(Raw!$N412&gt;$C$9,IF(Raw!$N412&lt;$A$9,IF(Raw!$X412&gt;$C$9,IF(Raw!$X412&lt;$A$9,Raw!N412,-999),-999),-999),-999),-999),-999)</f>
        <v>493</v>
      </c>
      <c r="K412" s="9">
        <f>IF(Raw!$G412&gt;$C$8,IF(Raw!$Q412&gt;$C$8,IF(Raw!$N412&gt;$C$9,IF(Raw!$N412&lt;$A$9,IF(Raw!$X412&gt;$C$9,IF(Raw!$X412&lt;$A$9,Raw!R412,-999),-999),-999),-999),-999),-999)</f>
        <v>0.18373600000000001</v>
      </c>
      <c r="L412" s="9">
        <f>IF(Raw!$G412&gt;$C$8,IF(Raw!$Q412&gt;$C$8,IF(Raw!$N412&gt;$C$9,IF(Raw!$N412&lt;$A$9,IF(Raw!$X412&gt;$C$9,IF(Raw!$X412&lt;$A$9,Raw!S412,-999),-999),-999),-999),-999),-999)</f>
        <v>0.33708199999999999</v>
      </c>
      <c r="M412" s="9">
        <f>Raw!Q412</f>
        <v>0.96237200000000001</v>
      </c>
      <c r="N412" s="9">
        <f>IF(Raw!$G412&gt;$C$8,IF(Raw!$Q412&gt;$C$8,IF(Raw!$N412&gt;$C$9,IF(Raw!$N412&lt;$A$9,IF(Raw!$X412&gt;$C$9,IF(Raw!$X412&lt;$A$9,Raw!V412,-999),-999),-999),-999),-999),-999)</f>
        <v>882.6</v>
      </c>
      <c r="O412" s="9">
        <f>IF(Raw!$G412&gt;$C$8,IF(Raw!$Q412&gt;$C$8,IF(Raw!$N412&gt;$C$9,IF(Raw!$N412&lt;$A$9,IF(Raw!$X412&gt;$C$9,IF(Raw!$X412&lt;$A$9,Raw!W412,-999),-999),-999),-999),-999),-999)</f>
        <v>0.37081999999999998</v>
      </c>
      <c r="P412" s="9">
        <f>IF(Raw!$G412&gt;$C$8,IF(Raw!$Q412&gt;$C$8,IF(Raw!$N412&gt;$C$9,IF(Raw!$N412&lt;$A$9,IF(Raw!$X412&gt;$C$9,IF(Raw!$X412&lt;$A$9,Raw!X412,-999),-999),-999),-999),-999),-999)</f>
        <v>390</v>
      </c>
      <c r="R412" s="9">
        <f t="shared" si="111"/>
        <v>0.14658199999999999</v>
      </c>
      <c r="S412" s="9">
        <f t="shared" si="112"/>
        <v>0.43701292119087226</v>
      </c>
      <c r="T412" s="9">
        <f t="shared" si="113"/>
        <v>0.15334599999999998</v>
      </c>
      <c r="U412" s="9">
        <f t="shared" si="114"/>
        <v>0.45492194777531875</v>
      </c>
      <c r="V412" s="15">
        <f t="shared" si="115"/>
        <v>0.17261969220000001</v>
      </c>
      <c r="X412" s="11">
        <f t="shared" si="116"/>
        <v>1.1136999999999998E+19</v>
      </c>
      <c r="Y412" s="11">
        <f t="shared" si="117"/>
        <v>7.0220000000000001E-18</v>
      </c>
      <c r="Z412" s="11">
        <f t="shared" si="118"/>
        <v>4.9299999999999995E-4</v>
      </c>
      <c r="AA412" s="16">
        <f t="shared" si="119"/>
        <v>3.7123305491331401E-2</v>
      </c>
      <c r="AB412" s="9">
        <f t="shared" si="120"/>
        <v>0.18942871040387371</v>
      </c>
      <c r="AC412" s="9">
        <f t="shared" si="121"/>
        <v>0.96287669450866864</v>
      </c>
      <c r="AD412" s="15">
        <f t="shared" si="122"/>
        <v>75.300822497629639</v>
      </c>
      <c r="AE412" s="3">
        <f t="shared" si="123"/>
        <v>845.44879999999978</v>
      </c>
      <c r="AF412" s="2">
        <f t="shared" si="124"/>
        <v>0.25</v>
      </c>
      <c r="AG412" s="9">
        <f t="shared" si="125"/>
        <v>2.6350766799773245E-2</v>
      </c>
      <c r="AH412" s="2">
        <f t="shared" si="126"/>
        <v>1.2750998918354739</v>
      </c>
    </row>
    <row r="413" spans="1:34">
      <c r="A413" s="1">
        <f>Raw!A413</f>
        <v>400</v>
      </c>
      <c r="B413" s="14">
        <f>Raw!B413</f>
        <v>4.1018518518518517E-2</v>
      </c>
      <c r="C413" s="15">
        <f>Raw!C413</f>
        <v>61.4</v>
      </c>
      <c r="D413" s="15">
        <f>IF(C413&gt;0.5,Raw!D413*D$11,-999)</f>
        <v>18.5</v>
      </c>
      <c r="E413" s="9">
        <f>IF(Raw!$G413&gt;$C$8,IF(Raw!$Q413&gt;$C$8,IF(Raw!$N413&gt;$C$9,IF(Raw!$N413&lt;$A$9,IF(Raw!$X413&gt;$C$9,IF(Raw!$X413&lt;$A$9,Raw!H413,-999),-999),-999),-999),-999),-999)</f>
        <v>0.19992199999999999</v>
      </c>
      <c r="F413" s="9">
        <f>IF(Raw!$G413&gt;$C$8,IF(Raw!$Q413&gt;$C$8,IF(Raw!$N413&gt;$C$9,IF(Raw!$N413&lt;$A$9,IF(Raw!$X413&gt;$C$9,IF(Raw!$X413&lt;$A$9,Raw!I413,-999),-999),-999),-999),-999),-999)</f>
        <v>0.33587</v>
      </c>
      <c r="G413" s="9">
        <f>Raw!G413</f>
        <v>0.95765599999999995</v>
      </c>
      <c r="H413" s="9">
        <f>IF(Raw!$G413&gt;$C$8,IF(Raw!$Q413&gt;$C$8,IF(Raw!$N413&gt;$C$9,IF(Raw!$N413&lt;$A$9,IF(Raw!$X413&gt;$C$9,IF(Raw!$X413&lt;$A$9,Raw!L413,-999),-999),-999),-999),-999),-999)</f>
        <v>651.29999999999995</v>
      </c>
      <c r="I413" s="9">
        <f>IF(Raw!$G413&gt;$C$8,IF(Raw!$Q413&gt;$C$8,IF(Raw!$N413&gt;$C$9,IF(Raw!$N413&lt;$A$9,IF(Raw!$X413&gt;$C$9,IF(Raw!$X413&lt;$A$9,Raw!M413,-999),-999),-999),-999),-999),-999)</f>
        <v>0.103949</v>
      </c>
      <c r="J413" s="9">
        <f>IF(Raw!$G413&gt;$C$8,IF(Raw!$Q413&gt;$C$8,IF(Raw!$N413&gt;$C$9,IF(Raw!$N413&lt;$A$9,IF(Raw!$X413&gt;$C$9,IF(Raw!$X413&lt;$A$9,Raw!N413,-999),-999),-999),-999),-999),-999)</f>
        <v>479</v>
      </c>
      <c r="K413" s="9">
        <f>IF(Raw!$G413&gt;$C$8,IF(Raw!$Q413&gt;$C$8,IF(Raw!$N413&gt;$C$9,IF(Raw!$N413&lt;$A$9,IF(Raw!$X413&gt;$C$9,IF(Raw!$X413&lt;$A$9,Raw!R413,-999),-999),-999),-999),-999),-999)</f>
        <v>0.20776900000000001</v>
      </c>
      <c r="L413" s="9">
        <f>IF(Raw!$G413&gt;$C$8,IF(Raw!$Q413&gt;$C$8,IF(Raw!$N413&gt;$C$9,IF(Raw!$N413&lt;$A$9,IF(Raw!$X413&gt;$C$9,IF(Raw!$X413&lt;$A$9,Raw!S413,-999),-999),-999),-999),-999),-999)</f>
        <v>0.38318000000000002</v>
      </c>
      <c r="M413" s="9">
        <f>Raw!Q413</f>
        <v>0.976248</v>
      </c>
      <c r="N413" s="9">
        <f>IF(Raw!$G413&gt;$C$8,IF(Raw!$Q413&gt;$C$8,IF(Raw!$N413&gt;$C$9,IF(Raw!$N413&lt;$A$9,IF(Raw!$X413&gt;$C$9,IF(Raw!$X413&lt;$A$9,Raw!V413,-999),-999),-999),-999),-999),-999)</f>
        <v>767.1</v>
      </c>
      <c r="O413" s="9">
        <f>IF(Raw!$G413&gt;$C$8,IF(Raw!$Q413&gt;$C$8,IF(Raw!$N413&gt;$C$9,IF(Raw!$N413&lt;$A$9,IF(Raw!$X413&gt;$C$9,IF(Raw!$X413&lt;$A$9,Raw!W413,-999),-999),-999),-999),-999),-999)</f>
        <v>0.282833</v>
      </c>
      <c r="P413" s="9">
        <f>IF(Raw!$G413&gt;$C$8,IF(Raw!$Q413&gt;$C$8,IF(Raw!$N413&gt;$C$9,IF(Raw!$N413&lt;$A$9,IF(Raw!$X413&gt;$C$9,IF(Raw!$X413&lt;$A$9,Raw!X413,-999),-999),-999),-999),-999),-999)</f>
        <v>637</v>
      </c>
      <c r="R413" s="9">
        <f t="shared" si="111"/>
        <v>0.13594800000000001</v>
      </c>
      <c r="S413" s="9">
        <f t="shared" si="112"/>
        <v>0.40476374787864355</v>
      </c>
      <c r="T413" s="9">
        <f t="shared" si="113"/>
        <v>0.17541100000000001</v>
      </c>
      <c r="U413" s="9">
        <f t="shared" si="114"/>
        <v>0.45777702385301949</v>
      </c>
      <c r="V413" s="15">
        <f t="shared" si="115"/>
        <v>0.19622647800000001</v>
      </c>
      <c r="X413" s="11">
        <f t="shared" si="116"/>
        <v>1.1136999999999998E+19</v>
      </c>
      <c r="Y413" s="11">
        <f t="shared" si="117"/>
        <v>6.5129999999999992E-18</v>
      </c>
      <c r="Z413" s="11">
        <f t="shared" si="118"/>
        <v>4.7899999999999999E-4</v>
      </c>
      <c r="AA413" s="16">
        <f t="shared" si="119"/>
        <v>3.3577760471537391E-2</v>
      </c>
      <c r="AB413" s="9">
        <f t="shared" si="120"/>
        <v>0.21365890854207287</v>
      </c>
      <c r="AC413" s="9">
        <f t="shared" si="121"/>
        <v>0.96642223952846251</v>
      </c>
      <c r="AD413" s="15">
        <f t="shared" si="122"/>
        <v>70.099708708846322</v>
      </c>
      <c r="AE413" s="3">
        <f t="shared" si="123"/>
        <v>784.16519999999969</v>
      </c>
      <c r="AF413" s="2">
        <f t="shared" si="124"/>
        <v>0.25</v>
      </c>
      <c r="AG413" s="9">
        <f t="shared" si="125"/>
        <v>2.4684643096691741E-2</v>
      </c>
      <c r="AH413" s="2">
        <f t="shared" si="126"/>
        <v>1.1944770329362777</v>
      </c>
    </row>
    <row r="414" spans="1:34">
      <c r="A414" s="1">
        <f>Raw!A414</f>
        <v>401</v>
      </c>
      <c r="B414" s="14">
        <f>Raw!B414</f>
        <v>4.1076388888888891E-2</v>
      </c>
      <c r="C414" s="15">
        <f>Raw!C414</f>
        <v>60.6</v>
      </c>
      <c r="D414" s="15">
        <f>IF(C414&gt;0.5,Raw!D414*D$11,-999)</f>
        <v>19.3</v>
      </c>
      <c r="E414" s="9">
        <f>IF(Raw!$G414&gt;$C$8,IF(Raw!$Q414&gt;$C$8,IF(Raw!$N414&gt;$C$9,IF(Raw!$N414&lt;$A$9,IF(Raw!$X414&gt;$C$9,IF(Raw!$X414&lt;$A$9,Raw!H414,-999),-999),-999),-999),-999),-999)</f>
        <v>0.185639</v>
      </c>
      <c r="F414" s="9">
        <f>IF(Raw!$G414&gt;$C$8,IF(Raw!$Q414&gt;$C$8,IF(Raw!$N414&gt;$C$9,IF(Raw!$N414&lt;$A$9,IF(Raw!$X414&gt;$C$9,IF(Raw!$X414&lt;$A$9,Raw!I414,-999),-999),-999),-999),-999),-999)</f>
        <v>0.330042</v>
      </c>
      <c r="G414" s="9">
        <f>Raw!G414</f>
        <v>0.95497100000000001</v>
      </c>
      <c r="H414" s="9">
        <f>IF(Raw!$G414&gt;$C$8,IF(Raw!$Q414&gt;$C$8,IF(Raw!$N414&gt;$C$9,IF(Raw!$N414&lt;$A$9,IF(Raw!$X414&gt;$C$9,IF(Raw!$X414&lt;$A$9,Raw!L414,-999),-999),-999),-999),-999),-999)</f>
        <v>699.2</v>
      </c>
      <c r="I414" s="9">
        <f>IF(Raw!$G414&gt;$C$8,IF(Raw!$Q414&gt;$C$8,IF(Raw!$N414&gt;$C$9,IF(Raw!$N414&lt;$A$9,IF(Raw!$X414&gt;$C$9,IF(Raw!$X414&lt;$A$9,Raw!M414,-999),-999),-999),-999),-999),-999)</f>
        <v>0.37081999999999998</v>
      </c>
      <c r="J414" s="9">
        <f>IF(Raw!$G414&gt;$C$8,IF(Raw!$Q414&gt;$C$8,IF(Raw!$N414&gt;$C$9,IF(Raw!$N414&lt;$A$9,IF(Raw!$X414&gt;$C$9,IF(Raw!$X414&lt;$A$9,Raw!N414,-999),-999),-999),-999),-999),-999)</f>
        <v>803</v>
      </c>
      <c r="K414" s="9">
        <f>IF(Raw!$G414&gt;$C$8,IF(Raw!$Q414&gt;$C$8,IF(Raw!$N414&gt;$C$9,IF(Raw!$N414&lt;$A$9,IF(Raw!$X414&gt;$C$9,IF(Raw!$X414&lt;$A$9,Raw!R414,-999),-999),-999),-999),-999),-999)</f>
        <v>0.177203</v>
      </c>
      <c r="L414" s="9">
        <f>IF(Raw!$G414&gt;$C$8,IF(Raw!$Q414&gt;$C$8,IF(Raw!$N414&gt;$C$9,IF(Raw!$N414&lt;$A$9,IF(Raw!$X414&gt;$C$9,IF(Raw!$X414&lt;$A$9,Raw!S414,-999),-999),-999),-999),-999),-999)</f>
        <v>0.33260299999999998</v>
      </c>
      <c r="M414" s="9">
        <f>Raw!Q414</f>
        <v>0.96795500000000001</v>
      </c>
      <c r="N414" s="9">
        <f>IF(Raw!$G414&gt;$C$8,IF(Raw!$Q414&gt;$C$8,IF(Raw!$N414&gt;$C$9,IF(Raw!$N414&lt;$A$9,IF(Raw!$X414&gt;$C$9,IF(Raw!$X414&lt;$A$9,Raw!V414,-999),-999),-999),-999),-999),-999)</f>
        <v>894.3</v>
      </c>
      <c r="O414" s="9">
        <f>IF(Raw!$G414&gt;$C$8,IF(Raw!$Q414&gt;$C$8,IF(Raw!$N414&gt;$C$9,IF(Raw!$N414&lt;$A$9,IF(Raw!$X414&gt;$C$9,IF(Raw!$X414&lt;$A$9,Raw!W414,-999),-999),-999),-999),-999),-999)</f>
        <v>7.2883000000000003E-2</v>
      </c>
      <c r="P414" s="9">
        <f>IF(Raw!$G414&gt;$C$8,IF(Raw!$Q414&gt;$C$8,IF(Raw!$N414&gt;$C$9,IF(Raw!$N414&lt;$A$9,IF(Raw!$X414&gt;$C$9,IF(Raw!$X414&lt;$A$9,Raw!X414,-999),-999),-999),-999),-999),-999)</f>
        <v>521</v>
      </c>
      <c r="R414" s="9">
        <f t="shared" si="111"/>
        <v>0.144403</v>
      </c>
      <c r="S414" s="9">
        <f t="shared" si="112"/>
        <v>0.43752916295501787</v>
      </c>
      <c r="T414" s="9">
        <f t="shared" si="113"/>
        <v>0.15539999999999998</v>
      </c>
      <c r="U414" s="9">
        <f t="shared" si="114"/>
        <v>0.46722368709843265</v>
      </c>
      <c r="V414" s="15">
        <f t="shared" si="115"/>
        <v>0.1703259963</v>
      </c>
      <c r="X414" s="11">
        <f t="shared" si="116"/>
        <v>1.1618599999999998E+19</v>
      </c>
      <c r="Y414" s="11">
        <f t="shared" si="117"/>
        <v>6.9919999999999995E-18</v>
      </c>
      <c r="Z414" s="11">
        <f t="shared" si="118"/>
        <v>8.03E-4</v>
      </c>
      <c r="AA414" s="16">
        <f t="shared" si="119"/>
        <v>6.1238697370140614E-2</v>
      </c>
      <c r="AB414" s="9">
        <f t="shared" si="120"/>
        <v>0.18671949357131984</v>
      </c>
      <c r="AC414" s="9">
        <f t="shared" si="121"/>
        <v>0.93876130262985946</v>
      </c>
      <c r="AD414" s="15">
        <f t="shared" si="122"/>
        <v>76.262387758581085</v>
      </c>
      <c r="AE414" s="3">
        <f t="shared" si="123"/>
        <v>841.8367999999997</v>
      </c>
      <c r="AF414" s="2">
        <f t="shared" si="124"/>
        <v>0.25</v>
      </c>
      <c r="AG414" s="9">
        <f t="shared" si="125"/>
        <v>2.7408918458072789E-2</v>
      </c>
      <c r="AH414" s="2">
        <f t="shared" si="126"/>
        <v>1.3263032998917013</v>
      </c>
    </row>
    <row r="415" spans="1:34">
      <c r="A415" s="1">
        <f>Raw!A415</f>
        <v>402</v>
      </c>
      <c r="B415" s="14">
        <f>Raw!B415</f>
        <v>4.1134259259259259E-2</v>
      </c>
      <c r="C415" s="15">
        <f>Raw!C415</f>
        <v>59.6</v>
      </c>
      <c r="D415" s="15">
        <f>IF(C415&gt;0.5,Raw!D415*D$11,-999)</f>
        <v>19.3</v>
      </c>
      <c r="E415" s="9">
        <f>IF(Raw!$G415&gt;$C$8,IF(Raw!$Q415&gt;$C$8,IF(Raw!$N415&gt;$C$9,IF(Raw!$N415&lt;$A$9,IF(Raw!$X415&gt;$C$9,IF(Raw!$X415&lt;$A$9,Raw!H415,-999),-999),-999),-999),-999),-999)</f>
        <v>0.20314599999999999</v>
      </c>
      <c r="F415" s="9">
        <f>IF(Raw!$G415&gt;$C$8,IF(Raw!$Q415&gt;$C$8,IF(Raw!$N415&gt;$C$9,IF(Raw!$N415&lt;$A$9,IF(Raw!$X415&gt;$C$9,IF(Raw!$X415&lt;$A$9,Raw!I415,-999),-999),-999),-999),-999),-999)</f>
        <v>0.33677200000000002</v>
      </c>
      <c r="G415" s="9">
        <f>Raw!G415</f>
        <v>0.95924299999999996</v>
      </c>
      <c r="H415" s="9">
        <f>IF(Raw!$G415&gt;$C$8,IF(Raw!$Q415&gt;$C$8,IF(Raw!$N415&gt;$C$9,IF(Raw!$N415&lt;$A$9,IF(Raw!$X415&gt;$C$9,IF(Raw!$X415&lt;$A$9,Raw!L415,-999),-999),-999),-999),-999),-999)</f>
        <v>676.9</v>
      </c>
      <c r="I415" s="9">
        <f>IF(Raw!$G415&gt;$C$8,IF(Raw!$Q415&gt;$C$8,IF(Raw!$N415&gt;$C$9,IF(Raw!$N415&lt;$A$9,IF(Raw!$X415&gt;$C$9,IF(Raw!$X415&lt;$A$9,Raw!M415,-999),-999),-999),-999),-999),-999)</f>
        <v>0.32174999999999998</v>
      </c>
      <c r="J415" s="9">
        <f>IF(Raw!$G415&gt;$C$8,IF(Raw!$Q415&gt;$C$8,IF(Raw!$N415&gt;$C$9,IF(Raw!$N415&lt;$A$9,IF(Raw!$X415&gt;$C$9,IF(Raw!$X415&lt;$A$9,Raw!N415,-999),-999),-999),-999),-999),-999)</f>
        <v>431</v>
      </c>
      <c r="K415" s="9">
        <f>IF(Raw!$G415&gt;$C$8,IF(Raw!$Q415&gt;$C$8,IF(Raw!$N415&gt;$C$9,IF(Raw!$N415&lt;$A$9,IF(Raw!$X415&gt;$C$9,IF(Raw!$X415&lt;$A$9,Raw!R415,-999),-999),-999),-999),-999),-999)</f>
        <v>0.19008</v>
      </c>
      <c r="L415" s="9">
        <f>IF(Raw!$G415&gt;$C$8,IF(Raw!$Q415&gt;$C$8,IF(Raw!$N415&gt;$C$9,IF(Raw!$N415&lt;$A$9,IF(Raw!$X415&gt;$C$9,IF(Raw!$X415&lt;$A$9,Raw!S415,-999),-999),-999),-999),-999),-999)</f>
        <v>0.33501399999999998</v>
      </c>
      <c r="M415" s="9">
        <f>Raw!Q415</f>
        <v>0.967086</v>
      </c>
      <c r="N415" s="9">
        <f>IF(Raw!$G415&gt;$C$8,IF(Raw!$Q415&gt;$C$8,IF(Raw!$N415&gt;$C$9,IF(Raw!$N415&lt;$A$9,IF(Raw!$X415&gt;$C$9,IF(Raw!$X415&lt;$A$9,Raw!V415,-999),-999),-999),-999),-999),-999)</f>
        <v>761.1</v>
      </c>
      <c r="O415" s="9">
        <f>IF(Raw!$G415&gt;$C$8,IF(Raw!$Q415&gt;$C$8,IF(Raw!$N415&gt;$C$9,IF(Raw!$N415&lt;$A$9,IF(Raw!$X415&gt;$C$9,IF(Raw!$X415&lt;$A$9,Raw!W415,-999),-999),-999),-999),-999),-999)</f>
        <v>0.34329599999999999</v>
      </c>
      <c r="P415" s="9">
        <f>IF(Raw!$G415&gt;$C$8,IF(Raw!$Q415&gt;$C$8,IF(Raw!$N415&gt;$C$9,IF(Raw!$N415&lt;$A$9,IF(Raw!$X415&gt;$C$9,IF(Raw!$X415&lt;$A$9,Raw!X415,-999),-999),-999),-999),-999),-999)</f>
        <v>618</v>
      </c>
      <c r="R415" s="9">
        <f t="shared" si="111"/>
        <v>0.13362600000000002</v>
      </c>
      <c r="S415" s="9">
        <f t="shared" si="112"/>
        <v>0.39678476832990872</v>
      </c>
      <c r="T415" s="9">
        <f t="shared" si="113"/>
        <v>0.14493399999999998</v>
      </c>
      <c r="U415" s="9">
        <f t="shared" si="114"/>
        <v>0.43262072629800541</v>
      </c>
      <c r="V415" s="15">
        <f t="shared" si="115"/>
        <v>0.17156066939999998</v>
      </c>
      <c r="X415" s="11">
        <f t="shared" si="116"/>
        <v>1.1618599999999998E+19</v>
      </c>
      <c r="Y415" s="11">
        <f t="shared" si="117"/>
        <v>6.7689999999999992E-18</v>
      </c>
      <c r="Z415" s="11">
        <f t="shared" si="118"/>
        <v>4.3099999999999996E-4</v>
      </c>
      <c r="AA415" s="16">
        <f t="shared" si="119"/>
        <v>3.2785249688273607E-2</v>
      </c>
      <c r="AB415" s="9">
        <f t="shared" si="120"/>
        <v>0.19483169737832023</v>
      </c>
      <c r="AC415" s="9">
        <f t="shared" si="121"/>
        <v>0.96721475031172643</v>
      </c>
      <c r="AD415" s="15">
        <f t="shared" si="122"/>
        <v>76.06786470597126</v>
      </c>
      <c r="AE415" s="3">
        <f t="shared" si="123"/>
        <v>814.9875999999997</v>
      </c>
      <c r="AF415" s="2">
        <f t="shared" si="124"/>
        <v>0.25</v>
      </c>
      <c r="AG415" s="9">
        <f t="shared" si="125"/>
        <v>2.5314257597719773E-2</v>
      </c>
      <c r="AH415" s="2">
        <f t="shared" si="126"/>
        <v>1.2249437509737124</v>
      </c>
    </row>
    <row r="416" spans="1:34">
      <c r="A416" s="1">
        <f>Raw!A416</f>
        <v>403</v>
      </c>
      <c r="B416" s="14">
        <f>Raw!B416</f>
        <v>4.1192129629629634E-2</v>
      </c>
      <c r="C416" s="15">
        <f>Raw!C416</f>
        <v>59</v>
      </c>
      <c r="D416" s="15">
        <f>IF(C416&gt;0.5,Raw!D416*D$11,-999)</f>
        <v>21.1</v>
      </c>
      <c r="E416" s="9">
        <f>IF(Raw!$G416&gt;$C$8,IF(Raw!$Q416&gt;$C$8,IF(Raw!$N416&gt;$C$9,IF(Raw!$N416&lt;$A$9,IF(Raw!$X416&gt;$C$9,IF(Raw!$X416&lt;$A$9,Raw!H416,-999),-999),-999),-999),-999),-999)</f>
        <v>0.19978799999999999</v>
      </c>
      <c r="F416" s="9">
        <f>IF(Raw!$G416&gt;$C$8,IF(Raw!$Q416&gt;$C$8,IF(Raw!$N416&gt;$C$9,IF(Raw!$N416&lt;$A$9,IF(Raw!$X416&gt;$C$9,IF(Raw!$X416&lt;$A$9,Raw!I416,-999),-999),-999),-999),-999),-999)</f>
        <v>0.33418300000000001</v>
      </c>
      <c r="G416" s="9">
        <f>Raw!G416</f>
        <v>0.94537300000000002</v>
      </c>
      <c r="H416" s="9">
        <f>IF(Raw!$G416&gt;$C$8,IF(Raw!$Q416&gt;$C$8,IF(Raw!$N416&gt;$C$9,IF(Raw!$N416&lt;$A$9,IF(Raw!$X416&gt;$C$9,IF(Raw!$X416&lt;$A$9,Raw!L416,-999),-999),-999),-999),-999),-999)</f>
        <v>685</v>
      </c>
      <c r="I416" s="9">
        <f>IF(Raw!$G416&gt;$C$8,IF(Raw!$Q416&gt;$C$8,IF(Raw!$N416&gt;$C$9,IF(Raw!$N416&lt;$A$9,IF(Raw!$X416&gt;$C$9,IF(Raw!$X416&lt;$A$9,Raw!M416,-999),-999),-999),-999),-999),-999)</f>
        <v>0.37081999999999998</v>
      </c>
      <c r="J416" s="9">
        <f>IF(Raw!$G416&gt;$C$8,IF(Raw!$Q416&gt;$C$8,IF(Raw!$N416&gt;$C$9,IF(Raw!$N416&lt;$A$9,IF(Raw!$X416&gt;$C$9,IF(Raw!$X416&lt;$A$9,Raw!N416,-999),-999),-999),-999),-999),-999)</f>
        <v>411</v>
      </c>
      <c r="K416" s="9">
        <f>IF(Raw!$G416&gt;$C$8,IF(Raw!$Q416&gt;$C$8,IF(Raw!$N416&gt;$C$9,IF(Raw!$N416&lt;$A$9,IF(Raw!$X416&gt;$C$9,IF(Raw!$X416&lt;$A$9,Raw!R416,-999),-999),-999),-999),-999),-999)</f>
        <v>0.18599199999999999</v>
      </c>
      <c r="L416" s="9">
        <f>IF(Raw!$G416&gt;$C$8,IF(Raw!$Q416&gt;$C$8,IF(Raw!$N416&gt;$C$9,IF(Raw!$N416&lt;$A$9,IF(Raw!$X416&gt;$C$9,IF(Raw!$X416&lt;$A$9,Raw!S416,-999),-999),-999),-999),-999),-999)</f>
        <v>0.33734900000000001</v>
      </c>
      <c r="M416" s="9">
        <f>Raw!Q416</f>
        <v>0.96190900000000001</v>
      </c>
      <c r="N416" s="9">
        <f>IF(Raw!$G416&gt;$C$8,IF(Raw!$Q416&gt;$C$8,IF(Raw!$N416&gt;$C$9,IF(Raw!$N416&lt;$A$9,IF(Raw!$X416&gt;$C$9,IF(Raw!$X416&lt;$A$9,Raw!V416,-999),-999),-999),-999),-999),-999)</f>
        <v>858.1</v>
      </c>
      <c r="O416" s="9">
        <f>IF(Raw!$G416&gt;$C$8,IF(Raw!$Q416&gt;$C$8,IF(Raw!$N416&gt;$C$9,IF(Raw!$N416&lt;$A$9,IF(Raw!$X416&gt;$C$9,IF(Raw!$X416&lt;$A$9,Raw!W416,-999),-999),-999),-999),-999),-999)</f>
        <v>0.37081999999999998</v>
      </c>
      <c r="P416" s="9">
        <f>IF(Raw!$G416&gt;$C$8,IF(Raw!$Q416&gt;$C$8,IF(Raw!$N416&gt;$C$9,IF(Raw!$N416&lt;$A$9,IF(Raw!$X416&gt;$C$9,IF(Raw!$X416&lt;$A$9,Raw!X416,-999),-999),-999),-999),-999),-999)</f>
        <v>436</v>
      </c>
      <c r="R416" s="9">
        <f t="shared" si="111"/>
        <v>0.13439500000000001</v>
      </c>
      <c r="S416" s="9">
        <f t="shared" si="112"/>
        <v>0.40215989442910027</v>
      </c>
      <c r="T416" s="9">
        <f t="shared" si="113"/>
        <v>0.15135700000000002</v>
      </c>
      <c r="U416" s="9">
        <f t="shared" si="114"/>
        <v>0.4486659216419791</v>
      </c>
      <c r="V416" s="15">
        <f t="shared" si="115"/>
        <v>0.17275642290000001</v>
      </c>
      <c r="X416" s="11">
        <f t="shared" si="116"/>
        <v>1.2702199999999998E+19</v>
      </c>
      <c r="Y416" s="11">
        <f t="shared" si="117"/>
        <v>6.8499999999999998E-18</v>
      </c>
      <c r="Z416" s="11">
        <f t="shared" si="118"/>
        <v>4.1099999999999996E-4</v>
      </c>
      <c r="AA416" s="16">
        <f t="shared" si="119"/>
        <v>3.4526434166537188E-2</v>
      </c>
      <c r="AB416" s="9">
        <f t="shared" si="120"/>
        <v>0.19121781749614455</v>
      </c>
      <c r="AC416" s="9">
        <f t="shared" si="121"/>
        <v>0.96547356583346289</v>
      </c>
      <c r="AD416" s="15">
        <f t="shared" si="122"/>
        <v>84.005922546319198</v>
      </c>
      <c r="AE416" s="3">
        <f t="shared" si="123"/>
        <v>824.73999999999978</v>
      </c>
      <c r="AF416" s="2">
        <f t="shared" si="124"/>
        <v>0.25</v>
      </c>
      <c r="AG416" s="9">
        <f t="shared" si="125"/>
        <v>2.899276512509924E-2</v>
      </c>
      <c r="AH416" s="2">
        <f t="shared" si="126"/>
        <v>1.402944815835244</v>
      </c>
    </row>
    <row r="417" spans="1:34">
      <c r="A417" s="1">
        <f>Raw!A417</f>
        <v>404</v>
      </c>
      <c r="B417" s="14">
        <f>Raw!B417</f>
        <v>4.1250000000000002E-2</v>
      </c>
      <c r="C417" s="15">
        <f>Raw!C417</f>
        <v>57.6</v>
      </c>
      <c r="D417" s="15">
        <f>IF(C417&gt;0.5,Raw!D417*D$11,-999)</f>
        <v>22</v>
      </c>
      <c r="E417" s="9">
        <f>IF(Raw!$G417&gt;$C$8,IF(Raw!$Q417&gt;$C$8,IF(Raw!$N417&gt;$C$9,IF(Raw!$N417&lt;$A$9,IF(Raw!$X417&gt;$C$9,IF(Raw!$X417&lt;$A$9,Raw!H417,-999),-999),-999),-999),-999),-999)</f>
        <v>0.2266</v>
      </c>
      <c r="F417" s="9">
        <f>IF(Raw!$G417&gt;$C$8,IF(Raw!$Q417&gt;$C$8,IF(Raw!$N417&gt;$C$9,IF(Raw!$N417&lt;$A$9,IF(Raw!$X417&gt;$C$9,IF(Raw!$X417&lt;$A$9,Raw!I417,-999),-999),-999),-999),-999),-999)</f>
        <v>0.40282600000000002</v>
      </c>
      <c r="G417" s="9">
        <f>Raw!G417</f>
        <v>0.96996300000000002</v>
      </c>
      <c r="H417" s="9">
        <f>IF(Raw!$G417&gt;$C$8,IF(Raw!$Q417&gt;$C$8,IF(Raw!$N417&gt;$C$9,IF(Raw!$N417&lt;$A$9,IF(Raw!$X417&gt;$C$9,IF(Raw!$X417&lt;$A$9,Raw!L417,-999),-999),-999),-999),-999),-999)</f>
        <v>691.5</v>
      </c>
      <c r="I417" s="9">
        <f>IF(Raw!$G417&gt;$C$8,IF(Raw!$Q417&gt;$C$8,IF(Raw!$N417&gt;$C$9,IF(Raw!$N417&lt;$A$9,IF(Raw!$X417&gt;$C$9,IF(Raw!$X417&lt;$A$9,Raw!M417,-999),-999),-999),-999),-999),-999)</f>
        <v>0.36049199999999998</v>
      </c>
      <c r="J417" s="9">
        <f>IF(Raw!$G417&gt;$C$8,IF(Raw!$Q417&gt;$C$8,IF(Raw!$N417&gt;$C$9,IF(Raw!$N417&lt;$A$9,IF(Raw!$X417&gt;$C$9,IF(Raw!$X417&lt;$A$9,Raw!N417,-999),-999),-999),-999),-999),-999)</f>
        <v>682</v>
      </c>
      <c r="K417" s="9">
        <f>IF(Raw!$G417&gt;$C$8,IF(Raw!$Q417&gt;$C$8,IF(Raw!$N417&gt;$C$9,IF(Raw!$N417&lt;$A$9,IF(Raw!$X417&gt;$C$9,IF(Raw!$X417&lt;$A$9,Raw!R417,-999),-999),-999),-999),-999),-999)</f>
        <v>0.18873000000000001</v>
      </c>
      <c r="L417" s="9">
        <f>IF(Raw!$G417&gt;$C$8,IF(Raw!$Q417&gt;$C$8,IF(Raw!$N417&gt;$C$9,IF(Raw!$N417&lt;$A$9,IF(Raw!$X417&gt;$C$9,IF(Raw!$X417&lt;$A$9,Raw!S417,-999),-999),-999),-999),-999),-999)</f>
        <v>0.341034</v>
      </c>
      <c r="M417" s="9">
        <f>Raw!Q417</f>
        <v>0.96273299999999995</v>
      </c>
      <c r="N417" s="9">
        <f>IF(Raw!$G417&gt;$C$8,IF(Raw!$Q417&gt;$C$8,IF(Raw!$N417&gt;$C$9,IF(Raw!$N417&lt;$A$9,IF(Raw!$X417&gt;$C$9,IF(Raw!$X417&lt;$A$9,Raw!V417,-999),-999),-999),-999),-999),-999)</f>
        <v>799.2</v>
      </c>
      <c r="O417" s="9">
        <f>IF(Raw!$G417&gt;$C$8,IF(Raw!$Q417&gt;$C$8,IF(Raw!$N417&gt;$C$9,IF(Raw!$N417&lt;$A$9,IF(Raw!$X417&gt;$C$9,IF(Raw!$X417&lt;$A$9,Raw!W417,-999),-999),-999),-999),-999),-999)</f>
        <v>0.276115</v>
      </c>
      <c r="P417" s="9">
        <f>IF(Raw!$G417&gt;$C$8,IF(Raw!$Q417&gt;$C$8,IF(Raw!$N417&gt;$C$9,IF(Raw!$N417&lt;$A$9,IF(Raw!$X417&gt;$C$9,IF(Raw!$X417&lt;$A$9,Raw!X417,-999),-999),-999),-999),-999),-999)</f>
        <v>478</v>
      </c>
      <c r="R417" s="9">
        <f t="shared" si="111"/>
        <v>0.17622600000000002</v>
      </c>
      <c r="S417" s="9">
        <f t="shared" si="112"/>
        <v>0.43747424446286987</v>
      </c>
      <c r="T417" s="9">
        <f t="shared" si="113"/>
        <v>0.15230399999999999</v>
      </c>
      <c r="U417" s="9">
        <f t="shared" si="114"/>
        <v>0.44659476767712308</v>
      </c>
      <c r="V417" s="15">
        <f t="shared" si="115"/>
        <v>0.17464351140000001</v>
      </c>
      <c r="X417" s="11">
        <f t="shared" si="116"/>
        <v>1.3243999999999998E+19</v>
      </c>
      <c r="Y417" s="11">
        <f t="shared" si="117"/>
        <v>6.9149999999999998E-18</v>
      </c>
      <c r="Z417" s="11">
        <f t="shared" si="118"/>
        <v>6.8199999999999999E-4</v>
      </c>
      <c r="AA417" s="16">
        <f t="shared" si="119"/>
        <v>5.8787299428656362E-2</v>
      </c>
      <c r="AB417" s="9">
        <f t="shared" si="120"/>
        <v>0.19768354085218209</v>
      </c>
      <c r="AC417" s="9">
        <f t="shared" si="121"/>
        <v>0.94121270057134354</v>
      </c>
      <c r="AD417" s="15">
        <f t="shared" si="122"/>
        <v>86.198386259026904</v>
      </c>
      <c r="AE417" s="3">
        <f t="shared" si="123"/>
        <v>832.5659999999998</v>
      </c>
      <c r="AF417" s="2">
        <f t="shared" si="124"/>
        <v>0.25</v>
      </c>
      <c r="AG417" s="9">
        <f t="shared" si="125"/>
        <v>2.9612114065763872E-2</v>
      </c>
      <c r="AH417" s="2">
        <f t="shared" si="126"/>
        <v>1.4329147887491513</v>
      </c>
    </row>
    <row r="418" spans="1:34">
      <c r="A418" s="1">
        <f>Raw!A418</f>
        <v>405</v>
      </c>
      <c r="B418" s="14">
        <f>Raw!B418</f>
        <v>4.130787037037037E-2</v>
      </c>
      <c r="C418" s="15">
        <f>Raw!C418</f>
        <v>56.8</v>
      </c>
      <c r="D418" s="15">
        <f>IF(C418&gt;0.5,Raw!D418*D$11,-999)</f>
        <v>22.9</v>
      </c>
      <c r="E418" s="9">
        <f>IF(Raw!$G418&gt;$C$8,IF(Raw!$Q418&gt;$C$8,IF(Raw!$N418&gt;$C$9,IF(Raw!$N418&lt;$A$9,IF(Raw!$X418&gt;$C$9,IF(Raw!$X418&lt;$A$9,Raw!H418,-999),-999),-999),-999),-999),-999)</f>
        <v>0.21640100000000001</v>
      </c>
      <c r="F418" s="9">
        <f>IF(Raw!$G418&gt;$C$8,IF(Raw!$Q418&gt;$C$8,IF(Raw!$N418&gt;$C$9,IF(Raw!$N418&lt;$A$9,IF(Raw!$X418&gt;$C$9,IF(Raw!$X418&lt;$A$9,Raw!I418,-999),-999),-999),-999),-999),-999)</f>
        <v>0.36982300000000001</v>
      </c>
      <c r="G418" s="9">
        <f>Raw!G418</f>
        <v>0.95909900000000003</v>
      </c>
      <c r="H418" s="9">
        <f>IF(Raw!$G418&gt;$C$8,IF(Raw!$Q418&gt;$C$8,IF(Raw!$N418&gt;$C$9,IF(Raw!$N418&lt;$A$9,IF(Raw!$X418&gt;$C$9,IF(Raw!$X418&lt;$A$9,Raw!L418,-999),-999),-999),-999),-999),-999)</f>
        <v>694.6</v>
      </c>
      <c r="I418" s="9">
        <f>IF(Raw!$G418&gt;$C$8,IF(Raw!$Q418&gt;$C$8,IF(Raw!$N418&gt;$C$9,IF(Raw!$N418&lt;$A$9,IF(Raw!$X418&gt;$C$9,IF(Raw!$X418&lt;$A$9,Raw!M418,-999),-999),-999),-999),-999),-999)</f>
        <v>0.26031399999999999</v>
      </c>
      <c r="J418" s="9">
        <f>IF(Raw!$G418&gt;$C$8,IF(Raw!$Q418&gt;$C$8,IF(Raw!$N418&gt;$C$9,IF(Raw!$N418&lt;$A$9,IF(Raw!$X418&gt;$C$9,IF(Raw!$X418&lt;$A$9,Raw!N418,-999),-999),-999),-999),-999),-999)</f>
        <v>504</v>
      </c>
      <c r="K418" s="9">
        <f>IF(Raw!$G418&gt;$C$8,IF(Raw!$Q418&gt;$C$8,IF(Raw!$N418&gt;$C$9,IF(Raw!$N418&lt;$A$9,IF(Raw!$X418&gt;$C$9,IF(Raw!$X418&lt;$A$9,Raw!R418,-999),-999),-999),-999),-999),-999)</f>
        <v>0.20344300000000001</v>
      </c>
      <c r="L418" s="9">
        <f>IF(Raw!$G418&gt;$C$8,IF(Raw!$Q418&gt;$C$8,IF(Raw!$N418&gt;$C$9,IF(Raw!$N418&lt;$A$9,IF(Raw!$X418&gt;$C$9,IF(Raw!$X418&lt;$A$9,Raw!S418,-999),-999),-999),-999),-999),-999)</f>
        <v>0.36586600000000002</v>
      </c>
      <c r="M418" s="9">
        <f>Raw!Q418</f>
        <v>0.97761200000000004</v>
      </c>
      <c r="N418" s="9">
        <f>IF(Raw!$G418&gt;$C$8,IF(Raw!$Q418&gt;$C$8,IF(Raw!$N418&gt;$C$9,IF(Raw!$N418&lt;$A$9,IF(Raw!$X418&gt;$C$9,IF(Raw!$X418&lt;$A$9,Raw!V418,-999),-999),-999),-999),-999),-999)</f>
        <v>816.5</v>
      </c>
      <c r="O418" s="9">
        <f>IF(Raw!$G418&gt;$C$8,IF(Raw!$Q418&gt;$C$8,IF(Raw!$N418&gt;$C$9,IF(Raw!$N418&lt;$A$9,IF(Raw!$X418&gt;$C$9,IF(Raw!$X418&lt;$A$9,Raw!W418,-999),-999),-999),-999),-999),-999)</f>
        <v>0.37081999999999998</v>
      </c>
      <c r="P418" s="9">
        <f>IF(Raw!$G418&gt;$C$8,IF(Raw!$Q418&gt;$C$8,IF(Raw!$N418&gt;$C$9,IF(Raw!$N418&lt;$A$9,IF(Raw!$X418&gt;$C$9,IF(Raw!$X418&lt;$A$9,Raw!X418,-999),-999),-999),-999),-999),-999)</f>
        <v>417</v>
      </c>
      <c r="R418" s="9">
        <f t="shared" si="111"/>
        <v>0.153422</v>
      </c>
      <c r="S418" s="9">
        <f t="shared" si="112"/>
        <v>0.41485251052530536</v>
      </c>
      <c r="T418" s="9">
        <f t="shared" si="113"/>
        <v>0.16242300000000001</v>
      </c>
      <c r="U418" s="9">
        <f t="shared" si="114"/>
        <v>0.44394122438269751</v>
      </c>
      <c r="V418" s="15">
        <f t="shared" si="115"/>
        <v>0.1873599786</v>
      </c>
      <c r="X418" s="11">
        <f t="shared" si="116"/>
        <v>1.3785799999999996E+19</v>
      </c>
      <c r="Y418" s="11">
        <f t="shared" si="117"/>
        <v>6.9459999999999999E-18</v>
      </c>
      <c r="Z418" s="11">
        <f t="shared" si="118"/>
        <v>5.04E-4</v>
      </c>
      <c r="AA418" s="16">
        <f t="shared" si="119"/>
        <v>4.6039205018475374E-2</v>
      </c>
      <c r="AB418" s="9">
        <f t="shared" si="120"/>
        <v>0.21092082579671584</v>
      </c>
      <c r="AC418" s="9">
        <f t="shared" si="121"/>
        <v>0.95396079498152464</v>
      </c>
      <c r="AD418" s="15">
        <f t="shared" si="122"/>
        <v>91.347629004911454</v>
      </c>
      <c r="AE418" s="3">
        <f t="shared" si="123"/>
        <v>836.29839999999979</v>
      </c>
      <c r="AF418" s="2">
        <f t="shared" si="124"/>
        <v>0.25</v>
      </c>
      <c r="AG418" s="9">
        <f t="shared" si="125"/>
        <v>3.1194598665305232E-2</v>
      </c>
      <c r="AH418" s="2">
        <f t="shared" si="126"/>
        <v>1.5094903949559453</v>
      </c>
    </row>
    <row r="419" spans="1:34">
      <c r="A419" s="1">
        <f>Raw!A419</f>
        <v>406</v>
      </c>
      <c r="B419" s="14">
        <f>Raw!B419</f>
        <v>4.1365740740740745E-2</v>
      </c>
      <c r="C419" s="15">
        <f>Raw!C419</f>
        <v>55.9</v>
      </c>
      <c r="D419" s="15">
        <f>IF(C419&gt;0.5,Raw!D419*D$11,-999)</f>
        <v>24.6</v>
      </c>
      <c r="E419" s="9">
        <f>IF(Raw!$G419&gt;$C$8,IF(Raw!$Q419&gt;$C$8,IF(Raw!$N419&gt;$C$9,IF(Raw!$N419&lt;$A$9,IF(Raw!$X419&gt;$C$9,IF(Raw!$X419&lt;$A$9,Raw!H419,-999),-999),-999),-999),-999),-999)</f>
        <v>0.29966100000000001</v>
      </c>
      <c r="F419" s="9">
        <f>IF(Raw!$G419&gt;$C$8,IF(Raw!$Q419&gt;$C$8,IF(Raw!$N419&gt;$C$9,IF(Raw!$N419&lt;$A$9,IF(Raw!$X419&gt;$C$9,IF(Raw!$X419&lt;$A$9,Raw!I419,-999),-999),-999),-999),-999),-999)</f>
        <v>0.54791500000000004</v>
      </c>
      <c r="G419" s="9">
        <f>Raw!G419</f>
        <v>0.97675400000000001</v>
      </c>
      <c r="H419" s="9">
        <f>IF(Raw!$G419&gt;$C$8,IF(Raw!$Q419&gt;$C$8,IF(Raw!$N419&gt;$C$9,IF(Raw!$N419&lt;$A$9,IF(Raw!$X419&gt;$C$9,IF(Raw!$X419&lt;$A$9,Raw!L419,-999),-999),-999),-999),-999),-999)</f>
        <v>639.4</v>
      </c>
      <c r="I419" s="9">
        <f>IF(Raw!$G419&gt;$C$8,IF(Raw!$Q419&gt;$C$8,IF(Raw!$N419&gt;$C$9,IF(Raw!$N419&lt;$A$9,IF(Raw!$X419&gt;$C$9,IF(Raw!$X419&lt;$A$9,Raw!M419,-999),-999),-999),-999),-999),-999)</f>
        <v>0.23158100000000001</v>
      </c>
      <c r="J419" s="9">
        <f>IF(Raw!$G419&gt;$C$8,IF(Raw!$Q419&gt;$C$8,IF(Raw!$N419&gt;$C$9,IF(Raw!$N419&lt;$A$9,IF(Raw!$X419&gt;$C$9,IF(Raw!$X419&lt;$A$9,Raw!N419,-999),-999),-999),-999),-999),-999)</f>
        <v>565</v>
      </c>
      <c r="K419" s="9">
        <f>IF(Raw!$G419&gt;$C$8,IF(Raw!$Q419&gt;$C$8,IF(Raw!$N419&gt;$C$9,IF(Raw!$N419&lt;$A$9,IF(Raw!$X419&gt;$C$9,IF(Raw!$X419&lt;$A$9,Raw!R419,-999),-999),-999),-999),-999),-999)</f>
        <v>0.20999599999999999</v>
      </c>
      <c r="L419" s="9">
        <f>IF(Raw!$G419&gt;$C$8,IF(Raw!$Q419&gt;$C$8,IF(Raw!$N419&gt;$C$9,IF(Raw!$N419&lt;$A$9,IF(Raw!$X419&gt;$C$9,IF(Raw!$X419&lt;$A$9,Raw!S419,-999),-999),-999),-999),-999),-999)</f>
        <v>0.37682100000000002</v>
      </c>
      <c r="M419" s="9">
        <f>Raw!Q419</f>
        <v>0.96202100000000002</v>
      </c>
      <c r="N419" s="9">
        <f>IF(Raw!$G419&gt;$C$8,IF(Raw!$Q419&gt;$C$8,IF(Raw!$N419&gt;$C$9,IF(Raw!$N419&lt;$A$9,IF(Raw!$X419&gt;$C$9,IF(Raw!$X419&lt;$A$9,Raw!V419,-999),-999),-999),-999),-999),-999)</f>
        <v>715.4</v>
      </c>
      <c r="O419" s="9">
        <f>IF(Raw!$G419&gt;$C$8,IF(Raw!$Q419&gt;$C$8,IF(Raw!$N419&gt;$C$9,IF(Raw!$N419&lt;$A$9,IF(Raw!$X419&gt;$C$9,IF(Raw!$X419&lt;$A$9,Raw!W419,-999),-999),-999),-999),-999),-999)</f>
        <v>0.30457899999999999</v>
      </c>
      <c r="P419" s="9">
        <f>IF(Raw!$G419&gt;$C$8,IF(Raw!$Q419&gt;$C$8,IF(Raw!$N419&gt;$C$9,IF(Raw!$N419&lt;$A$9,IF(Raw!$X419&gt;$C$9,IF(Raw!$X419&lt;$A$9,Raw!X419,-999),-999),-999),-999),-999),-999)</f>
        <v>478</v>
      </c>
      <c r="R419" s="9">
        <f t="shared" si="111"/>
        <v>0.24825400000000003</v>
      </c>
      <c r="S419" s="9">
        <f t="shared" si="112"/>
        <v>0.45308852650502363</v>
      </c>
      <c r="T419" s="9">
        <f t="shared" si="113"/>
        <v>0.16682500000000003</v>
      </c>
      <c r="U419" s="9">
        <f t="shared" si="114"/>
        <v>0.44271683372211212</v>
      </c>
      <c r="V419" s="15">
        <f t="shared" si="115"/>
        <v>0.19297003410000002</v>
      </c>
      <c r="X419" s="11">
        <f t="shared" si="116"/>
        <v>1.4809199999999996E+19</v>
      </c>
      <c r="Y419" s="11">
        <f t="shared" si="117"/>
        <v>6.3939999999999993E-18</v>
      </c>
      <c r="Z419" s="11">
        <f t="shared" si="118"/>
        <v>5.6499999999999996E-4</v>
      </c>
      <c r="AA419" s="16">
        <f t="shared" si="119"/>
        <v>5.0782981412317088E-2</v>
      </c>
      <c r="AB419" s="9">
        <f t="shared" si="120"/>
        <v>0.21846787087410979</v>
      </c>
      <c r="AC419" s="9">
        <f t="shared" si="121"/>
        <v>0.94921701858768293</v>
      </c>
      <c r="AD419" s="15">
        <f t="shared" si="122"/>
        <v>89.881383030649715</v>
      </c>
      <c r="AE419" s="3">
        <f t="shared" si="123"/>
        <v>769.83759999999972</v>
      </c>
      <c r="AF419" s="2">
        <f t="shared" si="124"/>
        <v>0.25</v>
      </c>
      <c r="AG419" s="9">
        <f t="shared" si="125"/>
        <v>3.0609231773764321E-2</v>
      </c>
      <c r="AH419" s="2">
        <f t="shared" si="126"/>
        <v>1.481164795714017</v>
      </c>
    </row>
    <row r="420" spans="1:34">
      <c r="A420" s="1">
        <f>Raw!A420</f>
        <v>407</v>
      </c>
      <c r="B420" s="14">
        <f>Raw!B420</f>
        <v>4.1412037037037039E-2</v>
      </c>
      <c r="C420" s="15">
        <f>Raw!C420</f>
        <v>54.6</v>
      </c>
      <c r="D420" s="15">
        <f>IF(C420&gt;0.5,Raw!D420*D$11,-999)</f>
        <v>26.4</v>
      </c>
      <c r="E420" s="9">
        <f>IF(Raw!$G420&gt;$C$8,IF(Raw!$Q420&gt;$C$8,IF(Raw!$N420&gt;$C$9,IF(Raw!$N420&lt;$A$9,IF(Raw!$X420&gt;$C$9,IF(Raw!$X420&lt;$A$9,Raw!H420,-999),-999),-999),-999),-999),-999)</f>
        <v>0.211947</v>
      </c>
      <c r="F420" s="9">
        <f>IF(Raw!$G420&gt;$C$8,IF(Raw!$Q420&gt;$C$8,IF(Raw!$N420&gt;$C$9,IF(Raw!$N420&lt;$A$9,IF(Raw!$X420&gt;$C$9,IF(Raw!$X420&lt;$A$9,Raw!I420,-999),-999),-999),-999),-999),-999)</f>
        <v>0.36411500000000002</v>
      </c>
      <c r="G420" s="9">
        <f>Raw!G420</f>
        <v>0.96862400000000004</v>
      </c>
      <c r="H420" s="9">
        <f>IF(Raw!$G420&gt;$C$8,IF(Raw!$Q420&gt;$C$8,IF(Raw!$N420&gt;$C$9,IF(Raw!$N420&lt;$A$9,IF(Raw!$X420&gt;$C$9,IF(Raw!$X420&lt;$A$9,Raw!L420,-999),-999),-999),-999),-999),-999)</f>
        <v>652.6</v>
      </c>
      <c r="I420" s="9">
        <f>IF(Raw!$G420&gt;$C$8,IF(Raw!$Q420&gt;$C$8,IF(Raw!$N420&gt;$C$9,IF(Raw!$N420&lt;$A$9,IF(Raw!$X420&gt;$C$9,IF(Raw!$X420&lt;$A$9,Raw!M420,-999),-999),-999),-999),-999),-999)</f>
        <v>0.31186700000000001</v>
      </c>
      <c r="J420" s="9">
        <f>IF(Raw!$G420&gt;$C$8,IF(Raw!$Q420&gt;$C$8,IF(Raw!$N420&gt;$C$9,IF(Raw!$N420&lt;$A$9,IF(Raw!$X420&gt;$C$9,IF(Raw!$X420&lt;$A$9,Raw!N420,-999),-999),-999),-999),-999),-999)</f>
        <v>583</v>
      </c>
      <c r="K420" s="9">
        <f>IF(Raw!$G420&gt;$C$8,IF(Raw!$Q420&gt;$C$8,IF(Raw!$N420&gt;$C$9,IF(Raw!$N420&lt;$A$9,IF(Raw!$X420&gt;$C$9,IF(Raw!$X420&lt;$A$9,Raw!R420,-999),-999),-999),-999),-999),-999)</f>
        <v>0.207677</v>
      </c>
      <c r="L420" s="9">
        <f>IF(Raw!$G420&gt;$C$8,IF(Raw!$Q420&gt;$C$8,IF(Raw!$N420&gt;$C$9,IF(Raw!$N420&lt;$A$9,IF(Raw!$X420&gt;$C$9,IF(Raw!$X420&lt;$A$9,Raw!S420,-999),-999),-999),-999),-999),-999)</f>
        <v>0.37019000000000002</v>
      </c>
      <c r="M420" s="9">
        <f>Raw!Q420</f>
        <v>0.96866300000000005</v>
      </c>
      <c r="N420" s="9">
        <f>IF(Raw!$G420&gt;$C$8,IF(Raw!$Q420&gt;$C$8,IF(Raw!$N420&gt;$C$9,IF(Raw!$N420&lt;$A$9,IF(Raw!$X420&gt;$C$9,IF(Raw!$X420&lt;$A$9,Raw!V420,-999),-999),-999),-999),-999),-999)</f>
        <v>818.1</v>
      </c>
      <c r="O420" s="9">
        <f>IF(Raw!$G420&gt;$C$8,IF(Raw!$Q420&gt;$C$8,IF(Raw!$N420&gt;$C$9,IF(Raw!$N420&lt;$A$9,IF(Raw!$X420&gt;$C$9,IF(Raw!$X420&lt;$A$9,Raw!W420,-999),-999),-999),-999),-999),-999)</f>
        <v>0.30753000000000003</v>
      </c>
      <c r="P420" s="9">
        <f>IF(Raw!$G420&gt;$C$8,IF(Raw!$Q420&gt;$C$8,IF(Raw!$N420&gt;$C$9,IF(Raw!$N420&lt;$A$9,IF(Raw!$X420&gt;$C$9,IF(Raw!$X420&lt;$A$9,Raw!X420,-999),-999),-999),-999),-999),-999)</f>
        <v>318</v>
      </c>
      <c r="R420" s="9">
        <f t="shared" si="111"/>
        <v>0.15216800000000003</v>
      </c>
      <c r="S420" s="9">
        <f t="shared" si="112"/>
        <v>0.41791192343078426</v>
      </c>
      <c r="T420" s="9">
        <f t="shared" si="113"/>
        <v>0.16251300000000002</v>
      </c>
      <c r="U420" s="9">
        <f t="shared" si="114"/>
        <v>0.43899889246062834</v>
      </c>
      <c r="V420" s="15">
        <f t="shared" si="115"/>
        <v>0.189574299</v>
      </c>
      <c r="X420" s="11">
        <f t="shared" si="116"/>
        <v>1.5892799999999994E+19</v>
      </c>
      <c r="Y420" s="11">
        <f t="shared" si="117"/>
        <v>6.5259999999999998E-18</v>
      </c>
      <c r="Z420" s="11">
        <f t="shared" si="118"/>
        <v>5.8299999999999997E-4</v>
      </c>
      <c r="AA420" s="16">
        <f t="shared" si="119"/>
        <v>5.7018924261588048E-2</v>
      </c>
      <c r="AB420" s="9">
        <f t="shared" si="120"/>
        <v>0.21694331643852346</v>
      </c>
      <c r="AC420" s="9">
        <f t="shared" si="121"/>
        <v>0.94298107573841194</v>
      </c>
      <c r="AD420" s="15">
        <f t="shared" si="122"/>
        <v>97.802614513873152</v>
      </c>
      <c r="AE420" s="3">
        <f t="shared" si="123"/>
        <v>785.7303999999998</v>
      </c>
      <c r="AF420" s="2">
        <f t="shared" si="124"/>
        <v>0.25</v>
      </c>
      <c r="AG420" s="9">
        <f t="shared" si="125"/>
        <v>3.3027107270264679E-2</v>
      </c>
      <c r="AH420" s="2">
        <f t="shared" si="126"/>
        <v>1.5981645326661036</v>
      </c>
    </row>
    <row r="421" spans="1:34">
      <c r="A421" s="1">
        <f>Raw!A421</f>
        <v>408</v>
      </c>
      <c r="B421" s="14">
        <f>Raw!B421</f>
        <v>4.1469907407407407E-2</v>
      </c>
      <c r="C421" s="15">
        <f>Raw!C421</f>
        <v>54.5</v>
      </c>
      <c r="D421" s="15">
        <f>IF(C421&gt;0.5,Raw!D421*D$11,-999)</f>
        <v>26.4</v>
      </c>
      <c r="E421" s="9">
        <f>IF(Raw!$G421&gt;$C$8,IF(Raw!$Q421&gt;$C$8,IF(Raw!$N421&gt;$C$9,IF(Raw!$N421&lt;$A$9,IF(Raw!$X421&gt;$C$9,IF(Raw!$X421&lt;$A$9,Raw!H421,-999),-999),-999),-999),-999),-999)</f>
        <v>0.25681599999999999</v>
      </c>
      <c r="F421" s="9">
        <f>IF(Raw!$G421&gt;$C$8,IF(Raw!$Q421&gt;$C$8,IF(Raw!$N421&gt;$C$9,IF(Raw!$N421&lt;$A$9,IF(Raw!$X421&gt;$C$9,IF(Raw!$X421&lt;$A$9,Raw!I421,-999),-999),-999),-999),-999),-999)</f>
        <v>0.41844199999999998</v>
      </c>
      <c r="G421" s="9">
        <f>Raw!G421</f>
        <v>0.97151500000000002</v>
      </c>
      <c r="H421" s="9">
        <f>IF(Raw!$G421&gt;$C$8,IF(Raw!$Q421&gt;$C$8,IF(Raw!$N421&gt;$C$9,IF(Raw!$N421&lt;$A$9,IF(Raw!$X421&gt;$C$9,IF(Raw!$X421&lt;$A$9,Raw!L421,-999),-999),-999),-999),-999),-999)</f>
        <v>512.4</v>
      </c>
      <c r="I421" s="9">
        <f>IF(Raw!$G421&gt;$C$8,IF(Raw!$Q421&gt;$C$8,IF(Raw!$N421&gt;$C$9,IF(Raw!$N421&lt;$A$9,IF(Raw!$X421&gt;$C$9,IF(Raw!$X421&lt;$A$9,Raw!M421,-999),-999),-999),-999),-999),-999)</f>
        <v>0.18060200000000001</v>
      </c>
      <c r="J421" s="9">
        <f>IF(Raw!$G421&gt;$C$8,IF(Raw!$Q421&gt;$C$8,IF(Raw!$N421&gt;$C$9,IF(Raw!$N421&lt;$A$9,IF(Raw!$X421&gt;$C$9,IF(Raw!$X421&lt;$A$9,Raw!N421,-999),-999),-999),-999),-999),-999)</f>
        <v>381</v>
      </c>
      <c r="K421" s="9">
        <f>IF(Raw!$G421&gt;$C$8,IF(Raw!$Q421&gt;$C$8,IF(Raw!$N421&gt;$C$9,IF(Raw!$N421&lt;$A$9,IF(Raw!$X421&gt;$C$9,IF(Raw!$X421&lt;$A$9,Raw!R421,-999),-999),-999),-999),-999),-999)</f>
        <v>0.201214</v>
      </c>
      <c r="L421" s="9">
        <f>IF(Raw!$G421&gt;$C$8,IF(Raw!$Q421&gt;$C$8,IF(Raw!$N421&gt;$C$9,IF(Raw!$N421&lt;$A$9,IF(Raw!$X421&gt;$C$9,IF(Raw!$X421&lt;$A$9,Raw!S421,-999),-999),-999),-999),-999),-999)</f>
        <v>0.36620200000000003</v>
      </c>
      <c r="M421" s="9">
        <f>Raw!Q421</f>
        <v>0.95365200000000006</v>
      </c>
      <c r="N421" s="9">
        <f>IF(Raw!$G421&gt;$C$8,IF(Raw!$Q421&gt;$C$8,IF(Raw!$N421&gt;$C$9,IF(Raw!$N421&lt;$A$9,IF(Raw!$X421&gt;$C$9,IF(Raw!$X421&lt;$A$9,Raw!V421,-999),-999),-999),-999),-999),-999)</f>
        <v>796.3</v>
      </c>
      <c r="O421" s="9">
        <f>IF(Raw!$G421&gt;$C$8,IF(Raw!$Q421&gt;$C$8,IF(Raw!$N421&gt;$C$9,IF(Raw!$N421&lt;$A$9,IF(Raw!$X421&gt;$C$9,IF(Raw!$X421&lt;$A$9,Raw!W421,-999),-999),-999),-999),-999),-999)</f>
        <v>0.221716</v>
      </c>
      <c r="P421" s="9">
        <f>IF(Raw!$G421&gt;$C$8,IF(Raw!$Q421&gt;$C$8,IF(Raw!$N421&gt;$C$9,IF(Raw!$N421&lt;$A$9,IF(Raw!$X421&gt;$C$9,IF(Raw!$X421&lt;$A$9,Raw!X421,-999),-999),-999),-999),-999),-999)</f>
        <v>478</v>
      </c>
      <c r="R421" s="9">
        <f t="shared" si="111"/>
        <v>0.16162599999999999</v>
      </c>
      <c r="S421" s="9">
        <f t="shared" si="112"/>
        <v>0.38625663771801111</v>
      </c>
      <c r="T421" s="9">
        <f t="shared" si="113"/>
        <v>0.16498800000000002</v>
      </c>
      <c r="U421" s="9">
        <f t="shared" si="114"/>
        <v>0.45053822753562245</v>
      </c>
      <c r="V421" s="15">
        <f t="shared" si="115"/>
        <v>0.18753204420000003</v>
      </c>
      <c r="X421" s="11">
        <f t="shared" si="116"/>
        <v>1.5892799999999994E+19</v>
      </c>
      <c r="Y421" s="11">
        <f t="shared" si="117"/>
        <v>5.1239999999999999E-18</v>
      </c>
      <c r="Z421" s="11">
        <f t="shared" si="118"/>
        <v>3.8099999999999999E-4</v>
      </c>
      <c r="AA421" s="16">
        <f t="shared" si="119"/>
        <v>3.0092941091650935E-2</v>
      </c>
      <c r="AB421" s="9">
        <f t="shared" si="120"/>
        <v>0.2061789741648293</v>
      </c>
      <c r="AC421" s="9">
        <f t="shared" si="121"/>
        <v>0.96990705890834905</v>
      </c>
      <c r="AD421" s="15">
        <f t="shared" si="122"/>
        <v>78.984097353414526</v>
      </c>
      <c r="AE421" s="3">
        <f t="shared" si="123"/>
        <v>616.92959999999982</v>
      </c>
      <c r="AF421" s="2">
        <f t="shared" si="124"/>
        <v>0.25</v>
      </c>
      <c r="AG421" s="9">
        <f t="shared" si="125"/>
        <v>2.7373350173160324E-2</v>
      </c>
      <c r="AH421" s="2">
        <f t="shared" si="126"/>
        <v>1.3245821690954223</v>
      </c>
    </row>
    <row r="422" spans="1:34">
      <c r="A422" s="1">
        <f>Raw!A422</f>
        <v>409</v>
      </c>
      <c r="B422" s="14">
        <f>Raw!B422</f>
        <v>4.1527777777777775E-2</v>
      </c>
      <c r="C422" s="15">
        <f>Raw!C422</f>
        <v>52.8</v>
      </c>
      <c r="D422" s="15">
        <f>IF(C422&gt;0.5,Raw!D422*D$11,-999)</f>
        <v>29</v>
      </c>
      <c r="E422" s="9">
        <f>IF(Raw!$G422&gt;$C$8,IF(Raw!$Q422&gt;$C$8,IF(Raw!$N422&gt;$C$9,IF(Raw!$N422&lt;$A$9,IF(Raw!$X422&gt;$C$9,IF(Raw!$X422&lt;$A$9,Raw!H422,-999),-999),-999),-999),-999),-999)</f>
        <v>0.209123</v>
      </c>
      <c r="F422" s="9">
        <f>IF(Raw!$G422&gt;$C$8,IF(Raw!$Q422&gt;$C$8,IF(Raw!$N422&gt;$C$9,IF(Raw!$N422&lt;$A$9,IF(Raw!$X422&gt;$C$9,IF(Raw!$X422&lt;$A$9,Raw!I422,-999),-999),-999),-999),-999),-999)</f>
        <v>0.37192199999999997</v>
      </c>
      <c r="G422" s="9">
        <f>Raw!G422</f>
        <v>0.951044</v>
      </c>
      <c r="H422" s="9">
        <f>IF(Raw!$G422&gt;$C$8,IF(Raw!$Q422&gt;$C$8,IF(Raw!$N422&gt;$C$9,IF(Raw!$N422&lt;$A$9,IF(Raw!$X422&gt;$C$9,IF(Raw!$X422&lt;$A$9,Raw!L422,-999),-999),-999),-999),-999),-999)</f>
        <v>736.4</v>
      </c>
      <c r="I422" s="9">
        <f>IF(Raw!$G422&gt;$C$8,IF(Raw!$Q422&gt;$C$8,IF(Raw!$N422&gt;$C$9,IF(Raw!$N422&lt;$A$9,IF(Raw!$X422&gt;$C$9,IF(Raw!$X422&lt;$A$9,Raw!M422,-999),-999),-999),-999),-999),-999)</f>
        <v>9.8081000000000002E-2</v>
      </c>
      <c r="J422" s="9">
        <f>IF(Raw!$G422&gt;$C$8,IF(Raw!$Q422&gt;$C$8,IF(Raw!$N422&gt;$C$9,IF(Raw!$N422&lt;$A$9,IF(Raw!$X422&gt;$C$9,IF(Raw!$X422&lt;$A$9,Raw!N422,-999),-999),-999),-999),-999),-999)</f>
        <v>550</v>
      </c>
      <c r="K422" s="9">
        <f>IF(Raw!$G422&gt;$C$8,IF(Raw!$Q422&gt;$C$8,IF(Raw!$N422&gt;$C$9,IF(Raw!$N422&lt;$A$9,IF(Raw!$X422&gt;$C$9,IF(Raw!$X422&lt;$A$9,Raw!R422,-999),-999),-999),-999),-999),-999)</f>
        <v>0.20267199999999999</v>
      </c>
      <c r="L422" s="9">
        <f>IF(Raw!$G422&gt;$C$8,IF(Raw!$Q422&gt;$C$8,IF(Raw!$N422&gt;$C$9,IF(Raw!$N422&lt;$A$9,IF(Raw!$X422&gt;$C$9,IF(Raw!$X422&lt;$A$9,Raw!S422,-999),-999),-999),-999),-999),-999)</f>
        <v>0.37448799999999999</v>
      </c>
      <c r="M422" s="9">
        <f>Raw!Q422</f>
        <v>0.97132499999999999</v>
      </c>
      <c r="N422" s="9">
        <f>IF(Raw!$G422&gt;$C$8,IF(Raw!$Q422&gt;$C$8,IF(Raw!$N422&gt;$C$9,IF(Raw!$N422&lt;$A$9,IF(Raw!$X422&gt;$C$9,IF(Raw!$X422&lt;$A$9,Raw!V422,-999),-999),-999),-999),-999),-999)</f>
        <v>765.5</v>
      </c>
      <c r="O422" s="9">
        <f>IF(Raw!$G422&gt;$C$8,IF(Raw!$Q422&gt;$C$8,IF(Raw!$N422&gt;$C$9,IF(Raw!$N422&lt;$A$9,IF(Raw!$X422&gt;$C$9,IF(Raw!$X422&lt;$A$9,Raw!W422,-999),-999),-999),-999),-999),-999)</f>
        <v>0.20283599999999999</v>
      </c>
      <c r="P422" s="9">
        <f>IF(Raw!$G422&gt;$C$8,IF(Raw!$Q422&gt;$C$8,IF(Raw!$N422&gt;$C$9,IF(Raw!$N422&lt;$A$9,IF(Raw!$X422&gt;$C$9,IF(Raw!$X422&lt;$A$9,Raw!X422,-999),-999),-999),-999),-999),-999)</f>
        <v>543</v>
      </c>
      <c r="R422" s="9">
        <f t="shared" si="111"/>
        <v>0.16279899999999997</v>
      </c>
      <c r="S422" s="9">
        <f t="shared" si="112"/>
        <v>0.43772350116422254</v>
      </c>
      <c r="T422" s="9">
        <f t="shared" si="113"/>
        <v>0.171816</v>
      </c>
      <c r="U422" s="9">
        <f t="shared" si="114"/>
        <v>0.45880241823503021</v>
      </c>
      <c r="V422" s="15">
        <f t="shared" si="115"/>
        <v>0.19177530479999999</v>
      </c>
      <c r="X422" s="11">
        <f t="shared" si="116"/>
        <v>1.7457999999999998E+19</v>
      </c>
      <c r="Y422" s="11">
        <f t="shared" si="117"/>
        <v>7.3639999999999987E-18</v>
      </c>
      <c r="Z422" s="11">
        <f t="shared" si="118"/>
        <v>5.4999999999999992E-4</v>
      </c>
      <c r="AA422" s="16">
        <f t="shared" si="119"/>
        <v>6.6038888043398775E-2</v>
      </c>
      <c r="AB422" s="9">
        <f t="shared" si="120"/>
        <v>0.21401853758806461</v>
      </c>
      <c r="AC422" s="9">
        <f t="shared" si="121"/>
        <v>0.93396111195660114</v>
      </c>
      <c r="AD422" s="15">
        <f t="shared" si="122"/>
        <v>120.07070553345233</v>
      </c>
      <c r="AE422" s="3">
        <f t="shared" si="123"/>
        <v>886.62559999999962</v>
      </c>
      <c r="AF422" s="2">
        <f t="shared" si="124"/>
        <v>0.25</v>
      </c>
      <c r="AG422" s="9">
        <f t="shared" si="125"/>
        <v>4.2375946198410883E-2</v>
      </c>
      <c r="AH422" s="2">
        <f t="shared" si="126"/>
        <v>2.050549983026853</v>
      </c>
    </row>
    <row r="423" spans="1:34">
      <c r="A423" s="1">
        <f>Raw!A423</f>
        <v>410</v>
      </c>
      <c r="B423" s="14">
        <f>Raw!B423</f>
        <v>4.1585648148148149E-2</v>
      </c>
      <c r="C423" s="15">
        <f>Raw!C423</f>
        <v>52.1</v>
      </c>
      <c r="D423" s="15">
        <f>IF(C423&gt;0.5,Raw!D423*D$11,-999)</f>
        <v>29</v>
      </c>
      <c r="E423" s="9">
        <f>IF(Raw!$G423&gt;$C$8,IF(Raw!$Q423&gt;$C$8,IF(Raw!$N423&gt;$C$9,IF(Raw!$N423&lt;$A$9,IF(Raw!$X423&gt;$C$9,IF(Raw!$X423&lt;$A$9,Raw!H423,-999),-999),-999),-999),-999),-999)</f>
        <v>0.21047399999999999</v>
      </c>
      <c r="F423" s="9">
        <f>IF(Raw!$G423&gt;$C$8,IF(Raw!$Q423&gt;$C$8,IF(Raw!$N423&gt;$C$9,IF(Raw!$N423&lt;$A$9,IF(Raw!$X423&gt;$C$9,IF(Raw!$X423&lt;$A$9,Raw!I423,-999),-999),-999),-999),-999),-999)</f>
        <v>0.378662</v>
      </c>
      <c r="G423" s="9">
        <f>Raw!G423</f>
        <v>0.96873299999999996</v>
      </c>
      <c r="H423" s="9">
        <f>IF(Raw!$G423&gt;$C$8,IF(Raw!$Q423&gt;$C$8,IF(Raw!$N423&gt;$C$9,IF(Raw!$N423&lt;$A$9,IF(Raw!$X423&gt;$C$9,IF(Raw!$X423&lt;$A$9,Raw!L423,-999),-999),-999),-999),-999),-999)</f>
        <v>658.6</v>
      </c>
      <c r="I423" s="9">
        <f>IF(Raw!$G423&gt;$C$8,IF(Raw!$Q423&gt;$C$8,IF(Raw!$N423&gt;$C$9,IF(Raw!$N423&lt;$A$9,IF(Raw!$X423&gt;$C$9,IF(Raw!$X423&lt;$A$9,Raw!M423,-999),-999),-999),-999),-999),-999)</f>
        <v>0.12760099999999999</v>
      </c>
      <c r="J423" s="9">
        <f>IF(Raw!$G423&gt;$C$8,IF(Raw!$Q423&gt;$C$8,IF(Raw!$N423&gt;$C$9,IF(Raw!$N423&lt;$A$9,IF(Raw!$X423&gt;$C$9,IF(Raw!$X423&lt;$A$9,Raw!N423,-999),-999),-999),-999),-999),-999)</f>
        <v>703</v>
      </c>
      <c r="K423" s="9">
        <f>IF(Raw!$G423&gt;$C$8,IF(Raw!$Q423&gt;$C$8,IF(Raw!$N423&gt;$C$9,IF(Raw!$N423&lt;$A$9,IF(Raw!$X423&gt;$C$9,IF(Raw!$X423&lt;$A$9,Raw!R423,-999),-999),-999),-999),-999),-999)</f>
        <v>0.20682300000000001</v>
      </c>
      <c r="L423" s="9">
        <f>IF(Raw!$G423&gt;$C$8,IF(Raw!$Q423&gt;$C$8,IF(Raw!$N423&gt;$C$9,IF(Raw!$N423&lt;$A$9,IF(Raw!$X423&gt;$C$9,IF(Raw!$X423&lt;$A$9,Raw!S423,-999),-999),-999),-999),-999),-999)</f>
        <v>0.40231099999999997</v>
      </c>
      <c r="M423" s="9">
        <f>Raw!Q423</f>
        <v>0.97739200000000004</v>
      </c>
      <c r="N423" s="9">
        <f>IF(Raw!$G423&gt;$C$8,IF(Raw!$Q423&gt;$C$8,IF(Raw!$N423&gt;$C$9,IF(Raw!$N423&lt;$A$9,IF(Raw!$X423&gt;$C$9,IF(Raw!$X423&lt;$A$9,Raw!V423,-999),-999),-999),-999),-999),-999)</f>
        <v>706.6</v>
      </c>
      <c r="O423" s="9">
        <f>IF(Raw!$G423&gt;$C$8,IF(Raw!$Q423&gt;$C$8,IF(Raw!$N423&gt;$C$9,IF(Raw!$N423&lt;$A$9,IF(Raw!$X423&gt;$C$9,IF(Raw!$X423&lt;$A$9,Raw!W423,-999),-999),-999),-999),-999),-999)</f>
        <v>3.7316000000000002E-2</v>
      </c>
      <c r="P423" s="9">
        <f>IF(Raw!$G423&gt;$C$8,IF(Raw!$Q423&gt;$C$8,IF(Raw!$N423&gt;$C$9,IF(Raw!$N423&lt;$A$9,IF(Raw!$X423&gt;$C$9,IF(Raw!$X423&lt;$A$9,Raw!X423,-999),-999),-999),-999),-999),-999)</f>
        <v>429</v>
      </c>
      <c r="R423" s="9">
        <f t="shared" si="111"/>
        <v>0.168188</v>
      </c>
      <c r="S423" s="9">
        <f t="shared" si="112"/>
        <v>0.44416392455540826</v>
      </c>
      <c r="T423" s="9">
        <f t="shared" si="113"/>
        <v>0.19548799999999997</v>
      </c>
      <c r="U423" s="9">
        <f t="shared" si="114"/>
        <v>0.48591263972399457</v>
      </c>
      <c r="V423" s="15">
        <f t="shared" si="115"/>
        <v>0.2060234631</v>
      </c>
      <c r="X423" s="11">
        <f t="shared" si="116"/>
        <v>1.7457999999999998E+19</v>
      </c>
      <c r="Y423" s="11">
        <f t="shared" si="117"/>
        <v>6.5860000000000002E-18</v>
      </c>
      <c r="Z423" s="11">
        <f t="shared" si="118"/>
        <v>7.0299999999999996E-4</v>
      </c>
      <c r="AA423" s="16">
        <f t="shared" si="119"/>
        <v>7.4784953429443343E-2</v>
      </c>
      <c r="AB423" s="9">
        <f t="shared" si="120"/>
        <v>0.22144256097601503</v>
      </c>
      <c r="AC423" s="9">
        <f t="shared" si="121"/>
        <v>0.92521504657055664</v>
      </c>
      <c r="AD423" s="15">
        <f t="shared" si="122"/>
        <v>106.37973460802753</v>
      </c>
      <c r="AE423" s="3">
        <f t="shared" si="123"/>
        <v>792.95439999999985</v>
      </c>
      <c r="AF423" s="2">
        <f t="shared" si="124"/>
        <v>0.25</v>
      </c>
      <c r="AG423" s="9">
        <f t="shared" si="125"/>
        <v>3.9762505889634335E-2</v>
      </c>
      <c r="AH423" s="2">
        <f t="shared" si="126"/>
        <v>1.924086966585596</v>
      </c>
    </row>
    <row r="424" spans="1:34">
      <c r="A424" s="1">
        <f>Raw!A424</f>
        <v>411</v>
      </c>
      <c r="B424" s="14">
        <f>Raw!B424</f>
        <v>4.1643518518518517E-2</v>
      </c>
      <c r="C424" s="15">
        <f>Raw!C424</f>
        <v>51.5</v>
      </c>
      <c r="D424" s="15">
        <f>IF(C424&gt;0.5,Raw!D424*D$11,-999)</f>
        <v>29.9</v>
      </c>
      <c r="E424" s="9">
        <f>IF(Raw!$G424&gt;$C$8,IF(Raw!$Q424&gt;$C$8,IF(Raw!$N424&gt;$C$9,IF(Raw!$N424&lt;$A$9,IF(Raw!$X424&gt;$C$9,IF(Raw!$X424&lt;$A$9,Raw!H424,-999),-999),-999),-999),-999),-999)</f>
        <v>0.228961</v>
      </c>
      <c r="F424" s="9">
        <f>IF(Raw!$G424&gt;$C$8,IF(Raw!$Q424&gt;$C$8,IF(Raw!$N424&gt;$C$9,IF(Raw!$N424&lt;$A$9,IF(Raw!$X424&gt;$C$9,IF(Raw!$X424&lt;$A$9,Raw!I424,-999),-999),-999),-999),-999),-999)</f>
        <v>0.37462800000000002</v>
      </c>
      <c r="G424" s="9">
        <f>Raw!G424</f>
        <v>0.96036600000000005</v>
      </c>
      <c r="H424" s="9">
        <f>IF(Raw!$G424&gt;$C$8,IF(Raw!$Q424&gt;$C$8,IF(Raw!$N424&gt;$C$9,IF(Raw!$N424&lt;$A$9,IF(Raw!$X424&gt;$C$9,IF(Raw!$X424&lt;$A$9,Raw!L424,-999),-999),-999),-999),-999),-999)</f>
        <v>643.6</v>
      </c>
      <c r="I424" s="9">
        <f>IF(Raw!$G424&gt;$C$8,IF(Raw!$Q424&gt;$C$8,IF(Raw!$N424&gt;$C$9,IF(Raw!$N424&lt;$A$9,IF(Raw!$X424&gt;$C$9,IF(Raw!$X424&lt;$A$9,Raw!M424,-999),-999),-999),-999),-999),-999)</f>
        <v>0.222664</v>
      </c>
      <c r="J424" s="9">
        <f>IF(Raw!$G424&gt;$C$8,IF(Raw!$Q424&gt;$C$8,IF(Raw!$N424&gt;$C$9,IF(Raw!$N424&lt;$A$9,IF(Raw!$X424&gt;$C$9,IF(Raw!$X424&lt;$A$9,Raw!N424,-999),-999),-999),-999),-999),-999)</f>
        <v>623</v>
      </c>
      <c r="K424" s="9">
        <f>IF(Raw!$G424&gt;$C$8,IF(Raw!$Q424&gt;$C$8,IF(Raw!$N424&gt;$C$9,IF(Raw!$N424&lt;$A$9,IF(Raw!$X424&gt;$C$9,IF(Raw!$X424&lt;$A$9,Raw!R424,-999),-999),-999),-999),-999),-999)</f>
        <v>0.208838</v>
      </c>
      <c r="L424" s="9">
        <f>IF(Raw!$G424&gt;$C$8,IF(Raw!$Q424&gt;$C$8,IF(Raw!$N424&gt;$C$9,IF(Raw!$N424&lt;$A$9,IF(Raw!$X424&gt;$C$9,IF(Raw!$X424&lt;$A$9,Raw!S424,-999),-999),-999),-999),-999),-999)</f>
        <v>0.38856299999999999</v>
      </c>
      <c r="M424" s="9">
        <f>Raw!Q424</f>
        <v>0.97733300000000001</v>
      </c>
      <c r="N424" s="9">
        <f>IF(Raw!$G424&gt;$C$8,IF(Raw!$Q424&gt;$C$8,IF(Raw!$N424&gt;$C$9,IF(Raw!$N424&lt;$A$9,IF(Raw!$X424&gt;$C$9,IF(Raw!$X424&lt;$A$9,Raw!V424,-999),-999),-999),-999),-999),-999)</f>
        <v>808.4</v>
      </c>
      <c r="O424" s="9">
        <f>IF(Raw!$G424&gt;$C$8,IF(Raw!$Q424&gt;$C$8,IF(Raw!$N424&gt;$C$9,IF(Raw!$N424&lt;$A$9,IF(Raw!$X424&gt;$C$9,IF(Raw!$X424&lt;$A$9,Raw!W424,-999),-999),-999),-999),-999),-999)</f>
        <v>0.28914000000000001</v>
      </c>
      <c r="P424" s="9">
        <f>IF(Raw!$G424&gt;$C$8,IF(Raw!$Q424&gt;$C$8,IF(Raw!$N424&gt;$C$9,IF(Raw!$N424&lt;$A$9,IF(Raw!$X424&gt;$C$9,IF(Raw!$X424&lt;$A$9,Raw!X424,-999),-999),-999),-999),-999),-999)</f>
        <v>402</v>
      </c>
      <c r="R424" s="9">
        <f t="shared" si="111"/>
        <v>0.14566700000000002</v>
      </c>
      <c r="S424" s="9">
        <f t="shared" si="112"/>
        <v>0.38883105373864207</v>
      </c>
      <c r="T424" s="9">
        <f t="shared" si="113"/>
        <v>0.179725</v>
      </c>
      <c r="U424" s="9">
        <f t="shared" si="114"/>
        <v>0.46253760651425896</v>
      </c>
      <c r="V424" s="15">
        <f t="shared" si="115"/>
        <v>0.19898311229999999</v>
      </c>
      <c r="X424" s="11">
        <f t="shared" si="116"/>
        <v>1.7999799999999996E+19</v>
      </c>
      <c r="Y424" s="11">
        <f t="shared" si="117"/>
        <v>6.4359999999999995E-18</v>
      </c>
      <c r="Z424" s="11">
        <f t="shared" si="118"/>
        <v>6.2299999999999996E-4</v>
      </c>
      <c r="AA424" s="16">
        <f t="shared" si="119"/>
        <v>6.7314263268982627E-2</v>
      </c>
      <c r="AB424" s="9">
        <f t="shared" si="120"/>
        <v>0.2209360559660179</v>
      </c>
      <c r="AC424" s="9">
        <f t="shared" si="121"/>
        <v>0.9326857367310174</v>
      </c>
      <c r="AD424" s="15">
        <f t="shared" si="122"/>
        <v>108.04857667573455</v>
      </c>
      <c r="AE424" s="3">
        <f t="shared" si="123"/>
        <v>774.89439999999968</v>
      </c>
      <c r="AF424" s="2">
        <f t="shared" si="124"/>
        <v>0.25</v>
      </c>
      <c r="AG424" s="9">
        <f t="shared" si="125"/>
        <v>3.8443484648358964E-2</v>
      </c>
      <c r="AH424" s="2">
        <f t="shared" si="126"/>
        <v>1.860260215172298</v>
      </c>
    </row>
    <row r="425" spans="1:34">
      <c r="A425" s="1">
        <f>Raw!A425</f>
        <v>412</v>
      </c>
      <c r="B425" s="14">
        <f>Raw!B425</f>
        <v>4.1701388888888885E-2</v>
      </c>
      <c r="C425" s="15">
        <f>Raw!C425</f>
        <v>49.9</v>
      </c>
      <c r="D425" s="15">
        <f>IF(C425&gt;0.5,Raw!D425*D$11,-999)</f>
        <v>32.5</v>
      </c>
      <c r="E425" s="9">
        <f>IF(Raw!$G425&gt;$C$8,IF(Raw!$Q425&gt;$C$8,IF(Raw!$N425&gt;$C$9,IF(Raw!$N425&lt;$A$9,IF(Raw!$X425&gt;$C$9,IF(Raw!$X425&lt;$A$9,Raw!H425,-999),-999),-999),-999),-999),-999)</f>
        <v>0.216145</v>
      </c>
      <c r="F425" s="9">
        <f>IF(Raw!$G425&gt;$C$8,IF(Raw!$Q425&gt;$C$8,IF(Raw!$N425&gt;$C$9,IF(Raw!$N425&lt;$A$9,IF(Raw!$X425&gt;$C$9,IF(Raw!$X425&lt;$A$9,Raw!I425,-999),-999),-999),-999),-999),-999)</f>
        <v>0.37704900000000002</v>
      </c>
      <c r="G425" s="9">
        <f>Raw!G425</f>
        <v>0.97306700000000002</v>
      </c>
      <c r="H425" s="9">
        <f>IF(Raw!$G425&gt;$C$8,IF(Raw!$Q425&gt;$C$8,IF(Raw!$N425&gt;$C$9,IF(Raw!$N425&lt;$A$9,IF(Raw!$X425&gt;$C$9,IF(Raw!$X425&lt;$A$9,Raw!L425,-999),-999),-999),-999),-999),-999)</f>
        <v>640.29999999999995</v>
      </c>
      <c r="I425" s="9">
        <f>IF(Raw!$G425&gt;$C$8,IF(Raw!$Q425&gt;$C$8,IF(Raw!$N425&gt;$C$9,IF(Raw!$N425&lt;$A$9,IF(Raw!$X425&gt;$C$9,IF(Raw!$X425&lt;$A$9,Raw!M425,-999),-999),-999),-999),-999),-999)</f>
        <v>0.113597</v>
      </c>
      <c r="J425" s="9">
        <f>IF(Raw!$G425&gt;$C$8,IF(Raw!$Q425&gt;$C$8,IF(Raw!$N425&gt;$C$9,IF(Raw!$N425&lt;$A$9,IF(Raw!$X425&gt;$C$9,IF(Raw!$X425&lt;$A$9,Raw!N425,-999),-999),-999),-999),-999),-999)</f>
        <v>611</v>
      </c>
      <c r="K425" s="9">
        <f>IF(Raw!$G425&gt;$C$8,IF(Raw!$Q425&gt;$C$8,IF(Raw!$N425&gt;$C$9,IF(Raw!$N425&lt;$A$9,IF(Raw!$X425&gt;$C$9,IF(Raw!$X425&lt;$A$9,Raw!R425,-999),-999),-999),-999),-999),-999)</f>
        <v>0.225828</v>
      </c>
      <c r="L425" s="9">
        <f>IF(Raw!$G425&gt;$C$8,IF(Raw!$Q425&gt;$C$8,IF(Raw!$N425&gt;$C$9,IF(Raw!$N425&lt;$A$9,IF(Raw!$X425&gt;$C$9,IF(Raw!$X425&lt;$A$9,Raw!S425,-999),-999),-999),-999),-999),-999)</f>
        <v>0.40480100000000002</v>
      </c>
      <c r="M425" s="9">
        <f>Raw!Q425</f>
        <v>0.96883600000000003</v>
      </c>
      <c r="N425" s="9">
        <f>IF(Raw!$G425&gt;$C$8,IF(Raw!$Q425&gt;$C$8,IF(Raw!$N425&gt;$C$9,IF(Raw!$N425&lt;$A$9,IF(Raw!$X425&gt;$C$9,IF(Raw!$X425&lt;$A$9,Raw!V425,-999),-999),-999),-999),-999),-999)</f>
        <v>699.2</v>
      </c>
      <c r="O425" s="9">
        <f>IF(Raw!$G425&gt;$C$8,IF(Raw!$Q425&gt;$C$8,IF(Raw!$N425&gt;$C$9,IF(Raw!$N425&lt;$A$9,IF(Raw!$X425&gt;$C$9,IF(Raw!$X425&lt;$A$9,Raw!W425,-999),-999),-999),-999),-999),-999)</f>
        <v>0.35935099999999998</v>
      </c>
      <c r="P425" s="9">
        <f>IF(Raw!$G425&gt;$C$8,IF(Raw!$Q425&gt;$C$8,IF(Raw!$N425&gt;$C$9,IF(Raw!$N425&lt;$A$9,IF(Raw!$X425&gt;$C$9,IF(Raw!$X425&lt;$A$9,Raw!X425,-999),-999),-999),-999),-999),-999)</f>
        <v>396</v>
      </c>
      <c r="R425" s="9">
        <f t="shared" si="111"/>
        <v>0.16090400000000002</v>
      </c>
      <c r="S425" s="9">
        <f t="shared" si="112"/>
        <v>0.4267455954000674</v>
      </c>
      <c r="T425" s="9">
        <f t="shared" si="113"/>
        <v>0.17897300000000002</v>
      </c>
      <c r="U425" s="9">
        <f t="shared" si="114"/>
        <v>0.44212588407637338</v>
      </c>
      <c r="V425" s="15">
        <f t="shared" si="115"/>
        <v>0.20729859210000001</v>
      </c>
      <c r="X425" s="11">
        <f t="shared" si="116"/>
        <v>1.9564999999999992E+19</v>
      </c>
      <c r="Y425" s="11">
        <f t="shared" si="117"/>
        <v>6.402999999999999E-18</v>
      </c>
      <c r="Z425" s="11">
        <f t="shared" si="118"/>
        <v>6.11E-4</v>
      </c>
      <c r="AA425" s="16">
        <f t="shared" si="119"/>
        <v>7.1100597112643729E-2</v>
      </c>
      <c r="AB425" s="9">
        <f t="shared" si="120"/>
        <v>0.23855308716704118</v>
      </c>
      <c r="AC425" s="9">
        <f t="shared" si="121"/>
        <v>0.92889940288735628</v>
      </c>
      <c r="AD425" s="15">
        <f t="shared" si="122"/>
        <v>116.36758938239561</v>
      </c>
      <c r="AE425" s="3">
        <f t="shared" si="123"/>
        <v>770.92119999999966</v>
      </c>
      <c r="AF425" s="2">
        <f t="shared" si="124"/>
        <v>0.25</v>
      </c>
      <c r="AG425" s="9">
        <f t="shared" si="125"/>
        <v>3.9576248718098506E-2</v>
      </c>
      <c r="AH425" s="2">
        <f t="shared" si="126"/>
        <v>1.9150740789879206</v>
      </c>
    </row>
    <row r="426" spans="1:34">
      <c r="A426" s="1">
        <f>Raw!A426</f>
        <v>413</v>
      </c>
      <c r="B426" s="14">
        <f>Raw!B426</f>
        <v>4.1759259259259253E-2</v>
      </c>
      <c r="C426" s="15">
        <f>Raw!C426</f>
        <v>49.7</v>
      </c>
      <c r="D426" s="15">
        <f>IF(C426&gt;0.5,Raw!D426*D$11,-999)</f>
        <v>33.4</v>
      </c>
      <c r="E426" s="9">
        <f>IF(Raw!$G426&gt;$C$8,IF(Raw!$Q426&gt;$C$8,IF(Raw!$N426&gt;$C$9,IF(Raw!$N426&lt;$A$9,IF(Raw!$X426&gt;$C$9,IF(Raw!$X426&lt;$A$9,Raw!H426,-999),-999),-999),-999),-999),-999)</f>
        <v>0.23105600000000001</v>
      </c>
      <c r="F426" s="9">
        <f>IF(Raw!$G426&gt;$C$8,IF(Raw!$Q426&gt;$C$8,IF(Raw!$N426&gt;$C$9,IF(Raw!$N426&lt;$A$9,IF(Raw!$X426&gt;$C$9,IF(Raw!$X426&lt;$A$9,Raw!I426,-999),-999),-999),-999),-999),-999)</f>
        <v>0.37463999999999997</v>
      </c>
      <c r="G426" s="9">
        <f>Raw!G426</f>
        <v>0.97466900000000001</v>
      </c>
      <c r="H426" s="9">
        <f>IF(Raw!$G426&gt;$C$8,IF(Raw!$Q426&gt;$C$8,IF(Raw!$N426&gt;$C$9,IF(Raw!$N426&lt;$A$9,IF(Raw!$X426&gt;$C$9,IF(Raw!$X426&lt;$A$9,Raw!L426,-999),-999),-999),-999),-999),-999)</f>
        <v>636</v>
      </c>
      <c r="I426" s="9">
        <f>IF(Raw!$G426&gt;$C$8,IF(Raw!$Q426&gt;$C$8,IF(Raw!$N426&gt;$C$9,IF(Raw!$N426&lt;$A$9,IF(Raw!$X426&gt;$C$9,IF(Raw!$X426&lt;$A$9,Raw!M426,-999),-999),-999),-999),-999),-999)</f>
        <v>0.28137400000000001</v>
      </c>
      <c r="J426" s="9">
        <f>IF(Raw!$G426&gt;$C$8,IF(Raw!$Q426&gt;$C$8,IF(Raw!$N426&gt;$C$9,IF(Raw!$N426&lt;$A$9,IF(Raw!$X426&gt;$C$9,IF(Raw!$X426&lt;$A$9,Raw!N426,-999),-999),-999),-999),-999),-999)</f>
        <v>544</v>
      </c>
      <c r="K426" s="9">
        <f>IF(Raw!$G426&gt;$C$8,IF(Raw!$Q426&gt;$C$8,IF(Raw!$N426&gt;$C$9,IF(Raw!$N426&lt;$A$9,IF(Raw!$X426&gt;$C$9,IF(Raw!$X426&lt;$A$9,Raw!R426,-999),-999),-999),-999),-999),-999)</f>
        <v>0.21593999999999999</v>
      </c>
      <c r="L426" s="9">
        <f>IF(Raw!$G426&gt;$C$8,IF(Raw!$Q426&gt;$C$8,IF(Raw!$N426&gt;$C$9,IF(Raw!$N426&lt;$A$9,IF(Raw!$X426&gt;$C$9,IF(Raw!$X426&lt;$A$9,Raw!S426,-999),-999),-999),-999),-999),-999)</f>
        <v>0.38152999999999998</v>
      </c>
      <c r="M426" s="9">
        <f>Raw!Q426</f>
        <v>0.97461500000000001</v>
      </c>
      <c r="N426" s="9">
        <f>IF(Raw!$G426&gt;$C$8,IF(Raw!$Q426&gt;$C$8,IF(Raw!$N426&gt;$C$9,IF(Raw!$N426&lt;$A$9,IF(Raw!$X426&gt;$C$9,IF(Raw!$X426&lt;$A$9,Raw!V426,-999),-999),-999),-999),-999),-999)</f>
        <v>759.4</v>
      </c>
      <c r="O426" s="9">
        <f>IF(Raw!$G426&gt;$C$8,IF(Raw!$Q426&gt;$C$8,IF(Raw!$N426&gt;$C$9,IF(Raw!$N426&lt;$A$9,IF(Raw!$X426&gt;$C$9,IF(Raw!$X426&lt;$A$9,Raw!W426,-999),-999),-999),-999),-999),-999)</f>
        <v>0.27643600000000002</v>
      </c>
      <c r="P426" s="9">
        <f>IF(Raw!$G426&gt;$C$8,IF(Raw!$Q426&gt;$C$8,IF(Raw!$N426&gt;$C$9,IF(Raw!$N426&lt;$A$9,IF(Raw!$X426&gt;$C$9,IF(Raw!$X426&lt;$A$9,Raw!X426,-999),-999),-999),-999),-999),-999)</f>
        <v>432</v>
      </c>
      <c r="R426" s="9">
        <f t="shared" si="111"/>
        <v>0.14358399999999996</v>
      </c>
      <c r="S426" s="9">
        <f t="shared" si="112"/>
        <v>0.38325859491778769</v>
      </c>
      <c r="T426" s="9">
        <f t="shared" si="113"/>
        <v>0.16558999999999999</v>
      </c>
      <c r="U426" s="9">
        <f t="shared" si="114"/>
        <v>0.43401567373469974</v>
      </c>
      <c r="V426" s="15">
        <f t="shared" si="115"/>
        <v>0.19538151299999998</v>
      </c>
      <c r="X426" s="11">
        <f t="shared" si="116"/>
        <v>2.0106799999999996E+19</v>
      </c>
      <c r="Y426" s="11">
        <f t="shared" si="117"/>
        <v>6.3599999999999993E-18</v>
      </c>
      <c r="Z426" s="11">
        <f t="shared" si="118"/>
        <v>5.44E-4</v>
      </c>
      <c r="AA426" s="16">
        <f t="shared" si="119"/>
        <v>6.504160630553335E-2</v>
      </c>
      <c r="AB426" s="9">
        <f t="shared" si="120"/>
        <v>0.22671023958813327</v>
      </c>
      <c r="AC426" s="9">
        <f t="shared" si="121"/>
        <v>0.93495839369446654</v>
      </c>
      <c r="AD426" s="15">
        <f t="shared" si="122"/>
        <v>119.56177629693629</v>
      </c>
      <c r="AE426" s="3">
        <f t="shared" si="123"/>
        <v>765.74399999999969</v>
      </c>
      <c r="AF426" s="2">
        <f t="shared" si="124"/>
        <v>0.25</v>
      </c>
      <c r="AG426" s="9">
        <f t="shared" si="125"/>
        <v>3.991668068648635E-2</v>
      </c>
      <c r="AH426" s="2">
        <f t="shared" si="126"/>
        <v>1.931547404768801</v>
      </c>
    </row>
    <row r="427" spans="1:34">
      <c r="A427" s="1">
        <f>Raw!A427</f>
        <v>414</v>
      </c>
      <c r="B427" s="14">
        <f>Raw!B427</f>
        <v>4.1817129629629628E-2</v>
      </c>
      <c r="C427" s="15">
        <f>Raw!C427</f>
        <v>48.1</v>
      </c>
      <c r="D427" s="15">
        <f>IF(C427&gt;0.5,Raw!D427*D$11,-999)</f>
        <v>34.299999999999997</v>
      </c>
      <c r="E427" s="9">
        <f>IF(Raw!$G427&gt;$C$8,IF(Raw!$Q427&gt;$C$8,IF(Raw!$N427&gt;$C$9,IF(Raw!$N427&lt;$A$9,IF(Raw!$X427&gt;$C$9,IF(Raw!$X427&lt;$A$9,Raw!H427,-999),-999),-999),-999),-999),-999)</f>
        <v>0.218752</v>
      </c>
      <c r="F427" s="9">
        <f>IF(Raw!$G427&gt;$C$8,IF(Raw!$Q427&gt;$C$8,IF(Raw!$N427&gt;$C$9,IF(Raw!$N427&lt;$A$9,IF(Raw!$X427&gt;$C$9,IF(Raw!$X427&lt;$A$9,Raw!I427,-999),-999),-999),-999),-999),-999)</f>
        <v>0.37308200000000002</v>
      </c>
      <c r="G427" s="9">
        <f>Raw!G427</f>
        <v>0.94691599999999998</v>
      </c>
      <c r="H427" s="9">
        <f>IF(Raw!$G427&gt;$C$8,IF(Raw!$Q427&gt;$C$8,IF(Raw!$N427&gt;$C$9,IF(Raw!$N427&lt;$A$9,IF(Raw!$X427&gt;$C$9,IF(Raw!$X427&lt;$A$9,Raw!L427,-999),-999),-999),-999),-999),-999)</f>
        <v>679.1</v>
      </c>
      <c r="I427" s="9">
        <f>IF(Raw!$G427&gt;$C$8,IF(Raw!$Q427&gt;$C$8,IF(Raw!$N427&gt;$C$9,IF(Raw!$N427&lt;$A$9,IF(Raw!$X427&gt;$C$9,IF(Raw!$X427&lt;$A$9,Raw!M427,-999),-999),-999),-999),-999),-999)</f>
        <v>0.128136</v>
      </c>
      <c r="J427" s="9">
        <f>IF(Raw!$G427&gt;$C$8,IF(Raw!$Q427&gt;$C$8,IF(Raw!$N427&gt;$C$9,IF(Raw!$N427&lt;$A$9,IF(Raw!$X427&gt;$C$9,IF(Raw!$X427&lt;$A$9,Raw!N427,-999),-999),-999),-999),-999),-999)</f>
        <v>536</v>
      </c>
      <c r="K427" s="9">
        <f>IF(Raw!$G427&gt;$C$8,IF(Raw!$Q427&gt;$C$8,IF(Raw!$N427&gt;$C$9,IF(Raw!$N427&lt;$A$9,IF(Raw!$X427&gt;$C$9,IF(Raw!$X427&lt;$A$9,Raw!R427,-999),-999),-999),-999),-999),-999)</f>
        <v>0.204071</v>
      </c>
      <c r="L427" s="9">
        <f>IF(Raw!$G427&gt;$C$8,IF(Raw!$Q427&gt;$C$8,IF(Raw!$N427&gt;$C$9,IF(Raw!$N427&lt;$A$9,IF(Raw!$X427&gt;$C$9,IF(Raw!$X427&lt;$A$9,Raw!S427,-999),-999),-999),-999),-999),-999)</f>
        <v>0.38263599999999998</v>
      </c>
      <c r="M427" s="9">
        <f>Raw!Q427</f>
        <v>0.96918199999999999</v>
      </c>
      <c r="N427" s="9">
        <f>IF(Raw!$G427&gt;$C$8,IF(Raw!$Q427&gt;$C$8,IF(Raw!$N427&gt;$C$9,IF(Raw!$N427&lt;$A$9,IF(Raw!$X427&gt;$C$9,IF(Raw!$X427&lt;$A$9,Raw!V427,-999),-999),-999),-999),-999),-999)</f>
        <v>759.5</v>
      </c>
      <c r="O427" s="9">
        <f>IF(Raw!$G427&gt;$C$8,IF(Raw!$Q427&gt;$C$8,IF(Raw!$N427&gt;$C$9,IF(Raw!$N427&lt;$A$9,IF(Raw!$X427&gt;$C$9,IF(Raw!$X427&lt;$A$9,Raw!W427,-999),-999),-999),-999),-999),-999)</f>
        <v>0.19999800000000001</v>
      </c>
      <c r="P427" s="9">
        <f>IF(Raw!$G427&gt;$C$8,IF(Raw!$Q427&gt;$C$8,IF(Raw!$N427&gt;$C$9,IF(Raw!$N427&lt;$A$9,IF(Raw!$X427&gt;$C$9,IF(Raw!$X427&lt;$A$9,Raw!X427,-999),-999),-999),-999),-999),-999)</f>
        <v>425</v>
      </c>
      <c r="R427" s="9">
        <f t="shared" si="111"/>
        <v>0.15433000000000002</v>
      </c>
      <c r="S427" s="9">
        <f t="shared" si="112"/>
        <v>0.41366241201666126</v>
      </c>
      <c r="T427" s="9">
        <f t="shared" si="113"/>
        <v>0.17856499999999997</v>
      </c>
      <c r="U427" s="9">
        <f t="shared" si="114"/>
        <v>0.46667067395644946</v>
      </c>
      <c r="V427" s="15">
        <f t="shared" si="115"/>
        <v>0.19594789559999998</v>
      </c>
      <c r="X427" s="11">
        <f t="shared" si="116"/>
        <v>2.0648599999999992E+19</v>
      </c>
      <c r="Y427" s="11">
        <f t="shared" si="117"/>
        <v>6.7909999999999995E-18</v>
      </c>
      <c r="Z427" s="11">
        <f t="shared" si="118"/>
        <v>5.3600000000000002E-4</v>
      </c>
      <c r="AA427" s="16">
        <f t="shared" si="119"/>
        <v>6.9906227800092716E-2</v>
      </c>
      <c r="AB427" s="9">
        <f t="shared" si="120"/>
        <v>0.21655380556712356</v>
      </c>
      <c r="AC427" s="9">
        <f t="shared" si="121"/>
        <v>0.9300937721999073</v>
      </c>
      <c r="AD427" s="15">
        <f t="shared" si="122"/>
        <v>130.42206679121776</v>
      </c>
      <c r="AE427" s="3">
        <f t="shared" si="123"/>
        <v>817.63639999999975</v>
      </c>
      <c r="AF427" s="2">
        <f t="shared" si="124"/>
        <v>0.25</v>
      </c>
      <c r="AG427" s="9">
        <f t="shared" si="125"/>
        <v>4.6818579852500507E-2</v>
      </c>
      <c r="AH427" s="2">
        <f t="shared" si="126"/>
        <v>2.2655267134893249</v>
      </c>
    </row>
    <row r="428" spans="1:34">
      <c r="A428" s="1">
        <f>Raw!A428</f>
        <v>415</v>
      </c>
      <c r="B428" s="14">
        <f>Raw!B428</f>
        <v>4.1863425925925929E-2</v>
      </c>
      <c r="C428" s="15">
        <f>Raw!C428</f>
        <v>47.7</v>
      </c>
      <c r="D428" s="15">
        <f>IF(C428&gt;0.5,Raw!D428*D$11,-999)</f>
        <v>34.299999999999997</v>
      </c>
      <c r="E428" s="9">
        <f>IF(Raw!$G428&gt;$C$8,IF(Raw!$Q428&gt;$C$8,IF(Raw!$N428&gt;$C$9,IF(Raw!$N428&lt;$A$9,IF(Raw!$X428&gt;$C$9,IF(Raw!$X428&lt;$A$9,Raw!H428,-999),-999),-999),-999),-999),-999)</f>
        <v>0.24268899999999999</v>
      </c>
      <c r="F428" s="9">
        <f>IF(Raw!$G428&gt;$C$8,IF(Raw!$Q428&gt;$C$8,IF(Raw!$N428&gt;$C$9,IF(Raw!$N428&lt;$A$9,IF(Raw!$X428&gt;$C$9,IF(Raw!$X428&lt;$A$9,Raw!I428,-999),-999),-999),-999),-999),-999)</f>
        <v>0.40552700000000003</v>
      </c>
      <c r="G428" s="9">
        <f>Raw!G428</f>
        <v>0.96694800000000003</v>
      </c>
      <c r="H428" s="9">
        <f>IF(Raw!$G428&gt;$C$8,IF(Raw!$Q428&gt;$C$8,IF(Raw!$N428&gt;$C$9,IF(Raw!$N428&lt;$A$9,IF(Raw!$X428&gt;$C$9,IF(Raw!$X428&lt;$A$9,Raw!L428,-999),-999),-999),-999),-999),-999)</f>
        <v>654.5</v>
      </c>
      <c r="I428" s="9">
        <f>IF(Raw!$G428&gt;$C$8,IF(Raw!$Q428&gt;$C$8,IF(Raw!$N428&gt;$C$9,IF(Raw!$N428&lt;$A$9,IF(Raw!$X428&gt;$C$9,IF(Raw!$X428&lt;$A$9,Raw!M428,-999),-999),-999),-999),-999),-999)</f>
        <v>0.25612400000000002</v>
      </c>
      <c r="J428" s="9">
        <f>IF(Raw!$G428&gt;$C$8,IF(Raw!$Q428&gt;$C$8,IF(Raw!$N428&gt;$C$9,IF(Raw!$N428&lt;$A$9,IF(Raw!$X428&gt;$C$9,IF(Raw!$X428&lt;$A$9,Raw!N428,-999),-999),-999),-999),-999),-999)</f>
        <v>526</v>
      </c>
      <c r="K428" s="9">
        <f>IF(Raw!$G428&gt;$C$8,IF(Raw!$Q428&gt;$C$8,IF(Raw!$N428&gt;$C$9,IF(Raw!$N428&lt;$A$9,IF(Raw!$X428&gt;$C$9,IF(Raw!$X428&lt;$A$9,Raw!R428,-999),-999),-999),-999),-999),-999)</f>
        <v>0.21518899999999999</v>
      </c>
      <c r="L428" s="9">
        <f>IF(Raw!$G428&gt;$C$8,IF(Raw!$Q428&gt;$C$8,IF(Raw!$N428&gt;$C$9,IF(Raw!$N428&lt;$A$9,IF(Raw!$X428&gt;$C$9,IF(Raw!$X428&lt;$A$9,Raw!S428,-999),-999),-999),-999),-999),-999)</f>
        <v>0.40729300000000002</v>
      </c>
      <c r="M428" s="9">
        <f>Raw!Q428</f>
        <v>0.97595900000000002</v>
      </c>
      <c r="N428" s="9">
        <f>IF(Raw!$G428&gt;$C$8,IF(Raw!$Q428&gt;$C$8,IF(Raw!$N428&gt;$C$9,IF(Raw!$N428&lt;$A$9,IF(Raw!$X428&gt;$C$9,IF(Raw!$X428&lt;$A$9,Raw!V428,-999),-999),-999),-999),-999),-999)</f>
        <v>798.6</v>
      </c>
      <c r="O428" s="9">
        <f>IF(Raw!$G428&gt;$C$8,IF(Raw!$Q428&gt;$C$8,IF(Raw!$N428&gt;$C$9,IF(Raw!$N428&lt;$A$9,IF(Raw!$X428&gt;$C$9,IF(Raw!$X428&lt;$A$9,Raw!W428,-999),-999),-999),-999),-999),-999)</f>
        <v>0.226159</v>
      </c>
      <c r="P428" s="9">
        <f>IF(Raw!$G428&gt;$C$8,IF(Raw!$Q428&gt;$C$8,IF(Raw!$N428&gt;$C$9,IF(Raw!$N428&lt;$A$9,IF(Raw!$X428&gt;$C$9,IF(Raw!$X428&lt;$A$9,Raw!X428,-999),-999),-999),-999),-999),-999)</f>
        <v>471</v>
      </c>
      <c r="R428" s="9">
        <f t="shared" si="111"/>
        <v>0.16283800000000004</v>
      </c>
      <c r="S428" s="9">
        <f t="shared" si="112"/>
        <v>0.40154662944760777</v>
      </c>
      <c r="T428" s="9">
        <f t="shared" si="113"/>
        <v>0.19210400000000002</v>
      </c>
      <c r="U428" s="9">
        <f t="shared" si="114"/>
        <v>0.47166045083023772</v>
      </c>
      <c r="V428" s="15">
        <f t="shared" si="115"/>
        <v>0.2085747453</v>
      </c>
      <c r="X428" s="11">
        <f t="shared" si="116"/>
        <v>2.0648599999999992E+19</v>
      </c>
      <c r="Y428" s="11">
        <f t="shared" si="117"/>
        <v>6.5449999999999995E-18</v>
      </c>
      <c r="Z428" s="11">
        <f t="shared" si="118"/>
        <v>5.2599999999999999E-4</v>
      </c>
      <c r="AA428" s="16">
        <f t="shared" si="119"/>
        <v>6.6368428683945255E-2</v>
      </c>
      <c r="AB428" s="9">
        <f t="shared" si="120"/>
        <v>0.22793864062390062</v>
      </c>
      <c r="AC428" s="9">
        <f t="shared" si="121"/>
        <v>0.93363157131605468</v>
      </c>
      <c r="AD428" s="15">
        <f t="shared" si="122"/>
        <v>126.17571993145485</v>
      </c>
      <c r="AE428" s="3">
        <f t="shared" si="123"/>
        <v>788.01799999999969</v>
      </c>
      <c r="AF428" s="2">
        <f t="shared" si="124"/>
        <v>0.25</v>
      </c>
      <c r="AG428" s="9">
        <f t="shared" si="125"/>
        <v>4.5778536112845998E-2</v>
      </c>
      <c r="AH428" s="2">
        <f t="shared" si="126"/>
        <v>2.215199538192512</v>
      </c>
    </row>
    <row r="429" spans="1:34">
      <c r="A429" s="1">
        <f>Raw!A429</f>
        <v>416</v>
      </c>
      <c r="B429" s="14">
        <f>Raw!B429</f>
        <v>4.1921296296296297E-2</v>
      </c>
      <c r="C429" s="15">
        <f>Raw!C429</f>
        <v>46.4</v>
      </c>
      <c r="D429" s="15">
        <f>IF(C429&gt;0.5,Raw!D429*D$11,-999)</f>
        <v>36.9</v>
      </c>
      <c r="E429" s="9">
        <f>IF(Raw!$G429&gt;$C$8,IF(Raw!$Q429&gt;$C$8,IF(Raw!$N429&gt;$C$9,IF(Raw!$N429&lt;$A$9,IF(Raw!$X429&gt;$C$9,IF(Raw!$X429&lt;$A$9,Raw!H429,-999),-999),-999),-999),-999),-999)</f>
        <v>0.249504</v>
      </c>
      <c r="F429" s="9">
        <f>IF(Raw!$G429&gt;$C$8,IF(Raw!$Q429&gt;$C$8,IF(Raw!$N429&gt;$C$9,IF(Raw!$N429&lt;$A$9,IF(Raw!$X429&gt;$C$9,IF(Raw!$X429&lt;$A$9,Raw!I429,-999),-999),-999),-999),-999),-999)</f>
        <v>0.41957899999999998</v>
      </c>
      <c r="G429" s="9">
        <f>Raw!G429</f>
        <v>0.96116100000000004</v>
      </c>
      <c r="H429" s="9">
        <f>IF(Raw!$G429&gt;$C$8,IF(Raw!$Q429&gt;$C$8,IF(Raw!$N429&gt;$C$9,IF(Raw!$N429&lt;$A$9,IF(Raw!$X429&gt;$C$9,IF(Raw!$X429&lt;$A$9,Raw!L429,-999),-999),-999),-999),-999),-999)</f>
        <v>670.4</v>
      </c>
      <c r="I429" s="9">
        <f>IF(Raw!$G429&gt;$C$8,IF(Raw!$Q429&gt;$C$8,IF(Raw!$N429&gt;$C$9,IF(Raw!$N429&lt;$A$9,IF(Raw!$X429&gt;$C$9,IF(Raw!$X429&lt;$A$9,Raw!M429,-999),-999),-999),-999),-999),-999)</f>
        <v>0.30609500000000001</v>
      </c>
      <c r="J429" s="9">
        <f>IF(Raw!$G429&gt;$C$8,IF(Raw!$Q429&gt;$C$8,IF(Raw!$N429&gt;$C$9,IF(Raw!$N429&lt;$A$9,IF(Raw!$X429&gt;$C$9,IF(Raw!$X429&lt;$A$9,Raw!N429,-999),-999),-999),-999),-999),-999)</f>
        <v>455</v>
      </c>
      <c r="K429" s="9">
        <f>IF(Raw!$G429&gt;$C$8,IF(Raw!$Q429&gt;$C$8,IF(Raw!$N429&gt;$C$9,IF(Raw!$N429&lt;$A$9,IF(Raw!$X429&gt;$C$9,IF(Raw!$X429&lt;$A$9,Raw!R429,-999),-999),-999),-999),-999),-999)</f>
        <v>0.25094300000000003</v>
      </c>
      <c r="L429" s="9">
        <f>IF(Raw!$G429&gt;$C$8,IF(Raw!$Q429&gt;$C$8,IF(Raw!$N429&gt;$C$9,IF(Raw!$N429&lt;$A$9,IF(Raw!$X429&gt;$C$9,IF(Raw!$X429&lt;$A$9,Raw!S429,-999),-999),-999),-999),-999),-999)</f>
        <v>0.47009600000000001</v>
      </c>
      <c r="M429" s="9">
        <f>Raw!Q429</f>
        <v>0.97793699999999995</v>
      </c>
      <c r="N429" s="9">
        <f>IF(Raw!$G429&gt;$C$8,IF(Raw!$Q429&gt;$C$8,IF(Raw!$N429&gt;$C$9,IF(Raw!$N429&lt;$A$9,IF(Raw!$X429&gt;$C$9,IF(Raw!$X429&lt;$A$9,Raw!V429,-999),-999),-999),-999),-999),-999)</f>
        <v>763.7</v>
      </c>
      <c r="O429" s="9">
        <f>IF(Raw!$G429&gt;$C$8,IF(Raw!$Q429&gt;$C$8,IF(Raw!$N429&gt;$C$9,IF(Raw!$N429&lt;$A$9,IF(Raw!$X429&gt;$C$9,IF(Raw!$X429&lt;$A$9,Raw!W429,-999),-999),-999),-999),-999),-999)</f>
        <v>0.295238</v>
      </c>
      <c r="P429" s="9">
        <f>IF(Raw!$G429&gt;$C$8,IF(Raw!$Q429&gt;$C$8,IF(Raw!$N429&gt;$C$9,IF(Raw!$N429&lt;$A$9,IF(Raw!$X429&gt;$C$9,IF(Raw!$X429&lt;$A$9,Raw!X429,-999),-999),-999),-999),-999),-999)</f>
        <v>586</v>
      </c>
      <c r="R429" s="9">
        <f t="shared" si="111"/>
        <v>0.17007499999999998</v>
      </c>
      <c r="S429" s="9">
        <f t="shared" si="112"/>
        <v>0.40534678808996633</v>
      </c>
      <c r="T429" s="9">
        <f t="shared" si="113"/>
        <v>0.21915299999999999</v>
      </c>
      <c r="U429" s="9">
        <f t="shared" si="114"/>
        <v>0.46618775739423435</v>
      </c>
      <c r="V429" s="15">
        <f t="shared" si="115"/>
        <v>0.2407361616</v>
      </c>
      <c r="X429" s="11">
        <f t="shared" si="116"/>
        <v>2.2213799999999996E+19</v>
      </c>
      <c r="Y429" s="11">
        <f t="shared" si="117"/>
        <v>6.7039999999999991E-18</v>
      </c>
      <c r="Z429" s="11">
        <f t="shared" si="118"/>
        <v>4.55E-4</v>
      </c>
      <c r="AA429" s="16">
        <f t="shared" si="119"/>
        <v>6.3459250471941078E-2</v>
      </c>
      <c r="AB429" s="9">
        <f t="shared" si="120"/>
        <v>0.26485028511867731</v>
      </c>
      <c r="AC429" s="9">
        <f t="shared" si="121"/>
        <v>0.93654074952805899</v>
      </c>
      <c r="AD429" s="15">
        <f t="shared" si="122"/>
        <v>139.47088015811227</v>
      </c>
      <c r="AE429" s="3">
        <f t="shared" si="123"/>
        <v>807.16159999999968</v>
      </c>
      <c r="AF429" s="2">
        <f t="shared" si="124"/>
        <v>0.25</v>
      </c>
      <c r="AG429" s="9">
        <f t="shared" si="125"/>
        <v>5.0015089879007983E-2</v>
      </c>
      <c r="AH429" s="2">
        <f t="shared" si="126"/>
        <v>2.4202041701273522</v>
      </c>
    </row>
    <row r="430" spans="1:34">
      <c r="A430" s="1">
        <f>Raw!A430</f>
        <v>417</v>
      </c>
      <c r="B430" s="14">
        <f>Raw!B430</f>
        <v>4.1979166666666672E-2</v>
      </c>
      <c r="C430" s="15">
        <f>Raw!C430</f>
        <v>46.1</v>
      </c>
      <c r="D430" s="15">
        <f>IF(C430&gt;0.5,Raw!D430*D$11,-999)</f>
        <v>37.799999999999997</v>
      </c>
      <c r="E430" s="9">
        <f>IF(Raw!$G430&gt;$C$8,IF(Raw!$Q430&gt;$C$8,IF(Raw!$N430&gt;$C$9,IF(Raw!$N430&lt;$A$9,IF(Raw!$X430&gt;$C$9,IF(Raw!$X430&lt;$A$9,Raw!H430,-999),-999),-999),-999),-999),-999)</f>
        <v>0.28042600000000001</v>
      </c>
      <c r="F430" s="9">
        <f>IF(Raw!$G430&gt;$C$8,IF(Raw!$Q430&gt;$C$8,IF(Raw!$N430&gt;$C$9,IF(Raw!$N430&lt;$A$9,IF(Raw!$X430&gt;$C$9,IF(Raw!$X430&lt;$A$9,Raw!I430,-999),-999),-999),-999),-999),-999)</f>
        <v>0.47622300000000001</v>
      </c>
      <c r="G430" s="9">
        <f>Raw!G430</f>
        <v>0.97093799999999997</v>
      </c>
      <c r="H430" s="9">
        <f>IF(Raw!$G430&gt;$C$8,IF(Raw!$Q430&gt;$C$8,IF(Raw!$N430&gt;$C$9,IF(Raw!$N430&lt;$A$9,IF(Raw!$X430&gt;$C$9,IF(Raw!$X430&lt;$A$9,Raw!L430,-999),-999),-999),-999),-999),-999)</f>
        <v>690.2</v>
      </c>
      <c r="I430" s="9">
        <f>IF(Raw!$G430&gt;$C$8,IF(Raw!$Q430&gt;$C$8,IF(Raw!$N430&gt;$C$9,IF(Raw!$N430&lt;$A$9,IF(Raw!$X430&gt;$C$9,IF(Raw!$X430&lt;$A$9,Raw!M430,-999),-999),-999),-999),-999),-999)</f>
        <v>0.34270099999999998</v>
      </c>
      <c r="J430" s="9">
        <f>IF(Raw!$G430&gt;$C$8,IF(Raw!$Q430&gt;$C$8,IF(Raw!$N430&gt;$C$9,IF(Raw!$N430&lt;$A$9,IF(Raw!$X430&gt;$C$9,IF(Raw!$X430&lt;$A$9,Raw!N430,-999),-999),-999),-999),-999),-999)</f>
        <v>484</v>
      </c>
      <c r="K430" s="9">
        <f>IF(Raw!$G430&gt;$C$8,IF(Raw!$Q430&gt;$C$8,IF(Raw!$N430&gt;$C$9,IF(Raw!$N430&lt;$A$9,IF(Raw!$X430&gt;$C$9,IF(Raw!$X430&lt;$A$9,Raw!R430,-999),-999),-999),-999),-999),-999)</f>
        <v>0.26703399999999999</v>
      </c>
      <c r="L430" s="9">
        <f>IF(Raw!$G430&gt;$C$8,IF(Raw!$Q430&gt;$C$8,IF(Raw!$N430&gt;$C$9,IF(Raw!$N430&lt;$A$9,IF(Raw!$X430&gt;$C$9,IF(Raw!$X430&lt;$A$9,Raw!S430,-999),-999),-999),-999),-999),-999)</f>
        <v>0.48127300000000001</v>
      </c>
      <c r="M430" s="9">
        <f>Raw!Q430</f>
        <v>0.973159</v>
      </c>
      <c r="N430" s="9">
        <f>IF(Raw!$G430&gt;$C$8,IF(Raw!$Q430&gt;$C$8,IF(Raw!$N430&gt;$C$9,IF(Raw!$N430&lt;$A$9,IF(Raw!$X430&gt;$C$9,IF(Raw!$X430&lt;$A$9,Raw!V430,-999),-999),-999),-999),-999),-999)</f>
        <v>751.3</v>
      </c>
      <c r="O430" s="9">
        <f>IF(Raw!$G430&gt;$C$8,IF(Raw!$Q430&gt;$C$8,IF(Raw!$N430&gt;$C$9,IF(Raw!$N430&lt;$A$9,IF(Raw!$X430&gt;$C$9,IF(Raw!$X430&lt;$A$9,Raw!W430,-999),-999),-999),-999),-999),-999)</f>
        <v>0.25319599999999998</v>
      </c>
      <c r="P430" s="9">
        <f>IF(Raw!$G430&gt;$C$8,IF(Raw!$Q430&gt;$C$8,IF(Raw!$N430&gt;$C$9,IF(Raw!$N430&lt;$A$9,IF(Raw!$X430&gt;$C$9,IF(Raw!$X430&lt;$A$9,Raw!X430,-999),-999),-999),-999),-999),-999)</f>
        <v>322</v>
      </c>
      <c r="R430" s="9">
        <f t="shared" si="111"/>
        <v>0.195797</v>
      </c>
      <c r="S430" s="9">
        <f t="shared" si="112"/>
        <v>0.41114561875423905</v>
      </c>
      <c r="T430" s="9">
        <f t="shared" si="113"/>
        <v>0.21423900000000001</v>
      </c>
      <c r="U430" s="9">
        <f t="shared" si="114"/>
        <v>0.44515067331846997</v>
      </c>
      <c r="V430" s="15">
        <f t="shared" si="115"/>
        <v>0.24645990330000001</v>
      </c>
      <c r="X430" s="11">
        <f t="shared" si="116"/>
        <v>2.2755599999999992E+19</v>
      </c>
      <c r="Y430" s="11">
        <f t="shared" si="117"/>
        <v>6.9019999999999999E-18</v>
      </c>
      <c r="Z430" s="11">
        <f t="shared" si="118"/>
        <v>4.84E-4</v>
      </c>
      <c r="AA430" s="16">
        <f t="shared" si="119"/>
        <v>7.0646333076351667E-2</v>
      </c>
      <c r="AB430" s="9">
        <f t="shared" si="120"/>
        <v>0.28216919975194449</v>
      </c>
      <c r="AC430" s="9">
        <f t="shared" si="121"/>
        <v>0.9293536669236484</v>
      </c>
      <c r="AD430" s="15">
        <f t="shared" si="122"/>
        <v>145.96349809163567</v>
      </c>
      <c r="AE430" s="3">
        <f t="shared" si="123"/>
        <v>831.0007999999998</v>
      </c>
      <c r="AF430" s="2">
        <f t="shared" si="124"/>
        <v>0.25</v>
      </c>
      <c r="AG430" s="9">
        <f t="shared" si="125"/>
        <v>4.9981345734931397E-2</v>
      </c>
      <c r="AH430" s="2">
        <f t="shared" si="126"/>
        <v>2.4185713085567921</v>
      </c>
    </row>
    <row r="431" spans="1:34">
      <c r="A431" s="1">
        <f>Raw!A431</f>
        <v>418</v>
      </c>
      <c r="B431" s="14">
        <f>Raw!B431</f>
        <v>4.2037037037037039E-2</v>
      </c>
      <c r="C431" s="15">
        <f>Raw!C431</f>
        <v>44.8</v>
      </c>
      <c r="D431" s="15">
        <f>IF(C431&gt;0.5,Raw!D431*D$11,-999)</f>
        <v>39.6</v>
      </c>
      <c r="E431" s="9">
        <f>IF(Raw!$G431&gt;$C$8,IF(Raw!$Q431&gt;$C$8,IF(Raw!$N431&gt;$C$9,IF(Raw!$N431&lt;$A$9,IF(Raw!$X431&gt;$C$9,IF(Raw!$X431&lt;$A$9,Raw!H431,-999),-999),-999),-999),-999),-999)</f>
        <v>0.37381399999999998</v>
      </c>
      <c r="F431" s="9">
        <f>IF(Raw!$G431&gt;$C$8,IF(Raw!$Q431&gt;$C$8,IF(Raw!$N431&gt;$C$9,IF(Raw!$N431&lt;$A$9,IF(Raw!$X431&gt;$C$9,IF(Raw!$X431&lt;$A$9,Raw!I431,-999),-999),-999),-999),-999),-999)</f>
        <v>0.65000500000000005</v>
      </c>
      <c r="G431" s="9">
        <f>Raw!G431</f>
        <v>0.98107999999999995</v>
      </c>
      <c r="H431" s="9">
        <f>IF(Raw!$G431&gt;$C$8,IF(Raw!$Q431&gt;$C$8,IF(Raw!$N431&gt;$C$9,IF(Raw!$N431&lt;$A$9,IF(Raw!$X431&gt;$C$9,IF(Raw!$X431&lt;$A$9,Raw!L431,-999),-999),-999),-999),-999),-999)</f>
        <v>603.9</v>
      </c>
      <c r="I431" s="9">
        <f>IF(Raw!$G431&gt;$C$8,IF(Raw!$Q431&gt;$C$8,IF(Raw!$N431&gt;$C$9,IF(Raw!$N431&lt;$A$9,IF(Raw!$X431&gt;$C$9,IF(Raw!$X431&lt;$A$9,Raw!M431,-999),-999),-999),-999),-999),-999)</f>
        <v>0.35197699999999998</v>
      </c>
      <c r="J431" s="9">
        <f>IF(Raw!$G431&gt;$C$8,IF(Raw!$Q431&gt;$C$8,IF(Raw!$N431&gt;$C$9,IF(Raw!$N431&lt;$A$9,IF(Raw!$X431&gt;$C$9,IF(Raw!$X431&lt;$A$9,Raw!N431,-999),-999),-999),-999),-999),-999)</f>
        <v>604</v>
      </c>
      <c r="K431" s="9">
        <f>IF(Raw!$G431&gt;$C$8,IF(Raw!$Q431&gt;$C$8,IF(Raw!$N431&gt;$C$9,IF(Raw!$N431&lt;$A$9,IF(Raw!$X431&gt;$C$9,IF(Raw!$X431&lt;$A$9,Raw!R431,-999),-999),-999),-999),-999),-999)</f>
        <v>0.29318699999999998</v>
      </c>
      <c r="L431" s="9">
        <f>IF(Raw!$G431&gt;$C$8,IF(Raw!$Q431&gt;$C$8,IF(Raw!$N431&gt;$C$9,IF(Raw!$N431&lt;$A$9,IF(Raw!$X431&gt;$C$9,IF(Raw!$X431&lt;$A$9,Raw!S431,-999),-999),-999),-999),-999),-999)</f>
        <v>0.56759300000000001</v>
      </c>
      <c r="M431" s="9">
        <f>Raw!Q431</f>
        <v>0.98183299999999996</v>
      </c>
      <c r="N431" s="9">
        <f>IF(Raw!$G431&gt;$C$8,IF(Raw!$Q431&gt;$C$8,IF(Raw!$N431&gt;$C$9,IF(Raw!$N431&lt;$A$9,IF(Raw!$X431&gt;$C$9,IF(Raw!$X431&lt;$A$9,Raw!V431,-999),-999),-999),-999),-999),-999)</f>
        <v>761.4</v>
      </c>
      <c r="O431" s="9">
        <f>IF(Raw!$G431&gt;$C$8,IF(Raw!$Q431&gt;$C$8,IF(Raw!$N431&gt;$C$9,IF(Raw!$N431&lt;$A$9,IF(Raw!$X431&gt;$C$9,IF(Raw!$X431&lt;$A$9,Raw!W431,-999),-999),-999),-999),-999),-999)</f>
        <v>0.223416</v>
      </c>
      <c r="P431" s="9">
        <f>IF(Raw!$G431&gt;$C$8,IF(Raw!$Q431&gt;$C$8,IF(Raw!$N431&gt;$C$9,IF(Raw!$N431&lt;$A$9,IF(Raw!$X431&gt;$C$9,IF(Raw!$X431&lt;$A$9,Raw!X431,-999),-999),-999),-999),-999),-999)</f>
        <v>360</v>
      </c>
      <c r="R431" s="9">
        <f t="shared" si="111"/>
        <v>0.27619100000000008</v>
      </c>
      <c r="S431" s="9">
        <f t="shared" si="112"/>
        <v>0.42490596226182886</v>
      </c>
      <c r="T431" s="9">
        <f t="shared" si="113"/>
        <v>0.27440600000000004</v>
      </c>
      <c r="U431" s="9">
        <f t="shared" si="114"/>
        <v>0.48345557468115363</v>
      </c>
      <c r="V431" s="15">
        <f t="shared" si="115"/>
        <v>0.2906643753</v>
      </c>
      <c r="X431" s="11">
        <f t="shared" si="116"/>
        <v>2.3839199999999996E+19</v>
      </c>
      <c r="Y431" s="11">
        <f t="shared" si="117"/>
        <v>6.0389999999999992E-18</v>
      </c>
      <c r="Z431" s="11">
        <f t="shared" si="118"/>
        <v>6.0399999999999994E-4</v>
      </c>
      <c r="AA431" s="16">
        <f t="shared" si="119"/>
        <v>7.9998557102474263E-2</v>
      </c>
      <c r="AB431" s="9">
        <f t="shared" si="120"/>
        <v>0.31513908406026153</v>
      </c>
      <c r="AC431" s="9">
        <f t="shared" si="121"/>
        <v>0.92000144289752572</v>
      </c>
      <c r="AD431" s="15">
        <f t="shared" si="122"/>
        <v>132.44794222263954</v>
      </c>
      <c r="AE431" s="3">
        <f t="shared" si="123"/>
        <v>727.09559999999976</v>
      </c>
      <c r="AF431" s="2">
        <f t="shared" si="124"/>
        <v>0.25</v>
      </c>
      <c r="AG431" s="9">
        <f t="shared" si="125"/>
        <v>4.9255920017371092E-2</v>
      </c>
      <c r="AH431" s="2">
        <f t="shared" si="126"/>
        <v>2.3834683356139412</v>
      </c>
    </row>
    <row r="432" spans="1:34">
      <c r="A432" s="1">
        <f>Raw!A432</f>
        <v>419</v>
      </c>
      <c r="B432" s="14">
        <f>Raw!B432</f>
        <v>4.2094907407407407E-2</v>
      </c>
      <c r="C432" s="15">
        <f>Raw!C432</f>
        <v>44.1</v>
      </c>
      <c r="D432" s="15">
        <f>IF(C432&gt;0.5,Raw!D432*D$11,-999)</f>
        <v>41.3</v>
      </c>
      <c r="E432" s="9">
        <f>IF(Raw!$G432&gt;$C$8,IF(Raw!$Q432&gt;$C$8,IF(Raw!$N432&gt;$C$9,IF(Raw!$N432&lt;$A$9,IF(Raw!$X432&gt;$C$9,IF(Raw!$X432&lt;$A$9,Raw!H432,-999),-999),-999),-999),-999),-999)</f>
        <v>0.34098499999999998</v>
      </c>
      <c r="F432" s="9">
        <f>IF(Raw!$G432&gt;$C$8,IF(Raw!$Q432&gt;$C$8,IF(Raw!$N432&gt;$C$9,IF(Raw!$N432&lt;$A$9,IF(Raw!$X432&gt;$C$9,IF(Raw!$X432&lt;$A$9,Raw!I432,-999),-999),-999),-999),-999),-999)</f>
        <v>0.57652499999999995</v>
      </c>
      <c r="G432" s="9">
        <f>Raw!G432</f>
        <v>0.971522</v>
      </c>
      <c r="H432" s="9">
        <f>IF(Raw!$G432&gt;$C$8,IF(Raw!$Q432&gt;$C$8,IF(Raw!$N432&gt;$C$9,IF(Raw!$N432&lt;$A$9,IF(Raw!$X432&gt;$C$9,IF(Raw!$X432&lt;$A$9,Raw!L432,-999),-999),-999),-999),-999),-999)</f>
        <v>679.5</v>
      </c>
      <c r="I432" s="9">
        <f>IF(Raw!$G432&gt;$C$8,IF(Raw!$Q432&gt;$C$8,IF(Raw!$N432&gt;$C$9,IF(Raw!$N432&lt;$A$9,IF(Raw!$X432&gt;$C$9,IF(Raw!$X432&lt;$A$9,Raw!M432,-999),-999),-999),-999),-999),-999)</f>
        <v>0.30629899999999999</v>
      </c>
      <c r="J432" s="9">
        <f>IF(Raw!$G432&gt;$C$8,IF(Raw!$Q432&gt;$C$8,IF(Raw!$N432&gt;$C$9,IF(Raw!$N432&lt;$A$9,IF(Raw!$X432&gt;$C$9,IF(Raw!$X432&lt;$A$9,Raw!N432,-999),-999),-999),-999),-999),-999)</f>
        <v>500</v>
      </c>
      <c r="K432" s="9">
        <f>IF(Raw!$G432&gt;$C$8,IF(Raw!$Q432&gt;$C$8,IF(Raw!$N432&gt;$C$9,IF(Raw!$N432&lt;$A$9,IF(Raw!$X432&gt;$C$9,IF(Raw!$X432&lt;$A$9,Raw!R432,-999),-999),-999),-999),-999),-999)</f>
        <v>0.33843699999999999</v>
      </c>
      <c r="L432" s="9">
        <f>IF(Raw!$G432&gt;$C$8,IF(Raw!$Q432&gt;$C$8,IF(Raw!$N432&gt;$C$9,IF(Raw!$N432&lt;$A$9,IF(Raw!$X432&gt;$C$9,IF(Raw!$X432&lt;$A$9,Raw!S432,-999),-999),-999),-999),-999),-999)</f>
        <v>0.64061800000000002</v>
      </c>
      <c r="M432" s="9">
        <f>Raw!Q432</f>
        <v>0.98739100000000002</v>
      </c>
      <c r="N432" s="9">
        <f>IF(Raw!$G432&gt;$C$8,IF(Raw!$Q432&gt;$C$8,IF(Raw!$N432&gt;$C$9,IF(Raw!$N432&lt;$A$9,IF(Raw!$X432&gt;$C$9,IF(Raw!$X432&lt;$A$9,Raw!V432,-999),-999),-999),-999),-999),-999)</f>
        <v>720.5</v>
      </c>
      <c r="O432" s="9">
        <f>IF(Raw!$G432&gt;$C$8,IF(Raw!$Q432&gt;$C$8,IF(Raw!$N432&gt;$C$9,IF(Raw!$N432&lt;$A$9,IF(Raw!$X432&gt;$C$9,IF(Raw!$X432&lt;$A$9,Raw!W432,-999),-999),-999),-999),-999),-999)</f>
        <v>0.24639900000000001</v>
      </c>
      <c r="P432" s="9">
        <f>IF(Raw!$G432&gt;$C$8,IF(Raw!$Q432&gt;$C$8,IF(Raw!$N432&gt;$C$9,IF(Raw!$N432&lt;$A$9,IF(Raw!$X432&gt;$C$9,IF(Raw!$X432&lt;$A$9,Raw!X432,-999),-999),-999),-999),-999),-999)</f>
        <v>348</v>
      </c>
      <c r="R432" s="9">
        <f t="shared" si="111"/>
        <v>0.23553999999999997</v>
      </c>
      <c r="S432" s="9">
        <f t="shared" si="112"/>
        <v>0.40855123368457569</v>
      </c>
      <c r="T432" s="9">
        <f t="shared" si="113"/>
        <v>0.30218100000000003</v>
      </c>
      <c r="U432" s="9">
        <f t="shared" si="114"/>
        <v>0.47170232494247744</v>
      </c>
      <c r="V432" s="15">
        <f t="shared" si="115"/>
        <v>0.32806047780000003</v>
      </c>
      <c r="X432" s="11">
        <f t="shared" si="116"/>
        <v>2.4862599999999996E+19</v>
      </c>
      <c r="Y432" s="11">
        <f t="shared" si="117"/>
        <v>6.7949999999999997E-18</v>
      </c>
      <c r="Z432" s="11">
        <f t="shared" si="118"/>
        <v>5.0000000000000001E-4</v>
      </c>
      <c r="AA432" s="16">
        <f t="shared" si="119"/>
        <v>7.7891163666481897E-2</v>
      </c>
      <c r="AB432" s="9">
        <f t="shared" si="120"/>
        <v>0.36197422972790116</v>
      </c>
      <c r="AC432" s="9">
        <f t="shared" si="121"/>
        <v>0.92210883633351803</v>
      </c>
      <c r="AD432" s="15">
        <f t="shared" si="122"/>
        <v>155.78232733296377</v>
      </c>
      <c r="AE432" s="3">
        <f t="shared" si="123"/>
        <v>818.11799999999971</v>
      </c>
      <c r="AF432" s="2">
        <f t="shared" si="124"/>
        <v>0.25</v>
      </c>
      <c r="AG432" s="9">
        <f t="shared" si="125"/>
        <v>5.6525296913776196E-2</v>
      </c>
      <c r="AH432" s="2">
        <f t="shared" si="126"/>
        <v>2.7352297004633774</v>
      </c>
    </row>
    <row r="433" spans="1:34">
      <c r="A433" s="1">
        <f>Raw!A433</f>
        <v>420</v>
      </c>
      <c r="B433" s="14">
        <f>Raw!B433</f>
        <v>4.2152777777777782E-2</v>
      </c>
      <c r="C433" s="15">
        <f>Raw!C433</f>
        <v>42.8</v>
      </c>
      <c r="D433" s="15">
        <f>IF(C433&gt;0.5,Raw!D433*D$11,-999)</f>
        <v>44.9</v>
      </c>
      <c r="E433" s="9">
        <f>IF(Raw!$G433&gt;$C$8,IF(Raw!$Q433&gt;$C$8,IF(Raw!$N433&gt;$C$9,IF(Raw!$N433&lt;$A$9,IF(Raw!$X433&gt;$C$9,IF(Raw!$X433&lt;$A$9,Raw!H433,-999),-999),-999),-999),-999),-999)</f>
        <v>0.423124</v>
      </c>
      <c r="F433" s="9">
        <f>IF(Raw!$G433&gt;$C$8,IF(Raw!$Q433&gt;$C$8,IF(Raw!$N433&gt;$C$9,IF(Raw!$N433&lt;$A$9,IF(Raw!$X433&gt;$C$9,IF(Raw!$X433&lt;$A$9,Raw!I433,-999),-999),-999),-999),-999),-999)</f>
        <v>0.742672</v>
      </c>
      <c r="G433" s="9">
        <f>Raw!G433</f>
        <v>0.97845499999999996</v>
      </c>
      <c r="H433" s="9">
        <f>IF(Raw!$G433&gt;$C$8,IF(Raw!$Q433&gt;$C$8,IF(Raw!$N433&gt;$C$9,IF(Raw!$N433&lt;$A$9,IF(Raw!$X433&gt;$C$9,IF(Raw!$X433&lt;$A$9,Raw!L433,-999),-999),-999),-999),-999),-999)</f>
        <v>580.29999999999995</v>
      </c>
      <c r="I433" s="9">
        <f>IF(Raw!$G433&gt;$C$8,IF(Raw!$Q433&gt;$C$8,IF(Raw!$N433&gt;$C$9,IF(Raw!$N433&lt;$A$9,IF(Raw!$X433&gt;$C$9,IF(Raw!$X433&lt;$A$9,Raw!M433,-999),-999),-999),-999),-999),-999)</f>
        <v>0.244253</v>
      </c>
      <c r="J433" s="9">
        <f>IF(Raw!$G433&gt;$C$8,IF(Raw!$Q433&gt;$C$8,IF(Raw!$N433&gt;$C$9,IF(Raw!$N433&lt;$A$9,IF(Raw!$X433&gt;$C$9,IF(Raw!$X433&lt;$A$9,Raw!N433,-999),-999),-999),-999),-999),-999)</f>
        <v>443</v>
      </c>
      <c r="K433" s="9">
        <f>IF(Raw!$G433&gt;$C$8,IF(Raw!$Q433&gt;$C$8,IF(Raw!$N433&gt;$C$9,IF(Raw!$N433&lt;$A$9,IF(Raw!$X433&gt;$C$9,IF(Raw!$X433&lt;$A$9,Raw!R433,-999),-999),-999),-999),-999),-999)</f>
        <v>0.36193999999999998</v>
      </c>
      <c r="L433" s="9">
        <f>IF(Raw!$G433&gt;$C$8,IF(Raw!$Q433&gt;$C$8,IF(Raw!$N433&gt;$C$9,IF(Raw!$N433&lt;$A$9,IF(Raw!$X433&gt;$C$9,IF(Raw!$X433&lt;$A$9,Raw!S433,-999),-999),-999),-999),-999),-999)</f>
        <v>0.67678700000000003</v>
      </c>
      <c r="M433" s="9">
        <f>Raw!Q433</f>
        <v>0.99039699999999997</v>
      </c>
      <c r="N433" s="9">
        <f>IF(Raw!$G433&gt;$C$8,IF(Raw!$Q433&gt;$C$8,IF(Raw!$N433&gt;$C$9,IF(Raw!$N433&lt;$A$9,IF(Raw!$X433&gt;$C$9,IF(Raw!$X433&lt;$A$9,Raw!V433,-999),-999),-999),-999),-999),-999)</f>
        <v>727.1</v>
      </c>
      <c r="O433" s="9">
        <f>IF(Raw!$G433&gt;$C$8,IF(Raw!$Q433&gt;$C$8,IF(Raw!$N433&gt;$C$9,IF(Raw!$N433&lt;$A$9,IF(Raw!$X433&gt;$C$9,IF(Raw!$X433&lt;$A$9,Raw!W433,-999),-999),-999),-999),-999),-999)</f>
        <v>0.32000499999999998</v>
      </c>
      <c r="P433" s="9">
        <f>IF(Raw!$G433&gt;$C$8,IF(Raw!$Q433&gt;$C$8,IF(Raw!$N433&gt;$C$9,IF(Raw!$N433&lt;$A$9,IF(Raw!$X433&gt;$C$9,IF(Raw!$X433&lt;$A$9,Raw!X433,-999),-999),-999),-999),-999),-999)</f>
        <v>384</v>
      </c>
      <c r="R433" s="9">
        <f t="shared" si="111"/>
        <v>0.319548</v>
      </c>
      <c r="S433" s="9">
        <f t="shared" si="112"/>
        <v>0.43026800525669473</v>
      </c>
      <c r="T433" s="9">
        <f t="shared" si="113"/>
        <v>0.31484700000000004</v>
      </c>
      <c r="U433" s="9">
        <f t="shared" si="114"/>
        <v>0.46520840382572365</v>
      </c>
      <c r="V433" s="15">
        <f t="shared" si="115"/>
        <v>0.34658262270000001</v>
      </c>
      <c r="X433" s="11">
        <f t="shared" si="116"/>
        <v>2.7029799999999988E+19</v>
      </c>
      <c r="Y433" s="11">
        <f t="shared" si="117"/>
        <v>5.8029999999999991E-18</v>
      </c>
      <c r="Z433" s="11">
        <f t="shared" si="118"/>
        <v>4.4299999999999998E-4</v>
      </c>
      <c r="AA433" s="16">
        <f t="shared" si="119"/>
        <v>6.49716516488935E-2</v>
      </c>
      <c r="AB433" s="9">
        <f t="shared" si="120"/>
        <v>0.38239612960669916</v>
      </c>
      <c r="AC433" s="9">
        <f t="shared" si="121"/>
        <v>0.93502834835110649</v>
      </c>
      <c r="AD433" s="15">
        <f t="shared" si="122"/>
        <v>146.66287053926297</v>
      </c>
      <c r="AE433" s="3">
        <f t="shared" si="123"/>
        <v>698.68119999999965</v>
      </c>
      <c r="AF433" s="2">
        <f t="shared" si="124"/>
        <v>0.25</v>
      </c>
      <c r="AG433" s="9">
        <f t="shared" si="125"/>
        <v>5.248369223389944E-2</v>
      </c>
      <c r="AH433" s="2">
        <f t="shared" si="126"/>
        <v>2.5396585533574441</v>
      </c>
    </row>
    <row r="434" spans="1:34">
      <c r="A434" s="1">
        <f>Raw!A434</f>
        <v>421</v>
      </c>
      <c r="B434" s="14">
        <f>Raw!B434</f>
        <v>4.221064814814815E-2</v>
      </c>
      <c r="C434" s="15">
        <f>Raw!C434</f>
        <v>42.1</v>
      </c>
      <c r="D434" s="15">
        <f>IF(C434&gt;0.5,Raw!D434*D$11,-999)</f>
        <v>46.6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0.986738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0.30517699999999998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2.8053199999999996E+19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422</v>
      </c>
      <c r="B435" s="14">
        <f>Raw!B435</f>
        <v>4.2268518518518518E-2</v>
      </c>
      <c r="C435" s="15">
        <f>Raw!C435</f>
        <v>41.3</v>
      </c>
      <c r="D435" s="15">
        <f>IF(C435&gt;0.5,Raw!D435*D$11,-999)</f>
        <v>47.5</v>
      </c>
      <c r="E435" s="9">
        <f>IF(Raw!$G435&gt;$C$8,IF(Raw!$Q435&gt;$C$8,IF(Raw!$N435&gt;$C$9,IF(Raw!$N435&lt;$A$9,IF(Raw!$X435&gt;$C$9,IF(Raw!$X435&lt;$A$9,Raw!H435,-999),-999),-999),-999),-999),-999)</f>
        <v>0.59761699999999995</v>
      </c>
      <c r="F435" s="9">
        <f>IF(Raw!$G435&gt;$C$8,IF(Raw!$Q435&gt;$C$8,IF(Raw!$N435&gt;$C$9,IF(Raw!$N435&lt;$A$9,IF(Raw!$X435&gt;$C$9,IF(Raw!$X435&lt;$A$9,Raw!I435,-999),-999),-999),-999),-999),-999)</f>
        <v>0.98288399999999998</v>
      </c>
      <c r="G435" s="9">
        <f>Raw!G435</f>
        <v>0.98804099999999995</v>
      </c>
      <c r="H435" s="9">
        <f>IF(Raw!$G435&gt;$C$8,IF(Raw!$Q435&gt;$C$8,IF(Raw!$N435&gt;$C$9,IF(Raw!$N435&lt;$A$9,IF(Raw!$X435&gt;$C$9,IF(Raw!$X435&lt;$A$9,Raw!L435,-999),-999),-999),-999),-999),-999)</f>
        <v>672.6</v>
      </c>
      <c r="I435" s="9">
        <f>IF(Raw!$G435&gt;$C$8,IF(Raw!$Q435&gt;$C$8,IF(Raw!$N435&gt;$C$9,IF(Raw!$N435&lt;$A$9,IF(Raw!$X435&gt;$C$9,IF(Raw!$X435&lt;$A$9,Raw!M435,-999),-999),-999),-999),-999),-999)</f>
        <v>0.26783000000000001</v>
      </c>
      <c r="J435" s="9">
        <f>IF(Raw!$G435&gt;$C$8,IF(Raw!$Q435&gt;$C$8,IF(Raw!$N435&gt;$C$9,IF(Raw!$N435&lt;$A$9,IF(Raw!$X435&gt;$C$9,IF(Raw!$X435&lt;$A$9,Raw!N435,-999),-999),-999),-999),-999),-999)</f>
        <v>469</v>
      </c>
      <c r="K435" s="9">
        <f>IF(Raw!$G435&gt;$C$8,IF(Raw!$Q435&gt;$C$8,IF(Raw!$N435&gt;$C$9,IF(Raw!$N435&lt;$A$9,IF(Raw!$X435&gt;$C$9,IF(Raw!$X435&lt;$A$9,Raw!R435,-999),-999),-999),-999),-999),-999)</f>
        <v>0.44947900000000002</v>
      </c>
      <c r="L435" s="9">
        <f>IF(Raw!$G435&gt;$C$8,IF(Raw!$Q435&gt;$C$8,IF(Raw!$N435&gt;$C$9,IF(Raw!$N435&lt;$A$9,IF(Raw!$X435&gt;$C$9,IF(Raw!$X435&lt;$A$9,Raw!S435,-999),-999),-999),-999),-999),-999)</f>
        <v>0.82772000000000001</v>
      </c>
      <c r="M435" s="9">
        <f>Raw!Q435</f>
        <v>0.99010399999999998</v>
      </c>
      <c r="N435" s="9">
        <f>IF(Raw!$G435&gt;$C$8,IF(Raw!$Q435&gt;$C$8,IF(Raw!$N435&gt;$C$9,IF(Raw!$N435&lt;$A$9,IF(Raw!$X435&gt;$C$9,IF(Raw!$X435&lt;$A$9,Raw!V435,-999),-999),-999),-999),-999),-999)</f>
        <v>689.8</v>
      </c>
      <c r="O435" s="9">
        <f>IF(Raw!$G435&gt;$C$8,IF(Raw!$Q435&gt;$C$8,IF(Raw!$N435&gt;$C$9,IF(Raw!$N435&lt;$A$9,IF(Raw!$X435&gt;$C$9,IF(Raw!$X435&lt;$A$9,Raw!W435,-999),-999),-999),-999),-999),-999)</f>
        <v>0.32390000000000002</v>
      </c>
      <c r="P435" s="9">
        <f>IF(Raw!$G435&gt;$C$8,IF(Raw!$Q435&gt;$C$8,IF(Raw!$N435&gt;$C$9,IF(Raw!$N435&lt;$A$9,IF(Raw!$X435&gt;$C$9,IF(Raw!$X435&lt;$A$9,Raw!X435,-999),-999),-999),-999),-999),-999)</f>
        <v>319</v>
      </c>
      <c r="R435" s="9">
        <f t="shared" si="111"/>
        <v>0.38526700000000003</v>
      </c>
      <c r="S435" s="9">
        <f t="shared" si="112"/>
        <v>0.39197606228201909</v>
      </c>
      <c r="T435" s="9">
        <f t="shared" si="113"/>
        <v>0.37824099999999999</v>
      </c>
      <c r="U435" s="9">
        <f t="shared" si="114"/>
        <v>0.45696733194800171</v>
      </c>
      <c r="V435" s="15">
        <f t="shared" si="115"/>
        <v>0.42387541200000001</v>
      </c>
      <c r="X435" s="11">
        <f t="shared" si="116"/>
        <v>2.8594999999999996E+19</v>
      </c>
      <c r="Y435" s="11">
        <f t="shared" si="117"/>
        <v>6.7259999999999995E-18</v>
      </c>
      <c r="Z435" s="11">
        <f t="shared" si="118"/>
        <v>4.6899999999999996E-4</v>
      </c>
      <c r="AA435" s="16">
        <f t="shared" si="119"/>
        <v>8.2739431210713019E-2</v>
      </c>
      <c r="AB435" s="9">
        <f t="shared" si="120"/>
        <v>0.48077444520057133</v>
      </c>
      <c r="AC435" s="9">
        <f t="shared" si="121"/>
        <v>0.91726056878928697</v>
      </c>
      <c r="AD435" s="15">
        <f t="shared" si="122"/>
        <v>176.41669767742644</v>
      </c>
      <c r="AE435" s="3">
        <f t="shared" si="123"/>
        <v>809.81039999999973</v>
      </c>
      <c r="AF435" s="2">
        <f t="shared" si="124"/>
        <v>0.25</v>
      </c>
      <c r="AG435" s="9">
        <f t="shared" si="125"/>
        <v>6.2012821268254442E-2</v>
      </c>
      <c r="AH435" s="2">
        <f t="shared" si="126"/>
        <v>3.0007681481301054</v>
      </c>
    </row>
    <row r="436" spans="1:34">
      <c r="A436" s="1">
        <f>Raw!A436</f>
        <v>423</v>
      </c>
      <c r="B436" s="14">
        <f>Raw!B436</f>
        <v>4.2314814814814812E-2</v>
      </c>
      <c r="C436" s="15">
        <f>Raw!C436</f>
        <v>39.9</v>
      </c>
      <c r="D436" s="15">
        <f>IF(C436&gt;0.5,Raw!D436*D$11,-999)</f>
        <v>53.6</v>
      </c>
      <c r="E436" s="9">
        <f>IF(Raw!$G436&gt;$C$8,IF(Raw!$Q436&gt;$C$8,IF(Raw!$N436&gt;$C$9,IF(Raw!$N436&lt;$A$9,IF(Raw!$X436&gt;$C$9,IF(Raw!$X436&lt;$A$9,Raw!H436,-999),-999),-999),-999),-999),-999)</f>
        <v>0.47089900000000001</v>
      </c>
      <c r="F436" s="9">
        <f>IF(Raw!$G436&gt;$C$8,IF(Raw!$Q436&gt;$C$8,IF(Raw!$N436&gt;$C$9,IF(Raw!$N436&lt;$A$9,IF(Raw!$X436&gt;$C$9,IF(Raw!$X436&lt;$A$9,Raw!I436,-999),-999),-999),-999),-999),-999)</f>
        <v>0.815361</v>
      </c>
      <c r="G436" s="9">
        <f>Raw!G436</f>
        <v>0.986456</v>
      </c>
      <c r="H436" s="9">
        <f>IF(Raw!$G436&gt;$C$8,IF(Raw!$Q436&gt;$C$8,IF(Raw!$N436&gt;$C$9,IF(Raw!$N436&lt;$A$9,IF(Raw!$X436&gt;$C$9,IF(Raw!$X436&lt;$A$9,Raw!L436,-999),-999),-999),-999),-999),-999)</f>
        <v>624.70000000000005</v>
      </c>
      <c r="I436" s="9">
        <f>IF(Raw!$G436&gt;$C$8,IF(Raw!$Q436&gt;$C$8,IF(Raw!$N436&gt;$C$9,IF(Raw!$N436&lt;$A$9,IF(Raw!$X436&gt;$C$9,IF(Raw!$X436&lt;$A$9,Raw!M436,-999),-999),-999),-999),-999),-999)</f>
        <v>0.26543899999999998</v>
      </c>
      <c r="J436" s="9">
        <f>IF(Raw!$G436&gt;$C$8,IF(Raw!$Q436&gt;$C$8,IF(Raw!$N436&gt;$C$9,IF(Raw!$N436&lt;$A$9,IF(Raw!$X436&gt;$C$9,IF(Raw!$X436&lt;$A$9,Raw!N436,-999),-999),-999),-999),-999),-999)</f>
        <v>504</v>
      </c>
      <c r="K436" s="9">
        <f>IF(Raw!$G436&gt;$C$8,IF(Raw!$Q436&gt;$C$8,IF(Raw!$N436&gt;$C$9,IF(Raw!$N436&lt;$A$9,IF(Raw!$X436&gt;$C$9,IF(Raw!$X436&lt;$A$9,Raw!R436,-999),-999),-999),-999),-999),-999)</f>
        <v>0.477072</v>
      </c>
      <c r="L436" s="9">
        <f>IF(Raw!$G436&gt;$C$8,IF(Raw!$Q436&gt;$C$8,IF(Raw!$N436&gt;$C$9,IF(Raw!$N436&lt;$A$9,IF(Raw!$X436&gt;$C$9,IF(Raw!$X436&lt;$A$9,Raw!S436,-999),-999),-999),-999),-999),-999)</f>
        <v>0.89799700000000005</v>
      </c>
      <c r="M436" s="9">
        <f>Raw!Q436</f>
        <v>0.99173199999999995</v>
      </c>
      <c r="N436" s="9">
        <f>IF(Raw!$G436&gt;$C$8,IF(Raw!$Q436&gt;$C$8,IF(Raw!$N436&gt;$C$9,IF(Raw!$N436&lt;$A$9,IF(Raw!$X436&gt;$C$9,IF(Raw!$X436&lt;$A$9,Raw!V436,-999),-999),-999),-999),-999),-999)</f>
        <v>678.3</v>
      </c>
      <c r="O436" s="9">
        <f>IF(Raw!$G436&gt;$C$8,IF(Raw!$Q436&gt;$C$8,IF(Raw!$N436&gt;$C$9,IF(Raw!$N436&lt;$A$9,IF(Raw!$X436&gt;$C$9,IF(Raw!$X436&lt;$A$9,Raw!W436,-999),-999),-999),-999),-999),-999)</f>
        <v>0.30695899999999998</v>
      </c>
      <c r="P436" s="9">
        <f>IF(Raw!$G436&gt;$C$8,IF(Raw!$Q436&gt;$C$8,IF(Raw!$N436&gt;$C$9,IF(Raw!$N436&lt;$A$9,IF(Raw!$X436&gt;$C$9,IF(Raw!$X436&lt;$A$9,Raw!X436,-999),-999),-999),-999),-999),-999)</f>
        <v>405</v>
      </c>
      <c r="R436" s="9">
        <f t="shared" si="111"/>
        <v>0.34446199999999999</v>
      </c>
      <c r="S436" s="9">
        <f t="shared" si="112"/>
        <v>0.42246563178763763</v>
      </c>
      <c r="T436" s="9">
        <f t="shared" si="113"/>
        <v>0.42092500000000005</v>
      </c>
      <c r="U436" s="9">
        <f t="shared" si="114"/>
        <v>0.46873764611685786</v>
      </c>
      <c r="V436" s="15">
        <f t="shared" si="115"/>
        <v>0.4598642637</v>
      </c>
      <c r="X436" s="11">
        <f t="shared" si="116"/>
        <v>3.2267199999999996E+19</v>
      </c>
      <c r="Y436" s="11">
        <f t="shared" si="117"/>
        <v>6.247E-18</v>
      </c>
      <c r="Z436" s="11">
        <f t="shared" si="118"/>
        <v>5.04E-4</v>
      </c>
      <c r="AA436" s="16">
        <f t="shared" si="119"/>
        <v>9.2223627015006387E-2</v>
      </c>
      <c r="AB436" s="9">
        <f t="shared" si="120"/>
        <v>0.51589123020129157</v>
      </c>
      <c r="AC436" s="9">
        <f t="shared" si="121"/>
        <v>0.90777637298499358</v>
      </c>
      <c r="AD436" s="15">
        <f t="shared" si="122"/>
        <v>182.98338693453647</v>
      </c>
      <c r="AE436" s="3">
        <f t="shared" si="123"/>
        <v>752.13879999999983</v>
      </c>
      <c r="AF436" s="2">
        <f t="shared" si="124"/>
        <v>0.25</v>
      </c>
      <c r="AG436" s="9">
        <f t="shared" si="125"/>
        <v>6.5977847746296031E-2</v>
      </c>
      <c r="AH436" s="2">
        <f t="shared" si="126"/>
        <v>3.1926337159024678</v>
      </c>
    </row>
    <row r="437" spans="1:34">
      <c r="A437" s="1">
        <f>Raw!A437</f>
        <v>424</v>
      </c>
      <c r="B437" s="14">
        <f>Raw!B437</f>
        <v>4.2372685185185187E-2</v>
      </c>
      <c r="C437" s="15">
        <f>Raw!C437</f>
        <v>39.200000000000003</v>
      </c>
      <c r="D437" s="15">
        <f>IF(C437&gt;0.5,Raw!D437*D$11,-999)</f>
        <v>60.7</v>
      </c>
      <c r="E437" s="9">
        <f>IF(Raw!$G437&gt;$C$8,IF(Raw!$Q437&gt;$C$8,IF(Raw!$N437&gt;$C$9,IF(Raw!$N437&lt;$A$9,IF(Raw!$X437&gt;$C$9,IF(Raw!$X437&lt;$A$9,Raw!H437,-999),-999),-999),-999),-999),-999)</f>
        <v>0.53859400000000002</v>
      </c>
      <c r="F437" s="9">
        <f>IF(Raw!$G437&gt;$C$8,IF(Raw!$Q437&gt;$C$8,IF(Raw!$N437&gt;$C$9,IF(Raw!$N437&lt;$A$9,IF(Raw!$X437&gt;$C$9,IF(Raw!$X437&lt;$A$9,Raw!I437,-999),-999),-999),-999),-999),-999)</f>
        <v>0.95078799999999997</v>
      </c>
      <c r="G437" s="9">
        <f>Raw!G437</f>
        <v>0.988757</v>
      </c>
      <c r="H437" s="9">
        <f>IF(Raw!$G437&gt;$C$8,IF(Raw!$Q437&gt;$C$8,IF(Raw!$N437&gt;$C$9,IF(Raw!$N437&lt;$A$9,IF(Raw!$X437&gt;$C$9,IF(Raw!$X437&lt;$A$9,Raw!L437,-999),-999),-999),-999),-999),-999)</f>
        <v>586.4</v>
      </c>
      <c r="I437" s="9">
        <f>IF(Raw!$G437&gt;$C$8,IF(Raw!$Q437&gt;$C$8,IF(Raw!$N437&gt;$C$9,IF(Raw!$N437&lt;$A$9,IF(Raw!$X437&gt;$C$9,IF(Raw!$X437&lt;$A$9,Raw!M437,-999),-999),-999),-999),-999),-999)</f>
        <v>0.25727299999999997</v>
      </c>
      <c r="J437" s="9">
        <f>IF(Raw!$G437&gt;$C$8,IF(Raw!$Q437&gt;$C$8,IF(Raw!$N437&gt;$C$9,IF(Raw!$N437&lt;$A$9,IF(Raw!$X437&gt;$C$9,IF(Raw!$X437&lt;$A$9,Raw!N437,-999),-999),-999),-999),-999),-999)</f>
        <v>440</v>
      </c>
      <c r="K437" s="9">
        <f>IF(Raw!$G437&gt;$C$8,IF(Raw!$Q437&gt;$C$8,IF(Raw!$N437&gt;$C$9,IF(Raw!$N437&lt;$A$9,IF(Raw!$X437&gt;$C$9,IF(Raw!$X437&lt;$A$9,Raw!R437,-999),-999),-999),-999),-999),-999)</f>
        <v>0.54701299999999997</v>
      </c>
      <c r="L437" s="9">
        <f>IF(Raw!$G437&gt;$C$8,IF(Raw!$Q437&gt;$C$8,IF(Raw!$N437&gt;$C$9,IF(Raw!$N437&lt;$A$9,IF(Raw!$X437&gt;$C$9,IF(Raw!$X437&lt;$A$9,Raw!S437,-999),-999),-999),-999),-999),-999)</f>
        <v>1.042354</v>
      </c>
      <c r="M437" s="9">
        <f>Raw!Q437</f>
        <v>0.99090999999999996</v>
      </c>
      <c r="N437" s="9">
        <f>IF(Raw!$G437&gt;$C$8,IF(Raw!$Q437&gt;$C$8,IF(Raw!$N437&gt;$C$9,IF(Raw!$N437&lt;$A$9,IF(Raw!$X437&gt;$C$9,IF(Raw!$X437&lt;$A$9,Raw!V437,-999),-999),-999),-999),-999),-999)</f>
        <v>689.7</v>
      </c>
      <c r="O437" s="9">
        <f>IF(Raw!$G437&gt;$C$8,IF(Raw!$Q437&gt;$C$8,IF(Raw!$N437&gt;$C$9,IF(Raw!$N437&lt;$A$9,IF(Raw!$X437&gt;$C$9,IF(Raw!$X437&lt;$A$9,Raw!W437,-999),-999),-999),-999),-999),-999)</f>
        <v>0.24376600000000001</v>
      </c>
      <c r="P437" s="9">
        <f>IF(Raw!$G437&gt;$C$8,IF(Raw!$Q437&gt;$C$8,IF(Raw!$N437&gt;$C$9,IF(Raw!$N437&lt;$A$9,IF(Raw!$X437&gt;$C$9,IF(Raw!$X437&lt;$A$9,Raw!X437,-999),-999),-999),-999),-999),-999)</f>
        <v>257</v>
      </c>
      <c r="R437" s="9">
        <f t="shared" si="111"/>
        <v>0.41219399999999995</v>
      </c>
      <c r="S437" s="9">
        <f t="shared" si="112"/>
        <v>0.43352882030484186</v>
      </c>
      <c r="T437" s="9">
        <f t="shared" si="113"/>
        <v>0.49534100000000003</v>
      </c>
      <c r="U437" s="9">
        <f t="shared" si="114"/>
        <v>0.47521379492955373</v>
      </c>
      <c r="V437" s="15">
        <f t="shared" si="115"/>
        <v>0.53378948339999999</v>
      </c>
      <c r="X437" s="11">
        <f t="shared" si="116"/>
        <v>3.6541399999999996E+19</v>
      </c>
      <c r="Y437" s="11">
        <f t="shared" si="117"/>
        <v>5.8639999999999998E-18</v>
      </c>
      <c r="Z437" s="11">
        <f t="shared" si="118"/>
        <v>4.3999999999999996E-4</v>
      </c>
      <c r="AA437" s="16">
        <f t="shared" si="119"/>
        <v>8.6159328105002791E-2</v>
      </c>
      <c r="AB437" s="9">
        <f t="shared" si="120"/>
        <v>0.58969124774286019</v>
      </c>
      <c r="AC437" s="9">
        <f t="shared" si="121"/>
        <v>0.91384067189499718</v>
      </c>
      <c r="AD437" s="15">
        <f t="shared" si="122"/>
        <v>195.81665478409727</v>
      </c>
      <c r="AE437" s="3">
        <f t="shared" si="123"/>
        <v>706.02559999999983</v>
      </c>
      <c r="AF437" s="2">
        <f t="shared" si="124"/>
        <v>0.25</v>
      </c>
      <c r="AG437" s="9">
        <f t="shared" si="125"/>
        <v>7.1580596638739391E-2</v>
      </c>
      <c r="AH437" s="2">
        <f t="shared" si="126"/>
        <v>3.4637478189955639</v>
      </c>
    </row>
    <row r="438" spans="1:34">
      <c r="A438" s="1">
        <f>Raw!A438</f>
        <v>425</v>
      </c>
      <c r="B438" s="14">
        <f>Raw!B438</f>
        <v>4.2430555555555555E-2</v>
      </c>
      <c r="C438" s="15">
        <f>Raw!C438</f>
        <v>38.4</v>
      </c>
      <c r="D438" s="15">
        <f>IF(C438&gt;0.5,Raw!D438*D$11,-999)</f>
        <v>58</v>
      </c>
      <c r="E438" s="9">
        <f>IF(Raw!$G438&gt;$C$8,IF(Raw!$Q438&gt;$C$8,IF(Raw!$N438&gt;$C$9,IF(Raw!$N438&lt;$A$9,IF(Raw!$X438&gt;$C$9,IF(Raw!$X438&lt;$A$9,Raw!H438,-999),-999),-999),-999),-999),-999)</f>
        <v>0.60917699999999997</v>
      </c>
      <c r="F438" s="9">
        <f>IF(Raw!$G438&gt;$C$8,IF(Raw!$Q438&gt;$C$8,IF(Raw!$N438&gt;$C$9,IF(Raw!$N438&lt;$A$9,IF(Raw!$X438&gt;$C$9,IF(Raw!$X438&lt;$A$9,Raw!I438,-999),-999),-999),-999),-999),-999)</f>
        <v>1.065018</v>
      </c>
      <c r="G438" s="9">
        <f>Raw!G438</f>
        <v>0.98613499999999998</v>
      </c>
      <c r="H438" s="9">
        <f>IF(Raw!$G438&gt;$C$8,IF(Raw!$Q438&gt;$C$8,IF(Raw!$N438&gt;$C$9,IF(Raw!$N438&lt;$A$9,IF(Raw!$X438&gt;$C$9,IF(Raw!$X438&lt;$A$9,Raw!L438,-999),-999),-999),-999),-999),-999)</f>
        <v>615</v>
      </c>
      <c r="I438" s="9">
        <f>IF(Raw!$G438&gt;$C$8,IF(Raw!$Q438&gt;$C$8,IF(Raw!$N438&gt;$C$9,IF(Raw!$N438&lt;$A$9,IF(Raw!$X438&gt;$C$9,IF(Raw!$X438&lt;$A$9,Raw!M438,-999),-999),-999),-999),-999),-999)</f>
        <v>0.26933600000000002</v>
      </c>
      <c r="J438" s="9">
        <f>IF(Raw!$G438&gt;$C$8,IF(Raw!$Q438&gt;$C$8,IF(Raw!$N438&gt;$C$9,IF(Raw!$N438&lt;$A$9,IF(Raw!$X438&gt;$C$9,IF(Raw!$X438&lt;$A$9,Raw!N438,-999),-999),-999),-999),-999),-999)</f>
        <v>348</v>
      </c>
      <c r="K438" s="9">
        <f>IF(Raw!$G438&gt;$C$8,IF(Raw!$Q438&gt;$C$8,IF(Raw!$N438&gt;$C$9,IF(Raw!$N438&lt;$A$9,IF(Raw!$X438&gt;$C$9,IF(Raw!$X438&lt;$A$9,Raw!R438,-999),-999),-999),-999),-999),-999)</f>
        <v>0.63452900000000001</v>
      </c>
      <c r="L438" s="9">
        <f>IF(Raw!$G438&gt;$C$8,IF(Raw!$Q438&gt;$C$8,IF(Raw!$N438&gt;$C$9,IF(Raw!$N438&lt;$A$9,IF(Raw!$X438&gt;$C$9,IF(Raw!$X438&lt;$A$9,Raw!S438,-999),-999),-999),-999),-999),-999)</f>
        <v>1.1758770000000001</v>
      </c>
      <c r="M438" s="9">
        <f>Raw!Q438</f>
        <v>0.99182999999999999</v>
      </c>
      <c r="N438" s="9">
        <f>IF(Raw!$G438&gt;$C$8,IF(Raw!$Q438&gt;$C$8,IF(Raw!$N438&gt;$C$9,IF(Raw!$N438&lt;$A$9,IF(Raw!$X438&gt;$C$9,IF(Raw!$X438&lt;$A$9,Raw!V438,-999),-999),-999),-999),-999),-999)</f>
        <v>720.6</v>
      </c>
      <c r="O438" s="9">
        <f>IF(Raw!$G438&gt;$C$8,IF(Raw!$Q438&gt;$C$8,IF(Raw!$N438&gt;$C$9,IF(Raw!$N438&lt;$A$9,IF(Raw!$X438&gt;$C$9,IF(Raw!$X438&lt;$A$9,Raw!W438,-999),-999),-999),-999),-999),-999)</f>
        <v>0.348082</v>
      </c>
      <c r="P438" s="9">
        <f>IF(Raw!$G438&gt;$C$8,IF(Raw!$Q438&gt;$C$8,IF(Raw!$N438&gt;$C$9,IF(Raw!$N438&lt;$A$9,IF(Raw!$X438&gt;$C$9,IF(Raw!$X438&lt;$A$9,Raw!X438,-999),-999),-999),-999),-999),-999)</f>
        <v>397</v>
      </c>
      <c r="R438" s="9">
        <f t="shared" si="111"/>
        <v>0.45584100000000005</v>
      </c>
      <c r="S438" s="9">
        <f t="shared" si="112"/>
        <v>0.42801248429604011</v>
      </c>
      <c r="T438" s="9">
        <f t="shared" si="113"/>
        <v>0.54134800000000005</v>
      </c>
      <c r="U438" s="9">
        <f t="shared" si="114"/>
        <v>0.46037808376216222</v>
      </c>
      <c r="V438" s="15">
        <f t="shared" si="115"/>
        <v>0.60216661170000008</v>
      </c>
      <c r="X438" s="11">
        <f t="shared" si="116"/>
        <v>3.4915999999999996E+19</v>
      </c>
      <c r="Y438" s="11">
        <f t="shared" si="117"/>
        <v>6.1499999999999996E-18</v>
      </c>
      <c r="Z438" s="11">
        <f t="shared" si="118"/>
        <v>3.48E-4</v>
      </c>
      <c r="AA438" s="16">
        <f t="shared" si="119"/>
        <v>6.9531339289517297E-2</v>
      </c>
      <c r="AB438" s="9">
        <f t="shared" si="120"/>
        <v>0.6721696514617016</v>
      </c>
      <c r="AC438" s="9">
        <f t="shared" si="121"/>
        <v>0.93046866071048273</v>
      </c>
      <c r="AD438" s="15">
        <f t="shared" si="122"/>
        <v>199.80269910780834</v>
      </c>
      <c r="AE438" s="3">
        <f t="shared" si="123"/>
        <v>740.45999999999981</v>
      </c>
      <c r="AF438" s="2">
        <f t="shared" si="124"/>
        <v>0.25</v>
      </c>
      <c r="AG438" s="9">
        <f t="shared" si="125"/>
        <v>7.0757525958277445E-2</v>
      </c>
      <c r="AH438" s="2">
        <f t="shared" si="126"/>
        <v>3.4239198571148108</v>
      </c>
    </row>
    <row r="439" spans="1:34">
      <c r="A439" s="1">
        <f>Raw!A439</f>
        <v>426</v>
      </c>
      <c r="B439" s="14">
        <f>Raw!B439</f>
        <v>4.2488425925925923E-2</v>
      </c>
      <c r="C439" s="15">
        <f>Raw!C439</f>
        <v>37.299999999999997</v>
      </c>
      <c r="D439" s="15">
        <f>IF(C439&gt;0.5,Raw!D439*D$11,-999)</f>
        <v>61.6</v>
      </c>
      <c r="E439" s="9">
        <f>IF(Raw!$G439&gt;$C$8,IF(Raw!$Q439&gt;$C$8,IF(Raw!$N439&gt;$C$9,IF(Raw!$N439&lt;$A$9,IF(Raw!$X439&gt;$C$9,IF(Raw!$X439&lt;$A$9,Raw!H439,-999),-999),-999),-999),-999),-999)</f>
        <v>0.66524499999999998</v>
      </c>
      <c r="F439" s="9">
        <f>IF(Raw!$G439&gt;$C$8,IF(Raw!$Q439&gt;$C$8,IF(Raw!$N439&gt;$C$9,IF(Raw!$N439&lt;$A$9,IF(Raw!$X439&gt;$C$9,IF(Raw!$X439&lt;$A$9,Raw!I439,-999),-999),-999),-999),-999),-999)</f>
        <v>1.1456809999999999</v>
      </c>
      <c r="G439" s="9">
        <f>Raw!G439</f>
        <v>0.99287800000000004</v>
      </c>
      <c r="H439" s="9">
        <f>IF(Raw!$G439&gt;$C$8,IF(Raw!$Q439&gt;$C$8,IF(Raw!$N439&gt;$C$9,IF(Raw!$N439&lt;$A$9,IF(Raw!$X439&gt;$C$9,IF(Raw!$X439&lt;$A$9,Raw!L439,-999),-999),-999),-999),-999),-999)</f>
        <v>616.70000000000005</v>
      </c>
      <c r="I439" s="9">
        <f>IF(Raw!$G439&gt;$C$8,IF(Raw!$Q439&gt;$C$8,IF(Raw!$N439&gt;$C$9,IF(Raw!$N439&lt;$A$9,IF(Raw!$X439&gt;$C$9,IF(Raw!$X439&lt;$A$9,Raw!M439,-999),-999),-999),-999),-999),-999)</f>
        <v>0.29270000000000002</v>
      </c>
      <c r="J439" s="9">
        <f>IF(Raw!$G439&gt;$C$8,IF(Raw!$Q439&gt;$C$8,IF(Raw!$N439&gt;$C$9,IF(Raw!$N439&lt;$A$9,IF(Raw!$X439&gt;$C$9,IF(Raw!$X439&lt;$A$9,Raw!N439,-999),-999),-999),-999),-999),-999)</f>
        <v>323</v>
      </c>
      <c r="K439" s="9">
        <f>IF(Raw!$G439&gt;$C$8,IF(Raw!$Q439&gt;$C$8,IF(Raw!$N439&gt;$C$9,IF(Raw!$N439&lt;$A$9,IF(Raw!$X439&gt;$C$9,IF(Raw!$X439&lt;$A$9,Raw!R439,-999),-999),-999),-999),-999),-999)</f>
        <v>0.61797999999999997</v>
      </c>
      <c r="L439" s="9">
        <f>IF(Raw!$G439&gt;$C$8,IF(Raw!$Q439&gt;$C$8,IF(Raw!$N439&gt;$C$9,IF(Raw!$N439&lt;$A$9,IF(Raw!$X439&gt;$C$9,IF(Raw!$X439&lt;$A$9,Raw!S439,-999),-999),-999),-999),-999),-999)</f>
        <v>1.1891039999999999</v>
      </c>
      <c r="M439" s="9">
        <f>Raw!Q439</f>
        <v>0.99471100000000001</v>
      </c>
      <c r="N439" s="9">
        <f>IF(Raw!$G439&gt;$C$8,IF(Raw!$Q439&gt;$C$8,IF(Raw!$N439&gt;$C$9,IF(Raw!$N439&lt;$A$9,IF(Raw!$X439&gt;$C$9,IF(Raw!$X439&lt;$A$9,Raw!V439,-999),-999),-999),-999),-999),-999)</f>
        <v>672.1</v>
      </c>
      <c r="O439" s="9">
        <f>IF(Raw!$G439&gt;$C$8,IF(Raw!$Q439&gt;$C$8,IF(Raw!$N439&gt;$C$9,IF(Raw!$N439&lt;$A$9,IF(Raw!$X439&gt;$C$9,IF(Raw!$X439&lt;$A$9,Raw!W439,-999),-999),-999),-999),-999),-999)</f>
        <v>0.20418</v>
      </c>
      <c r="P439" s="9">
        <f>IF(Raw!$G439&gt;$C$8,IF(Raw!$Q439&gt;$C$8,IF(Raw!$N439&gt;$C$9,IF(Raw!$N439&lt;$A$9,IF(Raw!$X439&gt;$C$9,IF(Raw!$X439&lt;$A$9,Raw!X439,-999),-999),-999),-999),-999),-999)</f>
        <v>320</v>
      </c>
      <c r="R439" s="9">
        <f t="shared" si="111"/>
        <v>0.48043599999999997</v>
      </c>
      <c r="S439" s="9">
        <f t="shared" si="112"/>
        <v>0.41934535005817503</v>
      </c>
      <c r="T439" s="9">
        <f t="shared" si="113"/>
        <v>0.57112399999999997</v>
      </c>
      <c r="U439" s="9">
        <f t="shared" si="114"/>
        <v>0.48029777042209931</v>
      </c>
      <c r="V439" s="15">
        <f t="shared" si="115"/>
        <v>0.60894015839999993</v>
      </c>
      <c r="X439" s="11">
        <f t="shared" si="116"/>
        <v>3.7083199999999992E+19</v>
      </c>
      <c r="Y439" s="11">
        <f t="shared" si="117"/>
        <v>6.1670000000000004E-18</v>
      </c>
      <c r="Z439" s="11">
        <f t="shared" si="118"/>
        <v>3.2299999999999999E-4</v>
      </c>
      <c r="AA439" s="16">
        <f t="shared" si="119"/>
        <v>6.8786459496385677E-2</v>
      </c>
      <c r="AB439" s="9">
        <f t="shared" si="120"/>
        <v>0.65726559789341377</v>
      </c>
      <c r="AC439" s="9">
        <f t="shared" si="121"/>
        <v>0.93121354050361427</v>
      </c>
      <c r="AD439" s="15">
        <f t="shared" si="122"/>
        <v>212.96117491141075</v>
      </c>
      <c r="AE439" s="3">
        <f t="shared" si="123"/>
        <v>742.50679999999988</v>
      </c>
      <c r="AF439" s="2">
        <f t="shared" si="124"/>
        <v>0.25</v>
      </c>
      <c r="AG439" s="9">
        <f t="shared" si="125"/>
        <v>7.868059807417023E-2</v>
      </c>
      <c r="AH439" s="2">
        <f t="shared" si="126"/>
        <v>3.8073131934357289</v>
      </c>
    </row>
    <row r="440" spans="1:34">
      <c r="A440" s="1">
        <f>Raw!A440</f>
        <v>427</v>
      </c>
      <c r="B440" s="14">
        <f>Raw!B440</f>
        <v>4.2546296296296297E-2</v>
      </c>
      <c r="C440" s="15">
        <f>Raw!C440</f>
        <v>36.200000000000003</v>
      </c>
      <c r="D440" s="15">
        <f>IF(C440&gt;0.5,Raw!D440*D$11,-999)</f>
        <v>67.7</v>
      </c>
      <c r="E440" s="9">
        <f>IF(Raw!$G440&gt;$C$8,IF(Raw!$Q440&gt;$C$8,IF(Raw!$N440&gt;$C$9,IF(Raw!$N440&lt;$A$9,IF(Raw!$X440&gt;$C$9,IF(Raw!$X440&lt;$A$9,Raw!H440,-999),-999),-999),-999),-999),-999)</f>
        <v>0.69502900000000001</v>
      </c>
      <c r="F440" s="9">
        <f>IF(Raw!$G440&gt;$C$8,IF(Raw!$Q440&gt;$C$8,IF(Raw!$N440&gt;$C$9,IF(Raw!$N440&lt;$A$9,IF(Raw!$X440&gt;$C$9,IF(Raw!$X440&lt;$A$9,Raw!I440,-999),-999),-999),-999),-999),-999)</f>
        <v>1.2260420000000001</v>
      </c>
      <c r="G440" s="9">
        <f>Raw!G440</f>
        <v>0.99185299999999998</v>
      </c>
      <c r="H440" s="9">
        <f>IF(Raw!$G440&gt;$C$8,IF(Raw!$Q440&gt;$C$8,IF(Raw!$N440&gt;$C$9,IF(Raw!$N440&lt;$A$9,IF(Raw!$X440&gt;$C$9,IF(Raw!$X440&lt;$A$9,Raw!L440,-999),-999),-999),-999),-999),-999)</f>
        <v>597.29999999999995</v>
      </c>
      <c r="I440" s="9">
        <f>IF(Raw!$G440&gt;$C$8,IF(Raw!$Q440&gt;$C$8,IF(Raw!$N440&gt;$C$9,IF(Raw!$N440&lt;$A$9,IF(Raw!$X440&gt;$C$9,IF(Raw!$X440&lt;$A$9,Raw!M440,-999),-999),-999),-999),-999),-999)</f>
        <v>0.18737300000000001</v>
      </c>
      <c r="J440" s="9">
        <f>IF(Raw!$G440&gt;$C$8,IF(Raw!$Q440&gt;$C$8,IF(Raw!$N440&gt;$C$9,IF(Raw!$N440&lt;$A$9,IF(Raw!$X440&gt;$C$9,IF(Raw!$X440&lt;$A$9,Raw!N440,-999),-999),-999),-999),-999),-999)</f>
        <v>386</v>
      </c>
      <c r="K440" s="9">
        <f>IF(Raw!$G440&gt;$C$8,IF(Raw!$Q440&gt;$C$8,IF(Raw!$N440&gt;$C$9,IF(Raw!$N440&lt;$A$9,IF(Raw!$X440&gt;$C$9,IF(Raw!$X440&lt;$A$9,Raw!R440,-999),-999),-999),-999),-999),-999)</f>
        <v>0.619421</v>
      </c>
      <c r="L440" s="9">
        <f>IF(Raw!$G440&gt;$C$8,IF(Raw!$Q440&gt;$C$8,IF(Raw!$N440&gt;$C$9,IF(Raw!$N440&lt;$A$9,IF(Raw!$X440&gt;$C$9,IF(Raw!$X440&lt;$A$9,Raw!S440,-999),-999),-999),-999),-999),-999)</f>
        <v>1.2018139999999999</v>
      </c>
      <c r="M440" s="9">
        <f>Raw!Q440</f>
        <v>0.99490900000000004</v>
      </c>
      <c r="N440" s="9">
        <f>IF(Raw!$G440&gt;$C$8,IF(Raw!$Q440&gt;$C$8,IF(Raw!$N440&gt;$C$9,IF(Raw!$N440&lt;$A$9,IF(Raw!$X440&gt;$C$9,IF(Raw!$X440&lt;$A$9,Raw!V440,-999),-999),-999),-999),-999),-999)</f>
        <v>624</v>
      </c>
      <c r="O440" s="9">
        <f>IF(Raw!$G440&gt;$C$8,IF(Raw!$Q440&gt;$C$8,IF(Raw!$N440&gt;$C$9,IF(Raw!$N440&lt;$A$9,IF(Raw!$X440&gt;$C$9,IF(Raw!$X440&lt;$A$9,Raw!W440,-999),-999),-999),-999),-999),-999)</f>
        <v>0.12917600000000001</v>
      </c>
      <c r="P440" s="9">
        <f>IF(Raw!$G440&gt;$C$8,IF(Raw!$Q440&gt;$C$8,IF(Raw!$N440&gt;$C$9,IF(Raw!$N440&lt;$A$9,IF(Raw!$X440&gt;$C$9,IF(Raw!$X440&lt;$A$9,Raw!X440,-999),-999),-999),-999),-999),-999)</f>
        <v>417</v>
      </c>
      <c r="R440" s="9">
        <f t="shared" si="111"/>
        <v>0.53101300000000007</v>
      </c>
      <c r="S440" s="9">
        <f t="shared" si="112"/>
        <v>0.43311158997815741</v>
      </c>
      <c r="T440" s="9">
        <f t="shared" si="113"/>
        <v>0.58239299999999994</v>
      </c>
      <c r="U440" s="9">
        <f t="shared" si="114"/>
        <v>0.48459495396126184</v>
      </c>
      <c r="V440" s="15">
        <f t="shared" si="115"/>
        <v>0.61544894939999994</v>
      </c>
      <c r="X440" s="11">
        <f t="shared" si="116"/>
        <v>4.0755399999999992E+19</v>
      </c>
      <c r="Y440" s="11">
        <f t="shared" si="117"/>
        <v>5.972999999999999E-18</v>
      </c>
      <c r="Z440" s="11">
        <f t="shared" si="118"/>
        <v>3.86E-4</v>
      </c>
      <c r="AA440" s="16">
        <f t="shared" si="119"/>
        <v>8.5893766970244201E-2</v>
      </c>
      <c r="AB440" s="9">
        <f t="shared" si="120"/>
        <v>0.66944492862710148</v>
      </c>
      <c r="AC440" s="9">
        <f t="shared" si="121"/>
        <v>0.91410623302975569</v>
      </c>
      <c r="AD440" s="15">
        <f t="shared" si="122"/>
        <v>222.52271235814558</v>
      </c>
      <c r="AE440" s="3">
        <f t="shared" si="123"/>
        <v>719.14919999999972</v>
      </c>
      <c r="AF440" s="2">
        <f t="shared" si="124"/>
        <v>0.25</v>
      </c>
      <c r="AG440" s="9">
        <f t="shared" si="125"/>
        <v>8.2948756577331278E-2</v>
      </c>
      <c r="AH440" s="2">
        <f t="shared" si="126"/>
        <v>4.0138471621460496</v>
      </c>
    </row>
    <row r="441" spans="1:34">
      <c r="A441" s="1">
        <f>Raw!A441</f>
        <v>428</v>
      </c>
      <c r="B441" s="14">
        <f>Raw!B441</f>
        <v>4.2604166666666665E-2</v>
      </c>
      <c r="C441" s="15">
        <f>Raw!C441</f>
        <v>35.700000000000003</v>
      </c>
      <c r="D441" s="15">
        <f>IF(C441&gt;0.5,Raw!D441*D$11,-999)</f>
        <v>70.400000000000006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0.98832200000000003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0.79814600000000002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4.2380799999999992E+19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429</v>
      </c>
      <c r="B442" s="14">
        <f>Raw!B442</f>
        <v>4.2662037037037033E-2</v>
      </c>
      <c r="C442" s="15">
        <f>Raw!C442</f>
        <v>35</v>
      </c>
      <c r="D442" s="15">
        <f>IF(C442&gt;0.5,Raw!D442*D$11,-999)</f>
        <v>79.2</v>
      </c>
      <c r="E442" s="9">
        <f>IF(Raw!$G442&gt;$C$8,IF(Raw!$Q442&gt;$C$8,IF(Raw!$N442&gt;$C$9,IF(Raw!$N442&lt;$A$9,IF(Raw!$X442&gt;$C$9,IF(Raw!$X442&lt;$A$9,Raw!H442,-999),-999),-999),-999),-999),-999)</f>
        <v>0.78964699999999999</v>
      </c>
      <c r="F442" s="9">
        <f>IF(Raw!$G442&gt;$C$8,IF(Raw!$Q442&gt;$C$8,IF(Raw!$N442&gt;$C$9,IF(Raw!$N442&lt;$A$9,IF(Raw!$X442&gt;$C$9,IF(Raw!$X442&lt;$A$9,Raw!I442,-999),-999),-999),-999),-999),-999)</f>
        <v>1.3401529999999999</v>
      </c>
      <c r="G442" s="9">
        <f>Raw!G442</f>
        <v>0.99146400000000001</v>
      </c>
      <c r="H442" s="9">
        <f>IF(Raw!$G442&gt;$C$8,IF(Raw!$Q442&gt;$C$8,IF(Raw!$N442&gt;$C$9,IF(Raw!$N442&lt;$A$9,IF(Raw!$X442&gt;$C$9,IF(Raw!$X442&lt;$A$9,Raw!L442,-999),-999),-999),-999),-999),-999)</f>
        <v>585.6</v>
      </c>
      <c r="I442" s="9">
        <f>IF(Raw!$G442&gt;$C$8,IF(Raw!$Q442&gt;$C$8,IF(Raw!$N442&gt;$C$9,IF(Raw!$N442&lt;$A$9,IF(Raw!$X442&gt;$C$9,IF(Raw!$X442&lt;$A$9,Raw!M442,-999),-999),-999),-999),-999),-999)</f>
        <v>0.18659400000000001</v>
      </c>
      <c r="J442" s="9">
        <f>IF(Raw!$G442&gt;$C$8,IF(Raw!$Q442&gt;$C$8,IF(Raw!$N442&gt;$C$9,IF(Raw!$N442&lt;$A$9,IF(Raw!$X442&gt;$C$9,IF(Raw!$X442&lt;$A$9,Raw!N442,-999),-999),-999),-999),-999),-999)</f>
        <v>397</v>
      </c>
      <c r="K442" s="9">
        <f>IF(Raw!$G442&gt;$C$8,IF(Raw!$Q442&gt;$C$8,IF(Raw!$N442&gt;$C$9,IF(Raw!$N442&lt;$A$9,IF(Raw!$X442&gt;$C$9,IF(Raw!$X442&lt;$A$9,Raw!R442,-999),-999),-999),-999),-999),-999)</f>
        <v>0.75804000000000005</v>
      </c>
      <c r="L442" s="9">
        <f>IF(Raw!$G442&gt;$C$8,IF(Raw!$Q442&gt;$C$8,IF(Raw!$N442&gt;$C$9,IF(Raw!$N442&lt;$A$9,IF(Raw!$X442&gt;$C$9,IF(Raw!$X442&lt;$A$9,Raw!S442,-999),-999),-999),-999),-999),-999)</f>
        <v>1.3689180000000001</v>
      </c>
      <c r="M442" s="9">
        <f>Raw!Q442</f>
        <v>0.99609599999999998</v>
      </c>
      <c r="N442" s="9">
        <f>IF(Raw!$G442&gt;$C$8,IF(Raw!$Q442&gt;$C$8,IF(Raw!$N442&gt;$C$9,IF(Raw!$N442&lt;$A$9,IF(Raw!$X442&gt;$C$9,IF(Raw!$X442&lt;$A$9,Raw!V442,-999),-999),-999),-999),-999),-999)</f>
        <v>689.2</v>
      </c>
      <c r="O442" s="9">
        <f>IF(Raw!$G442&gt;$C$8,IF(Raw!$Q442&gt;$C$8,IF(Raw!$N442&gt;$C$9,IF(Raw!$N442&lt;$A$9,IF(Raw!$X442&gt;$C$9,IF(Raw!$X442&lt;$A$9,Raw!W442,-999),-999),-999),-999),-999),-999)</f>
        <v>0.30253799999999997</v>
      </c>
      <c r="P442" s="9">
        <f>IF(Raw!$G442&gt;$C$8,IF(Raw!$Q442&gt;$C$8,IF(Raw!$N442&gt;$C$9,IF(Raw!$N442&lt;$A$9,IF(Raw!$X442&gt;$C$9,IF(Raw!$X442&lt;$A$9,Raw!X442,-999),-999),-999),-999),-999),-999)</f>
        <v>366</v>
      </c>
      <c r="R442" s="9">
        <f t="shared" si="111"/>
        <v>0.55050599999999994</v>
      </c>
      <c r="S442" s="9">
        <f t="shared" si="112"/>
        <v>0.41077847081639185</v>
      </c>
      <c r="T442" s="9">
        <f t="shared" si="113"/>
        <v>0.61087800000000003</v>
      </c>
      <c r="U442" s="9">
        <f t="shared" si="114"/>
        <v>0.44624878918971039</v>
      </c>
      <c r="V442" s="15">
        <f t="shared" si="115"/>
        <v>0.70102290780000009</v>
      </c>
      <c r="X442" s="11">
        <f t="shared" si="116"/>
        <v>4.7678399999999992E+19</v>
      </c>
      <c r="Y442" s="11">
        <f t="shared" si="117"/>
        <v>5.8560000000000003E-18</v>
      </c>
      <c r="Z442" s="11">
        <f t="shared" si="118"/>
        <v>3.97E-4</v>
      </c>
      <c r="AA442" s="16">
        <f t="shared" si="119"/>
        <v>9.9783806803023983E-2</v>
      </c>
      <c r="AB442" s="9">
        <f t="shared" si="120"/>
        <v>0.81899573233221779</v>
      </c>
      <c r="AC442" s="9">
        <f t="shared" si="121"/>
        <v>0.90021619319697599</v>
      </c>
      <c r="AD442" s="15">
        <f t="shared" si="122"/>
        <v>251.34460151895209</v>
      </c>
      <c r="AE442" s="3">
        <f t="shared" si="123"/>
        <v>705.0623999999998</v>
      </c>
      <c r="AF442" s="2">
        <f t="shared" si="124"/>
        <v>0.25</v>
      </c>
      <c r="AG442" s="9">
        <f t="shared" si="125"/>
        <v>8.6278633920925094E-2</v>
      </c>
      <c r="AH442" s="2">
        <f t="shared" si="126"/>
        <v>4.1749781938501593</v>
      </c>
    </row>
    <row r="443" spans="1:34">
      <c r="A443" s="1">
        <f>Raw!A443</f>
        <v>430</v>
      </c>
      <c r="B443" s="14">
        <f>Raw!B443</f>
        <v>4.2708333333333327E-2</v>
      </c>
      <c r="C443" s="15">
        <f>Raw!C443</f>
        <v>33.1</v>
      </c>
      <c r="D443" s="15">
        <f>IF(C443&gt;0.5,Raw!D443*D$11,-999)</f>
        <v>83.6</v>
      </c>
      <c r="E443" s="9">
        <f>IF(Raw!$G443&gt;$C$8,IF(Raw!$Q443&gt;$C$8,IF(Raw!$N443&gt;$C$9,IF(Raw!$N443&lt;$A$9,IF(Raw!$X443&gt;$C$9,IF(Raw!$X443&lt;$A$9,Raw!H443,-999),-999),-999),-999),-999),-999)</f>
        <v>0.72035899999999997</v>
      </c>
      <c r="F443" s="9">
        <f>IF(Raw!$G443&gt;$C$8,IF(Raw!$Q443&gt;$C$8,IF(Raw!$N443&gt;$C$9,IF(Raw!$N443&lt;$A$9,IF(Raw!$X443&gt;$C$9,IF(Raw!$X443&lt;$A$9,Raw!I443,-999),-999),-999),-999),-999),-999)</f>
        <v>1.230437</v>
      </c>
      <c r="G443" s="9">
        <f>Raw!G443</f>
        <v>0.99135499999999999</v>
      </c>
      <c r="H443" s="9">
        <f>IF(Raw!$G443&gt;$C$8,IF(Raw!$Q443&gt;$C$8,IF(Raw!$N443&gt;$C$9,IF(Raw!$N443&lt;$A$9,IF(Raw!$X443&gt;$C$9,IF(Raw!$X443&lt;$A$9,Raw!L443,-999),-999),-999),-999),-999),-999)</f>
        <v>600.5</v>
      </c>
      <c r="I443" s="9">
        <f>IF(Raw!$G443&gt;$C$8,IF(Raw!$Q443&gt;$C$8,IF(Raw!$N443&gt;$C$9,IF(Raw!$N443&lt;$A$9,IF(Raw!$X443&gt;$C$9,IF(Raw!$X443&lt;$A$9,Raw!M443,-999),-999),-999),-999),-999),-999)</f>
        <v>0.19890099999999999</v>
      </c>
      <c r="J443" s="9">
        <f>IF(Raw!$G443&gt;$C$8,IF(Raw!$Q443&gt;$C$8,IF(Raw!$N443&gt;$C$9,IF(Raw!$N443&lt;$A$9,IF(Raw!$X443&gt;$C$9,IF(Raw!$X443&lt;$A$9,Raw!N443,-999),-999),-999),-999),-999),-999)</f>
        <v>304</v>
      </c>
      <c r="K443" s="9">
        <f>IF(Raw!$G443&gt;$C$8,IF(Raw!$Q443&gt;$C$8,IF(Raw!$N443&gt;$C$9,IF(Raw!$N443&lt;$A$9,IF(Raw!$X443&gt;$C$9,IF(Raw!$X443&lt;$A$9,Raw!R443,-999),-999),-999),-999),-999),-999)</f>
        <v>0.670879</v>
      </c>
      <c r="L443" s="9">
        <f>IF(Raw!$G443&gt;$C$8,IF(Raw!$Q443&gt;$C$8,IF(Raw!$N443&gt;$C$9,IF(Raw!$N443&lt;$A$9,IF(Raw!$X443&gt;$C$9,IF(Raw!$X443&lt;$A$9,Raw!S443,-999),-999),-999),-999),-999),-999)</f>
        <v>1.293614</v>
      </c>
      <c r="M443" s="9">
        <f>Raw!Q443</f>
        <v>0.99603799999999998</v>
      </c>
      <c r="N443" s="9">
        <f>IF(Raw!$G443&gt;$C$8,IF(Raw!$Q443&gt;$C$8,IF(Raw!$N443&gt;$C$9,IF(Raw!$N443&lt;$A$9,IF(Raw!$X443&gt;$C$9,IF(Raw!$X443&lt;$A$9,Raw!V443,-999),-999),-999),-999),-999),-999)</f>
        <v>647.20000000000005</v>
      </c>
      <c r="O443" s="9">
        <f>IF(Raw!$G443&gt;$C$8,IF(Raw!$Q443&gt;$C$8,IF(Raw!$N443&gt;$C$9,IF(Raw!$N443&lt;$A$9,IF(Raw!$X443&gt;$C$9,IF(Raw!$X443&lt;$A$9,Raw!W443,-999),-999),-999),-999),-999),-999)</f>
        <v>0.14164099999999999</v>
      </c>
      <c r="P443" s="9">
        <f>IF(Raw!$G443&gt;$C$8,IF(Raw!$Q443&gt;$C$8,IF(Raw!$N443&gt;$C$9,IF(Raw!$N443&lt;$A$9,IF(Raw!$X443&gt;$C$9,IF(Raw!$X443&lt;$A$9,Raw!X443,-999),-999),-999),-999),-999),-999)</f>
        <v>279</v>
      </c>
      <c r="R443" s="9">
        <f t="shared" si="111"/>
        <v>0.51007800000000003</v>
      </c>
      <c r="S443" s="9">
        <f t="shared" si="112"/>
        <v>0.41455027766557739</v>
      </c>
      <c r="T443" s="9">
        <f t="shared" si="113"/>
        <v>0.62273500000000004</v>
      </c>
      <c r="U443" s="9">
        <f t="shared" si="114"/>
        <v>0.48139166706606457</v>
      </c>
      <c r="V443" s="15">
        <f t="shared" si="115"/>
        <v>0.66245972939999997</v>
      </c>
      <c r="X443" s="11">
        <f t="shared" si="116"/>
        <v>5.0327199999999992E+19</v>
      </c>
      <c r="Y443" s="11">
        <f t="shared" si="117"/>
        <v>6.005E-18</v>
      </c>
      <c r="Z443" s="11">
        <f t="shared" si="118"/>
        <v>3.0399999999999996E-4</v>
      </c>
      <c r="AA443" s="16">
        <f t="shared" si="119"/>
        <v>8.4142829841571454E-2</v>
      </c>
      <c r="AB443" s="9">
        <f t="shared" si="120"/>
        <v>0.72327768514139101</v>
      </c>
      <c r="AC443" s="9">
        <f t="shared" si="121"/>
        <v>0.91585717015842849</v>
      </c>
      <c r="AD443" s="15">
        <f t="shared" si="122"/>
        <v>276.78562447885349</v>
      </c>
      <c r="AE443" s="3">
        <f t="shared" si="123"/>
        <v>723.00199999999984</v>
      </c>
      <c r="AF443" s="2">
        <f t="shared" si="124"/>
        <v>0.25</v>
      </c>
      <c r="AG443" s="9">
        <f t="shared" si="125"/>
        <v>0.10249407168292078</v>
      </c>
      <c r="AH443" s="2">
        <f t="shared" si="126"/>
        <v>4.9596347882291694</v>
      </c>
    </row>
    <row r="444" spans="1:34">
      <c r="A444" s="1">
        <f>Raw!A444</f>
        <v>431</v>
      </c>
      <c r="B444" s="14">
        <f>Raw!B444</f>
        <v>4.2766203703703702E-2</v>
      </c>
      <c r="C444" s="15">
        <f>Raw!C444</f>
        <v>33</v>
      </c>
      <c r="D444" s="15">
        <f>IF(C444&gt;0.5,Raw!D444*D$11,-999)</f>
        <v>82.7</v>
      </c>
      <c r="E444" s="9">
        <f>IF(Raw!$G444&gt;$C$8,IF(Raw!$Q444&gt;$C$8,IF(Raw!$N444&gt;$C$9,IF(Raw!$N444&lt;$A$9,IF(Raw!$X444&gt;$C$9,IF(Raw!$X444&lt;$A$9,Raw!H444,-999),-999),-999),-999),-999),-999)</f>
        <v>0.77527299999999999</v>
      </c>
      <c r="F444" s="9">
        <f>IF(Raw!$G444&gt;$C$8,IF(Raw!$Q444&gt;$C$8,IF(Raw!$N444&gt;$C$9,IF(Raw!$N444&lt;$A$9,IF(Raw!$X444&gt;$C$9,IF(Raw!$X444&lt;$A$9,Raw!I444,-999),-999),-999),-999),-999),-999)</f>
        <v>1.321374</v>
      </c>
      <c r="G444" s="9">
        <f>Raw!G444</f>
        <v>0.99202900000000005</v>
      </c>
      <c r="H444" s="9">
        <f>IF(Raw!$G444&gt;$C$8,IF(Raw!$Q444&gt;$C$8,IF(Raw!$N444&gt;$C$9,IF(Raw!$N444&lt;$A$9,IF(Raw!$X444&gt;$C$9,IF(Raw!$X444&lt;$A$9,Raw!L444,-999),-999),-999),-999),-999),-999)</f>
        <v>591</v>
      </c>
      <c r="I444" s="9">
        <f>IF(Raw!$G444&gt;$C$8,IF(Raw!$Q444&gt;$C$8,IF(Raw!$N444&gt;$C$9,IF(Raw!$N444&lt;$A$9,IF(Raw!$X444&gt;$C$9,IF(Raw!$X444&lt;$A$9,Raw!M444,-999),-999),-999),-999),-999),-999)</f>
        <v>0.18535399999999999</v>
      </c>
      <c r="J444" s="9">
        <f>IF(Raw!$G444&gt;$C$8,IF(Raw!$Q444&gt;$C$8,IF(Raw!$N444&gt;$C$9,IF(Raw!$N444&lt;$A$9,IF(Raw!$X444&gt;$C$9,IF(Raw!$X444&lt;$A$9,Raw!N444,-999),-999),-999),-999),-999),-999)</f>
        <v>400</v>
      </c>
      <c r="K444" s="9">
        <f>IF(Raw!$G444&gt;$C$8,IF(Raw!$Q444&gt;$C$8,IF(Raw!$N444&gt;$C$9,IF(Raw!$N444&lt;$A$9,IF(Raw!$X444&gt;$C$9,IF(Raw!$X444&lt;$A$9,Raw!R444,-999),-999),-999),-999),-999),-999)</f>
        <v>0.72708700000000004</v>
      </c>
      <c r="L444" s="9">
        <f>IF(Raw!$G444&gt;$C$8,IF(Raw!$Q444&gt;$C$8,IF(Raw!$N444&gt;$C$9,IF(Raw!$N444&lt;$A$9,IF(Raw!$X444&gt;$C$9,IF(Raw!$X444&lt;$A$9,Raw!S444,-999),-999),-999),-999),-999),-999)</f>
        <v>1.3655189999999999</v>
      </c>
      <c r="M444" s="9">
        <f>Raw!Q444</f>
        <v>0.99592899999999995</v>
      </c>
      <c r="N444" s="9">
        <f>IF(Raw!$G444&gt;$C$8,IF(Raw!$Q444&gt;$C$8,IF(Raw!$N444&gt;$C$9,IF(Raw!$N444&lt;$A$9,IF(Raw!$X444&gt;$C$9,IF(Raw!$X444&lt;$A$9,Raw!V444,-999),-999),-999),-999),-999),-999)</f>
        <v>622.5</v>
      </c>
      <c r="O444" s="9">
        <f>IF(Raw!$G444&gt;$C$8,IF(Raw!$Q444&gt;$C$8,IF(Raw!$N444&gt;$C$9,IF(Raw!$N444&lt;$A$9,IF(Raw!$X444&gt;$C$9,IF(Raw!$X444&lt;$A$9,Raw!W444,-999),-999),-999),-999),-999),-999)</f>
        <v>0.19293399999999999</v>
      </c>
      <c r="P444" s="9">
        <f>IF(Raw!$G444&gt;$C$8,IF(Raw!$Q444&gt;$C$8,IF(Raw!$N444&gt;$C$9,IF(Raw!$N444&lt;$A$9,IF(Raw!$X444&gt;$C$9,IF(Raw!$X444&lt;$A$9,Raw!X444,-999),-999),-999),-999),-999),-999)</f>
        <v>311</v>
      </c>
      <c r="R444" s="9">
        <f t="shared" si="111"/>
        <v>0.54610100000000006</v>
      </c>
      <c r="S444" s="9">
        <f t="shared" si="112"/>
        <v>0.41328268907970039</v>
      </c>
      <c r="T444" s="9">
        <f t="shared" si="113"/>
        <v>0.63843199999999989</v>
      </c>
      <c r="U444" s="9">
        <f t="shared" si="114"/>
        <v>0.46753798372633404</v>
      </c>
      <c r="V444" s="15">
        <f t="shared" si="115"/>
        <v>0.69928227989999991</v>
      </c>
      <c r="X444" s="11">
        <f t="shared" si="116"/>
        <v>4.9785399999999992E+19</v>
      </c>
      <c r="Y444" s="11">
        <f t="shared" si="117"/>
        <v>5.9099999999999994E-18</v>
      </c>
      <c r="Z444" s="11">
        <f t="shared" si="118"/>
        <v>3.9999999999999996E-4</v>
      </c>
      <c r="AA444" s="16">
        <f t="shared" si="119"/>
        <v>0.10529968310280223</v>
      </c>
      <c r="AB444" s="9">
        <f t="shared" si="120"/>
        <v>0.79431368728268825</v>
      </c>
      <c r="AC444" s="9">
        <f t="shared" si="121"/>
        <v>0.89470031689719776</v>
      </c>
      <c r="AD444" s="15">
        <f t="shared" si="122"/>
        <v>263.24920775700559</v>
      </c>
      <c r="AE444" s="3">
        <f t="shared" si="123"/>
        <v>711.56399999999974</v>
      </c>
      <c r="AF444" s="2">
        <f t="shared" si="124"/>
        <v>0.25</v>
      </c>
      <c r="AG444" s="9">
        <f t="shared" si="125"/>
        <v>9.4676156778665546E-2</v>
      </c>
      <c r="AH444" s="2">
        <f t="shared" si="126"/>
        <v>4.5813299546529187</v>
      </c>
    </row>
    <row r="445" spans="1:34">
      <c r="A445" s="1">
        <f>Raw!A445</f>
        <v>432</v>
      </c>
      <c r="B445" s="14">
        <f>Raw!B445</f>
        <v>4.282407407407407E-2</v>
      </c>
      <c r="C445" s="15">
        <f>Raw!C445</f>
        <v>31.5</v>
      </c>
      <c r="D445" s="15">
        <f>IF(C445&gt;0.5,Raw!D445*D$11,-999)</f>
        <v>96.7</v>
      </c>
      <c r="E445" s="9">
        <f>IF(Raw!$G445&gt;$C$8,IF(Raw!$Q445&gt;$C$8,IF(Raw!$N445&gt;$C$9,IF(Raw!$N445&lt;$A$9,IF(Raw!$X445&gt;$C$9,IF(Raw!$X445&lt;$A$9,Raw!H445,-999),-999),-999),-999),-999),-999)</f>
        <v>0.74748599999999998</v>
      </c>
      <c r="F445" s="9">
        <f>IF(Raw!$G445&gt;$C$8,IF(Raw!$Q445&gt;$C$8,IF(Raw!$N445&gt;$C$9,IF(Raw!$N445&lt;$A$9,IF(Raw!$X445&gt;$C$9,IF(Raw!$X445&lt;$A$9,Raw!I445,-999),-999),-999),-999),-999),-999)</f>
        <v>1.291488</v>
      </c>
      <c r="G445" s="9">
        <f>Raw!G445</f>
        <v>0.99458400000000002</v>
      </c>
      <c r="H445" s="9">
        <f>IF(Raw!$G445&gt;$C$8,IF(Raw!$Q445&gt;$C$8,IF(Raw!$N445&gt;$C$9,IF(Raw!$N445&lt;$A$9,IF(Raw!$X445&gt;$C$9,IF(Raw!$X445&lt;$A$9,Raw!L445,-999),-999),-999),-999),-999),-999)</f>
        <v>597.79999999999995</v>
      </c>
      <c r="I445" s="9">
        <f>IF(Raw!$G445&gt;$C$8,IF(Raw!$Q445&gt;$C$8,IF(Raw!$N445&gt;$C$9,IF(Raw!$N445&lt;$A$9,IF(Raw!$X445&gt;$C$9,IF(Raw!$X445&lt;$A$9,Raw!M445,-999),-999),-999),-999),-999),-999)</f>
        <v>0.14235200000000001</v>
      </c>
      <c r="J445" s="9">
        <f>IF(Raw!$G445&gt;$C$8,IF(Raw!$Q445&gt;$C$8,IF(Raw!$N445&gt;$C$9,IF(Raw!$N445&lt;$A$9,IF(Raw!$X445&gt;$C$9,IF(Raw!$X445&lt;$A$9,Raw!N445,-999),-999),-999),-999),-999),-999)</f>
        <v>382</v>
      </c>
      <c r="K445" s="9">
        <f>IF(Raw!$G445&gt;$C$8,IF(Raw!$Q445&gt;$C$8,IF(Raw!$N445&gt;$C$9,IF(Raw!$N445&lt;$A$9,IF(Raw!$X445&gt;$C$9,IF(Raw!$X445&lt;$A$9,Raw!R445,-999),-999),-999),-999),-999),-999)</f>
        <v>0.67304900000000001</v>
      </c>
      <c r="L445" s="9">
        <f>IF(Raw!$G445&gt;$C$8,IF(Raw!$Q445&gt;$C$8,IF(Raw!$N445&gt;$C$9,IF(Raw!$N445&lt;$A$9,IF(Raw!$X445&gt;$C$9,IF(Raw!$X445&lt;$A$9,Raw!S445,-999),-999),-999),-999),-999),-999)</f>
        <v>1.2690129999999999</v>
      </c>
      <c r="M445" s="9">
        <f>Raw!Q445</f>
        <v>0.99488200000000004</v>
      </c>
      <c r="N445" s="9">
        <f>IF(Raw!$G445&gt;$C$8,IF(Raw!$Q445&gt;$C$8,IF(Raw!$N445&gt;$C$9,IF(Raw!$N445&lt;$A$9,IF(Raw!$X445&gt;$C$9,IF(Raw!$X445&lt;$A$9,Raw!V445,-999),-999),-999),-999),-999),-999)</f>
        <v>615.29999999999995</v>
      </c>
      <c r="O445" s="9">
        <f>IF(Raw!$G445&gt;$C$8,IF(Raw!$Q445&gt;$C$8,IF(Raw!$N445&gt;$C$9,IF(Raw!$N445&lt;$A$9,IF(Raw!$X445&gt;$C$9,IF(Raw!$X445&lt;$A$9,Raw!W445,-999),-999),-999),-999),-999),-999)</f>
        <v>0.188273</v>
      </c>
      <c r="P445" s="9">
        <f>IF(Raw!$G445&gt;$C$8,IF(Raw!$Q445&gt;$C$8,IF(Raw!$N445&gt;$C$9,IF(Raw!$N445&lt;$A$9,IF(Raw!$X445&gt;$C$9,IF(Raw!$X445&lt;$A$9,Raw!X445,-999),-999),-999),-999),-999),-999)</f>
        <v>484</v>
      </c>
      <c r="R445" s="9">
        <f t="shared" si="111"/>
        <v>0.54400199999999999</v>
      </c>
      <c r="S445" s="9">
        <f t="shared" si="112"/>
        <v>0.42122110309968036</v>
      </c>
      <c r="T445" s="9">
        <f t="shared" si="113"/>
        <v>0.59596399999999994</v>
      </c>
      <c r="U445" s="9">
        <f t="shared" si="114"/>
        <v>0.469627970714248</v>
      </c>
      <c r="V445" s="15">
        <f t="shared" si="115"/>
        <v>0.64986155729999995</v>
      </c>
      <c r="X445" s="11">
        <f t="shared" si="116"/>
        <v>5.82134E+19</v>
      </c>
      <c r="Y445" s="11">
        <f t="shared" si="117"/>
        <v>5.9779999999999993E-18</v>
      </c>
      <c r="Z445" s="11">
        <f t="shared" si="118"/>
        <v>3.8199999999999996E-4</v>
      </c>
      <c r="AA445" s="16">
        <f t="shared" si="119"/>
        <v>0.11733752003661328</v>
      </c>
      <c r="AB445" s="9">
        <f t="shared" si="120"/>
        <v>0.74297793779110022</v>
      </c>
      <c r="AC445" s="9">
        <f t="shared" si="121"/>
        <v>0.88266247996338665</v>
      </c>
      <c r="AD445" s="15">
        <f t="shared" si="122"/>
        <v>307.16628281835938</v>
      </c>
      <c r="AE445" s="3">
        <f t="shared" si="123"/>
        <v>719.7511999999997</v>
      </c>
      <c r="AF445" s="2">
        <f t="shared" si="124"/>
        <v>0.25</v>
      </c>
      <c r="AG445" s="9">
        <f t="shared" si="125"/>
        <v>0.11096452159371147</v>
      </c>
      <c r="AH445" s="2">
        <f t="shared" si="126"/>
        <v>5.3695154511759471</v>
      </c>
    </row>
    <row r="446" spans="1:34">
      <c r="A446" s="1">
        <f>Raw!A446</f>
        <v>433</v>
      </c>
      <c r="B446" s="14">
        <f>Raw!B446</f>
        <v>4.2881944444444438E-2</v>
      </c>
      <c r="C446" s="15">
        <f>Raw!C446</f>
        <v>31.1</v>
      </c>
      <c r="D446" s="15">
        <f>IF(C446&gt;0.5,Raw!D446*D$11,-999)</f>
        <v>94.1</v>
      </c>
      <c r="E446" s="9">
        <f>IF(Raw!$G446&gt;$C$8,IF(Raw!$Q446&gt;$C$8,IF(Raw!$N446&gt;$C$9,IF(Raw!$N446&lt;$A$9,IF(Raw!$X446&gt;$C$9,IF(Raw!$X446&lt;$A$9,Raw!H446,-999),-999),-999),-999),-999),-999)</f>
        <v>0.78167699999999996</v>
      </c>
      <c r="F446" s="9">
        <f>IF(Raw!$G446&gt;$C$8,IF(Raw!$Q446&gt;$C$8,IF(Raw!$N446&gt;$C$9,IF(Raw!$N446&lt;$A$9,IF(Raw!$X446&gt;$C$9,IF(Raw!$X446&lt;$A$9,Raw!I446,-999),-999),-999),-999),-999),-999)</f>
        <v>1.323618</v>
      </c>
      <c r="G446" s="9">
        <f>Raw!G446</f>
        <v>0.99018799999999996</v>
      </c>
      <c r="H446" s="9">
        <f>IF(Raw!$G446&gt;$C$8,IF(Raw!$Q446&gt;$C$8,IF(Raw!$N446&gt;$C$9,IF(Raw!$N446&lt;$A$9,IF(Raw!$X446&gt;$C$9,IF(Raw!$X446&lt;$A$9,Raw!L446,-999),-999),-999),-999),-999),-999)</f>
        <v>572.5</v>
      </c>
      <c r="I446" s="9">
        <f>IF(Raw!$G446&gt;$C$8,IF(Raw!$Q446&gt;$C$8,IF(Raw!$N446&gt;$C$9,IF(Raw!$N446&lt;$A$9,IF(Raw!$X446&gt;$C$9,IF(Raw!$X446&lt;$A$9,Raw!M446,-999),-999),-999),-999),-999),-999)</f>
        <v>0.14941299999999999</v>
      </c>
      <c r="J446" s="9">
        <f>IF(Raw!$G446&gt;$C$8,IF(Raw!$Q446&gt;$C$8,IF(Raw!$N446&gt;$C$9,IF(Raw!$N446&lt;$A$9,IF(Raw!$X446&gt;$C$9,IF(Raw!$X446&lt;$A$9,Raw!N446,-999),-999),-999),-999),-999),-999)</f>
        <v>383</v>
      </c>
      <c r="K446" s="9">
        <f>IF(Raw!$G446&gt;$C$8,IF(Raw!$Q446&gt;$C$8,IF(Raw!$N446&gt;$C$9,IF(Raw!$N446&lt;$A$9,IF(Raw!$X446&gt;$C$9,IF(Raw!$X446&lt;$A$9,Raw!R446,-999),-999),-999),-999),-999),-999)</f>
        <v>0.86644900000000002</v>
      </c>
      <c r="L446" s="9">
        <f>IF(Raw!$G446&gt;$C$8,IF(Raw!$Q446&gt;$C$8,IF(Raw!$N446&gt;$C$9,IF(Raw!$N446&lt;$A$9,IF(Raw!$X446&gt;$C$9,IF(Raw!$X446&lt;$A$9,Raw!S446,-999),-999),-999),-999),-999),-999)</f>
        <v>1.663945</v>
      </c>
      <c r="M446" s="9">
        <f>Raw!Q446</f>
        <v>0.99516300000000002</v>
      </c>
      <c r="N446" s="9">
        <f>IF(Raw!$G446&gt;$C$8,IF(Raw!$Q446&gt;$C$8,IF(Raw!$N446&gt;$C$9,IF(Raw!$N446&lt;$A$9,IF(Raw!$X446&gt;$C$9,IF(Raw!$X446&lt;$A$9,Raw!V446,-999),-999),-999),-999),-999),-999)</f>
        <v>641.9</v>
      </c>
      <c r="O446" s="9">
        <f>IF(Raw!$G446&gt;$C$8,IF(Raw!$Q446&gt;$C$8,IF(Raw!$N446&gt;$C$9,IF(Raw!$N446&lt;$A$9,IF(Raw!$X446&gt;$C$9,IF(Raw!$X446&lt;$A$9,Raw!W446,-999),-999),-999),-999),-999),-999)</f>
        <v>0.14164099999999999</v>
      </c>
      <c r="P446" s="9">
        <f>IF(Raw!$G446&gt;$C$8,IF(Raw!$Q446&gt;$C$8,IF(Raw!$N446&gt;$C$9,IF(Raw!$N446&lt;$A$9,IF(Raw!$X446&gt;$C$9,IF(Raw!$X446&lt;$A$9,Raw!X446,-999),-999),-999),-999),-999),-999)</f>
        <v>394</v>
      </c>
      <c r="R446" s="9">
        <f t="shared" si="111"/>
        <v>0.54194100000000001</v>
      </c>
      <c r="S446" s="9">
        <f t="shared" si="112"/>
        <v>0.4094391282076853</v>
      </c>
      <c r="T446" s="9">
        <f t="shared" si="113"/>
        <v>0.79749599999999998</v>
      </c>
      <c r="U446" s="9">
        <f t="shared" si="114"/>
        <v>0.47928026467220969</v>
      </c>
      <c r="V446" s="15">
        <f t="shared" si="115"/>
        <v>0.8521062345</v>
      </c>
      <c r="X446" s="11">
        <f t="shared" si="116"/>
        <v>5.6648199999999992E+19</v>
      </c>
      <c r="Y446" s="11">
        <f t="shared" si="117"/>
        <v>5.725E-18</v>
      </c>
      <c r="Z446" s="11">
        <f t="shared" si="118"/>
        <v>3.8299999999999999E-4</v>
      </c>
      <c r="AA446" s="16">
        <f t="shared" si="119"/>
        <v>0.11048733892245005</v>
      </c>
      <c r="AB446" s="9">
        <f t="shared" si="120"/>
        <v>0.95456221084129822</v>
      </c>
      <c r="AC446" s="9">
        <f t="shared" si="121"/>
        <v>0.88951266107755</v>
      </c>
      <c r="AD446" s="15">
        <f t="shared" si="122"/>
        <v>288.47869170352493</v>
      </c>
      <c r="AE446" s="3">
        <f t="shared" si="123"/>
        <v>689.28999999999985</v>
      </c>
      <c r="AF446" s="2">
        <f t="shared" si="124"/>
        <v>0.25</v>
      </c>
      <c r="AG446" s="9">
        <f t="shared" si="125"/>
        <v>0.10635549516304475</v>
      </c>
      <c r="AH446" s="2">
        <f t="shared" si="126"/>
        <v>5.1464870608499194</v>
      </c>
    </row>
    <row r="447" spans="1:34">
      <c r="A447" s="1">
        <f>Raw!A447</f>
        <v>434</v>
      </c>
      <c r="B447" s="14">
        <f>Raw!B447</f>
        <v>4.2939814814814813E-2</v>
      </c>
      <c r="C447" s="15">
        <f>Raw!C447</f>
        <v>30.2</v>
      </c>
      <c r="D447" s="15">
        <f>IF(C447&gt;0.5,Raw!D447*D$11,-999)</f>
        <v>96.7</v>
      </c>
      <c r="E447" s="9">
        <f>IF(Raw!$G447&gt;$C$8,IF(Raw!$Q447&gt;$C$8,IF(Raw!$N447&gt;$C$9,IF(Raw!$N447&lt;$A$9,IF(Raw!$X447&gt;$C$9,IF(Raw!$X447&lt;$A$9,Raw!H447,-999),-999),-999),-999),-999),-999)</f>
        <v>0.78678400000000004</v>
      </c>
      <c r="F447" s="9">
        <f>IF(Raw!$G447&gt;$C$8,IF(Raw!$Q447&gt;$C$8,IF(Raw!$N447&gt;$C$9,IF(Raw!$N447&lt;$A$9,IF(Raw!$X447&gt;$C$9,IF(Raw!$X447&lt;$A$9,Raw!I447,-999),-999),-999),-999),-999),-999)</f>
        <v>1.3126949999999999</v>
      </c>
      <c r="G447" s="9">
        <f>Raw!G447</f>
        <v>0.99046900000000004</v>
      </c>
      <c r="H447" s="9">
        <f>IF(Raw!$G447&gt;$C$8,IF(Raw!$Q447&gt;$C$8,IF(Raw!$N447&gt;$C$9,IF(Raw!$N447&lt;$A$9,IF(Raw!$X447&gt;$C$9,IF(Raw!$X447&lt;$A$9,Raw!L447,-999),-999),-999),-999),-999),-999)</f>
        <v>604.4</v>
      </c>
      <c r="I447" s="9">
        <f>IF(Raw!$G447&gt;$C$8,IF(Raw!$Q447&gt;$C$8,IF(Raw!$N447&gt;$C$9,IF(Raw!$N447&lt;$A$9,IF(Raw!$X447&gt;$C$9,IF(Raw!$X447&lt;$A$9,Raw!M447,-999),-999),-999),-999),-999),-999)</f>
        <v>0.174793</v>
      </c>
      <c r="J447" s="9">
        <f>IF(Raw!$G447&gt;$C$8,IF(Raw!$Q447&gt;$C$8,IF(Raw!$N447&gt;$C$9,IF(Raw!$N447&lt;$A$9,IF(Raw!$X447&gt;$C$9,IF(Raw!$X447&lt;$A$9,Raw!N447,-999),-999),-999),-999),-999),-999)</f>
        <v>344</v>
      </c>
      <c r="K447" s="9">
        <f>IF(Raw!$G447&gt;$C$8,IF(Raw!$Q447&gt;$C$8,IF(Raw!$N447&gt;$C$9,IF(Raw!$N447&lt;$A$9,IF(Raw!$X447&gt;$C$9,IF(Raw!$X447&lt;$A$9,Raw!R447,-999),-999),-999),-999),-999),-999)</f>
        <v>0.72581799999999996</v>
      </c>
      <c r="L447" s="9">
        <f>IF(Raw!$G447&gt;$C$8,IF(Raw!$Q447&gt;$C$8,IF(Raw!$N447&gt;$C$9,IF(Raw!$N447&lt;$A$9,IF(Raw!$X447&gt;$C$9,IF(Raw!$X447&lt;$A$9,Raw!S447,-999),-999),-999),-999),-999),-999)</f>
        <v>1.3565640000000001</v>
      </c>
      <c r="M447" s="9">
        <f>Raw!Q447</f>
        <v>0.99512999999999996</v>
      </c>
      <c r="N447" s="9">
        <f>IF(Raw!$G447&gt;$C$8,IF(Raw!$Q447&gt;$C$8,IF(Raw!$N447&gt;$C$9,IF(Raw!$N447&lt;$A$9,IF(Raw!$X447&gt;$C$9,IF(Raw!$X447&lt;$A$9,Raw!V447,-999),-999),-999),-999),-999),-999)</f>
        <v>596.1</v>
      </c>
      <c r="O447" s="9">
        <f>IF(Raw!$G447&gt;$C$8,IF(Raw!$Q447&gt;$C$8,IF(Raw!$N447&gt;$C$9,IF(Raw!$N447&lt;$A$9,IF(Raw!$X447&gt;$C$9,IF(Raw!$X447&lt;$A$9,Raw!W447,-999),-999),-999),-999),-999),-999)</f>
        <v>0.10820399999999999</v>
      </c>
      <c r="P447" s="9">
        <f>IF(Raw!$G447&gt;$C$8,IF(Raw!$Q447&gt;$C$8,IF(Raw!$N447&gt;$C$9,IF(Raw!$N447&lt;$A$9,IF(Raw!$X447&gt;$C$9,IF(Raw!$X447&lt;$A$9,Raw!X447,-999),-999),-999),-999),-999),-999)</f>
        <v>287</v>
      </c>
      <c r="R447" s="9">
        <f t="shared" si="111"/>
        <v>0.52591099999999991</v>
      </c>
      <c r="S447" s="9">
        <f t="shared" si="112"/>
        <v>0.40063457238734052</v>
      </c>
      <c r="T447" s="9">
        <f t="shared" si="113"/>
        <v>0.63074600000000014</v>
      </c>
      <c r="U447" s="9">
        <f t="shared" si="114"/>
        <v>0.46495852757407691</v>
      </c>
      <c r="V447" s="15">
        <f t="shared" si="115"/>
        <v>0.69469642440000001</v>
      </c>
      <c r="X447" s="11">
        <f t="shared" si="116"/>
        <v>5.82134E+19</v>
      </c>
      <c r="Y447" s="11">
        <f t="shared" si="117"/>
        <v>6.0439999999999996E-18</v>
      </c>
      <c r="Z447" s="11">
        <f t="shared" si="118"/>
        <v>3.4399999999999996E-4</v>
      </c>
      <c r="AA447" s="16">
        <f t="shared" si="119"/>
        <v>0.1079660576224953</v>
      </c>
      <c r="AB447" s="9">
        <f t="shared" si="120"/>
        <v>0.79391715898115844</v>
      </c>
      <c r="AC447" s="9">
        <f t="shared" si="121"/>
        <v>0.89203394237750466</v>
      </c>
      <c r="AD447" s="15">
        <f t="shared" si="122"/>
        <v>313.85481867004449</v>
      </c>
      <c r="AE447" s="3">
        <f t="shared" si="123"/>
        <v>727.69759999999974</v>
      </c>
      <c r="AF447" s="2">
        <f t="shared" si="124"/>
        <v>0.25</v>
      </c>
      <c r="AG447" s="9">
        <f t="shared" si="125"/>
        <v>0.11225344181604061</v>
      </c>
      <c r="AH447" s="2">
        <f t="shared" si="126"/>
        <v>5.4318856299477689</v>
      </c>
    </row>
    <row r="448" spans="1:34">
      <c r="A448" s="1">
        <f>Raw!A448</f>
        <v>435</v>
      </c>
      <c r="B448" s="14">
        <f>Raw!B448</f>
        <v>4.2997685185185187E-2</v>
      </c>
      <c r="C448" s="15">
        <f>Raw!C448</f>
        <v>28.8</v>
      </c>
      <c r="D448" s="15">
        <f>IF(C448&gt;0.5,Raw!D448*D$11,-999)</f>
        <v>111.7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0.99367399999999995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0.92660900000000002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6.7243399999999984E+19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436</v>
      </c>
      <c r="B449" s="14">
        <f>Raw!B449</f>
        <v>4.3055555555555562E-2</v>
      </c>
      <c r="C449" s="15">
        <f>Raw!C449</f>
        <v>28.2</v>
      </c>
      <c r="D449" s="15">
        <f>IF(C449&gt;0.5,Raw!D449*D$11,-999)</f>
        <v>108.2</v>
      </c>
      <c r="E449" s="9">
        <f>IF(Raw!$G449&gt;$C$8,IF(Raw!$Q449&gt;$C$8,IF(Raw!$N449&gt;$C$9,IF(Raw!$N449&lt;$A$9,IF(Raw!$X449&gt;$C$9,IF(Raw!$X449&lt;$A$9,Raw!H449,-999),-999),-999),-999),-999),-999)</f>
        <v>0.75439800000000001</v>
      </c>
      <c r="F449" s="9">
        <f>IF(Raw!$G449&gt;$C$8,IF(Raw!$Q449&gt;$C$8,IF(Raw!$N449&gt;$C$9,IF(Raw!$N449&lt;$A$9,IF(Raw!$X449&gt;$C$9,IF(Raw!$X449&lt;$A$9,Raw!I449,-999),-999),-999),-999),-999),-999)</f>
        <v>1.2393179999999999</v>
      </c>
      <c r="G449" s="9">
        <f>Raw!G449</f>
        <v>0.99018799999999996</v>
      </c>
      <c r="H449" s="9">
        <f>IF(Raw!$G449&gt;$C$8,IF(Raw!$Q449&gt;$C$8,IF(Raw!$N449&gt;$C$9,IF(Raw!$N449&lt;$A$9,IF(Raw!$X449&gt;$C$9,IF(Raw!$X449&lt;$A$9,Raw!L449,-999),-999),-999),-999),-999),-999)</f>
        <v>539.29999999999995</v>
      </c>
      <c r="I449" s="9">
        <f>IF(Raw!$G449&gt;$C$8,IF(Raw!$Q449&gt;$C$8,IF(Raw!$N449&gt;$C$9,IF(Raw!$N449&lt;$A$9,IF(Raw!$X449&gt;$C$9,IF(Raw!$X449&lt;$A$9,Raw!M449,-999),-999),-999),-999),-999),-999)</f>
        <v>0.12523899999999999</v>
      </c>
      <c r="J449" s="9">
        <f>IF(Raw!$G449&gt;$C$8,IF(Raw!$Q449&gt;$C$8,IF(Raw!$N449&gt;$C$9,IF(Raw!$N449&lt;$A$9,IF(Raw!$X449&gt;$C$9,IF(Raw!$X449&lt;$A$9,Raw!N449,-999),-999),-999),-999),-999),-999)</f>
        <v>443</v>
      </c>
      <c r="K449" s="9">
        <f>IF(Raw!$G449&gt;$C$8,IF(Raw!$Q449&gt;$C$8,IF(Raw!$N449&gt;$C$9,IF(Raw!$N449&lt;$A$9,IF(Raw!$X449&gt;$C$9,IF(Raw!$X449&lt;$A$9,Raw!R449,-999),-999),-999),-999),-999),-999)</f>
        <v>0.74855099999999997</v>
      </c>
      <c r="L449" s="9">
        <f>IF(Raw!$G449&gt;$C$8,IF(Raw!$Q449&gt;$C$8,IF(Raw!$N449&gt;$C$9,IF(Raw!$N449&lt;$A$9,IF(Raw!$X449&gt;$C$9,IF(Raw!$X449&lt;$A$9,Raw!S449,-999),-999),-999),-999),-999),-999)</f>
        <v>1.410083</v>
      </c>
      <c r="M449" s="9">
        <f>Raw!Q449</f>
        <v>0.99539</v>
      </c>
      <c r="N449" s="9">
        <f>IF(Raw!$G449&gt;$C$8,IF(Raw!$Q449&gt;$C$8,IF(Raw!$N449&gt;$C$9,IF(Raw!$N449&lt;$A$9,IF(Raw!$X449&gt;$C$9,IF(Raw!$X449&lt;$A$9,Raw!V449,-999),-999),-999),-999),-999),-999)</f>
        <v>596.1</v>
      </c>
      <c r="O449" s="9">
        <f>IF(Raw!$G449&gt;$C$8,IF(Raw!$Q449&gt;$C$8,IF(Raw!$N449&gt;$C$9,IF(Raw!$N449&lt;$A$9,IF(Raw!$X449&gt;$C$9,IF(Raw!$X449&lt;$A$9,Raw!W449,-999),-999),-999),-999),-999),-999)</f>
        <v>0.126355</v>
      </c>
      <c r="P449" s="9">
        <f>IF(Raw!$G449&gt;$C$8,IF(Raw!$Q449&gt;$C$8,IF(Raw!$N449&gt;$C$9,IF(Raw!$N449&lt;$A$9,IF(Raw!$X449&gt;$C$9,IF(Raw!$X449&lt;$A$9,Raw!X449,-999),-999),-999),-999),-999),-999)</f>
        <v>391</v>
      </c>
      <c r="R449" s="9">
        <f t="shared" si="111"/>
        <v>0.48491999999999991</v>
      </c>
      <c r="S449" s="9">
        <f t="shared" si="112"/>
        <v>0.39127971997501848</v>
      </c>
      <c r="T449" s="9">
        <f t="shared" si="113"/>
        <v>0.66153200000000001</v>
      </c>
      <c r="U449" s="9">
        <f t="shared" si="114"/>
        <v>0.46914401492678093</v>
      </c>
      <c r="V449" s="15">
        <f t="shared" si="115"/>
        <v>0.72210350430000003</v>
      </c>
      <c r="X449" s="11">
        <f t="shared" si="116"/>
        <v>6.5136399999999984E+19</v>
      </c>
      <c r="Y449" s="11">
        <f t="shared" si="117"/>
        <v>5.392999999999999E-18</v>
      </c>
      <c r="Z449" s="11">
        <f t="shared" si="118"/>
        <v>4.4299999999999998E-4</v>
      </c>
      <c r="AA449" s="16">
        <f t="shared" si="119"/>
        <v>0.1346616280427404</v>
      </c>
      <c r="AB449" s="9">
        <f t="shared" si="120"/>
        <v>0.83763397612237012</v>
      </c>
      <c r="AC449" s="9">
        <f t="shared" si="121"/>
        <v>0.8653383719572596</v>
      </c>
      <c r="AD449" s="15">
        <f t="shared" si="122"/>
        <v>303.97658700392873</v>
      </c>
      <c r="AE449" s="3">
        <f t="shared" si="123"/>
        <v>649.31719999999973</v>
      </c>
      <c r="AF449" s="2">
        <f t="shared" si="124"/>
        <v>0.25</v>
      </c>
      <c r="AG449" s="9">
        <f t="shared" si="125"/>
        <v>0.10969907420827926</v>
      </c>
      <c r="AH449" s="2">
        <f t="shared" si="126"/>
        <v>5.3082811107657095</v>
      </c>
    </row>
    <row r="450" spans="1:34">
      <c r="A450" s="1">
        <f>Raw!A450</f>
        <v>437</v>
      </c>
      <c r="B450" s="14">
        <f>Raw!B450</f>
        <v>4.311342592592593E-2</v>
      </c>
      <c r="C450" s="15">
        <f>Raw!C450</f>
        <v>27.3</v>
      </c>
      <c r="D450" s="15">
        <f>IF(C450&gt;0.5,Raw!D450*D$11,-999)</f>
        <v>125.8</v>
      </c>
      <c r="E450" s="9">
        <f>IF(Raw!$G450&gt;$C$8,IF(Raw!$Q450&gt;$C$8,IF(Raw!$N450&gt;$C$9,IF(Raw!$N450&lt;$A$9,IF(Raw!$X450&gt;$C$9,IF(Raw!$X450&lt;$A$9,Raw!H450,-999),-999),-999),-999),-999),-999)</f>
        <v>0.836727</v>
      </c>
      <c r="F450" s="9">
        <f>IF(Raw!$G450&gt;$C$8,IF(Raw!$Q450&gt;$C$8,IF(Raw!$N450&gt;$C$9,IF(Raw!$N450&lt;$A$9,IF(Raw!$X450&gt;$C$9,IF(Raw!$X450&lt;$A$9,Raw!I450,-999),-999),-999),-999),-999),-999)</f>
        <v>1.3477349999999999</v>
      </c>
      <c r="G450" s="9">
        <f>Raw!G450</f>
        <v>0.992807</v>
      </c>
      <c r="H450" s="9">
        <f>IF(Raw!$G450&gt;$C$8,IF(Raw!$Q450&gt;$C$8,IF(Raw!$N450&gt;$C$9,IF(Raw!$N450&lt;$A$9,IF(Raw!$X450&gt;$C$9,IF(Raw!$X450&lt;$A$9,Raw!L450,-999),-999),-999),-999),-999),-999)</f>
        <v>588.9</v>
      </c>
      <c r="I450" s="9">
        <f>IF(Raw!$G450&gt;$C$8,IF(Raw!$Q450&gt;$C$8,IF(Raw!$N450&gt;$C$9,IF(Raw!$N450&lt;$A$9,IF(Raw!$X450&gt;$C$9,IF(Raw!$X450&lt;$A$9,Raw!M450,-999),-999),-999),-999),-999),-999)</f>
        <v>0.165433</v>
      </c>
      <c r="J450" s="9">
        <f>IF(Raw!$G450&gt;$C$8,IF(Raw!$Q450&gt;$C$8,IF(Raw!$N450&gt;$C$9,IF(Raw!$N450&lt;$A$9,IF(Raw!$X450&gt;$C$9,IF(Raw!$X450&lt;$A$9,Raw!N450,-999),-999),-999),-999),-999),-999)</f>
        <v>311</v>
      </c>
      <c r="K450" s="9">
        <f>IF(Raw!$G450&gt;$C$8,IF(Raw!$Q450&gt;$C$8,IF(Raw!$N450&gt;$C$9,IF(Raw!$N450&lt;$A$9,IF(Raw!$X450&gt;$C$9,IF(Raw!$X450&lt;$A$9,Raw!R450,-999),-999),-999),-999),-999),-999)</f>
        <v>0.85106800000000005</v>
      </c>
      <c r="L450" s="9">
        <f>IF(Raw!$G450&gt;$C$8,IF(Raw!$Q450&gt;$C$8,IF(Raw!$N450&gt;$C$9,IF(Raw!$N450&lt;$A$9,IF(Raw!$X450&gt;$C$9,IF(Raw!$X450&lt;$A$9,Raw!S450,-999),-999),-999),-999),-999),-999)</f>
        <v>1.5471269999999999</v>
      </c>
      <c r="M450" s="9">
        <f>Raw!Q450</f>
        <v>0.99455300000000002</v>
      </c>
      <c r="N450" s="9">
        <f>IF(Raw!$G450&gt;$C$8,IF(Raw!$Q450&gt;$C$8,IF(Raw!$N450&gt;$C$9,IF(Raw!$N450&lt;$A$9,IF(Raw!$X450&gt;$C$9,IF(Raw!$X450&lt;$A$9,Raw!V450,-999),-999),-999),-999),-999),-999)</f>
        <v>605.9</v>
      </c>
      <c r="O450" s="9">
        <f>IF(Raw!$G450&gt;$C$8,IF(Raw!$Q450&gt;$C$8,IF(Raw!$N450&gt;$C$9,IF(Raw!$N450&lt;$A$9,IF(Raw!$X450&gt;$C$9,IF(Raw!$X450&lt;$A$9,Raw!W450,-999),-999),-999),-999),-999),-999)</f>
        <v>3.8288000000000003E-2</v>
      </c>
      <c r="P450" s="9">
        <f>IF(Raw!$G450&gt;$C$8,IF(Raw!$Q450&gt;$C$8,IF(Raw!$N450&gt;$C$9,IF(Raw!$N450&lt;$A$9,IF(Raw!$X450&gt;$C$9,IF(Raw!$X450&lt;$A$9,Raw!X450,-999),-999),-999),-999),-999),-999)</f>
        <v>255</v>
      </c>
      <c r="R450" s="9">
        <f t="shared" si="111"/>
        <v>0.51100799999999991</v>
      </c>
      <c r="S450" s="9">
        <f t="shared" si="112"/>
        <v>0.37916059165933952</v>
      </c>
      <c r="T450" s="9">
        <f t="shared" si="113"/>
        <v>0.69605899999999987</v>
      </c>
      <c r="U450" s="9">
        <f t="shared" si="114"/>
        <v>0.44990424186249733</v>
      </c>
      <c r="V450" s="15">
        <f t="shared" si="115"/>
        <v>0.79228373669999996</v>
      </c>
      <c r="X450" s="11">
        <f t="shared" si="116"/>
        <v>7.5731599999999984E+19</v>
      </c>
      <c r="Y450" s="11">
        <f t="shared" si="117"/>
        <v>5.8889999999999992E-18</v>
      </c>
      <c r="Z450" s="11">
        <f t="shared" si="118"/>
        <v>3.1099999999999997E-4</v>
      </c>
      <c r="AA450" s="16">
        <f t="shared" si="119"/>
        <v>0.12180621175356053</v>
      </c>
      <c r="AB450" s="9">
        <f t="shared" si="120"/>
        <v>0.93585230994697166</v>
      </c>
      <c r="AC450" s="9">
        <f t="shared" si="121"/>
        <v>0.87819378824643946</v>
      </c>
      <c r="AD450" s="15">
        <f t="shared" si="122"/>
        <v>391.65984486675416</v>
      </c>
      <c r="AE450" s="3">
        <f t="shared" si="123"/>
        <v>709.0355999999997</v>
      </c>
      <c r="AF450" s="2">
        <f t="shared" si="124"/>
        <v>0.25</v>
      </c>
      <c r="AG450" s="9">
        <f t="shared" si="125"/>
        <v>0.13554571197904641</v>
      </c>
      <c r="AH450" s="2">
        <f t="shared" si="126"/>
        <v>6.5589864612490771</v>
      </c>
    </row>
    <row r="451" spans="1:34">
      <c r="A451" s="1">
        <f>Raw!A451</f>
        <v>438</v>
      </c>
      <c r="B451" s="14">
        <f>Raw!B451</f>
        <v>4.3171296296296298E-2</v>
      </c>
      <c r="C451" s="15">
        <f>Raw!C451</f>
        <v>26.4</v>
      </c>
      <c r="D451" s="15">
        <f>IF(C451&gt;0.5,Raw!D451*D$11,-999)</f>
        <v>133.69999999999999</v>
      </c>
      <c r="E451" s="9">
        <f>IF(Raw!$G451&gt;$C$8,IF(Raw!$Q451&gt;$C$8,IF(Raw!$N451&gt;$C$9,IF(Raw!$N451&lt;$A$9,IF(Raw!$X451&gt;$C$9,IF(Raw!$X451&lt;$A$9,Raw!H451,-999),-999),-999),-999),-999),-999)</f>
        <v>0.819021</v>
      </c>
      <c r="F451" s="9">
        <f>IF(Raw!$G451&gt;$C$8,IF(Raw!$Q451&gt;$C$8,IF(Raw!$N451&gt;$C$9,IF(Raw!$N451&lt;$A$9,IF(Raw!$X451&gt;$C$9,IF(Raw!$X451&lt;$A$9,Raw!I451,-999),-999),-999),-999),-999),-999)</f>
        <v>1.3026850000000001</v>
      </c>
      <c r="G451" s="9">
        <f>Raw!G451</f>
        <v>0.99024900000000005</v>
      </c>
      <c r="H451" s="9">
        <f>IF(Raw!$G451&gt;$C$8,IF(Raw!$Q451&gt;$C$8,IF(Raw!$N451&gt;$C$9,IF(Raw!$N451&lt;$A$9,IF(Raw!$X451&gt;$C$9,IF(Raw!$X451&lt;$A$9,Raw!L451,-999),-999),-999),-999),-999),-999)</f>
        <v>576.79999999999995</v>
      </c>
      <c r="I451" s="9">
        <f>IF(Raw!$G451&gt;$C$8,IF(Raw!$Q451&gt;$C$8,IF(Raw!$N451&gt;$C$9,IF(Raw!$N451&lt;$A$9,IF(Raw!$X451&gt;$C$9,IF(Raw!$X451&lt;$A$9,Raw!M451,-999),-999),-999),-999),-999),-999)</f>
        <v>0.224659</v>
      </c>
      <c r="J451" s="9">
        <f>IF(Raw!$G451&gt;$C$8,IF(Raw!$Q451&gt;$C$8,IF(Raw!$N451&gt;$C$9,IF(Raw!$N451&lt;$A$9,IF(Raw!$X451&gt;$C$9,IF(Raw!$X451&lt;$A$9,Raw!N451,-999),-999),-999),-999),-999),-999)</f>
        <v>399</v>
      </c>
      <c r="K451" s="9">
        <f>IF(Raw!$G451&gt;$C$8,IF(Raw!$Q451&gt;$C$8,IF(Raw!$N451&gt;$C$9,IF(Raw!$N451&lt;$A$9,IF(Raw!$X451&gt;$C$9,IF(Raw!$X451&lt;$A$9,Raw!R451,-999),-999),-999),-999),-999),-999)</f>
        <v>0.74653700000000001</v>
      </c>
      <c r="L451" s="9">
        <f>IF(Raw!$G451&gt;$C$8,IF(Raw!$Q451&gt;$C$8,IF(Raw!$N451&gt;$C$9,IF(Raw!$N451&lt;$A$9,IF(Raw!$X451&gt;$C$9,IF(Raw!$X451&lt;$A$9,Raw!S451,-999),-999),-999),-999),-999),-999)</f>
        <v>1.3579490000000001</v>
      </c>
      <c r="M451" s="9">
        <f>Raw!Q451</f>
        <v>0.99435600000000002</v>
      </c>
      <c r="N451" s="9">
        <f>IF(Raw!$G451&gt;$C$8,IF(Raw!$Q451&gt;$C$8,IF(Raw!$N451&gt;$C$9,IF(Raw!$N451&lt;$A$9,IF(Raw!$X451&gt;$C$9,IF(Raw!$X451&lt;$A$9,Raw!V451,-999),-999),-999),-999),-999),-999)</f>
        <v>570</v>
      </c>
      <c r="O451" s="9">
        <f>IF(Raw!$G451&gt;$C$8,IF(Raw!$Q451&gt;$C$8,IF(Raw!$N451&gt;$C$9,IF(Raw!$N451&lt;$A$9,IF(Raw!$X451&gt;$C$9,IF(Raw!$X451&lt;$A$9,Raw!W451,-999),-999),-999),-999),-999),-999)</f>
        <v>0.133747</v>
      </c>
      <c r="P451" s="9">
        <f>IF(Raw!$G451&gt;$C$8,IF(Raw!$Q451&gt;$C$8,IF(Raw!$N451&gt;$C$9,IF(Raw!$N451&lt;$A$9,IF(Raw!$X451&gt;$C$9,IF(Raw!$X451&lt;$A$9,Raw!X451,-999),-999),-999),-999),-999),-999)</f>
        <v>351</v>
      </c>
      <c r="R451" s="9">
        <f t="shared" si="111"/>
        <v>0.48366400000000009</v>
      </c>
      <c r="S451" s="9">
        <f t="shared" si="112"/>
        <v>0.37128238983330586</v>
      </c>
      <c r="T451" s="9">
        <f t="shared" si="113"/>
        <v>0.61141200000000007</v>
      </c>
      <c r="U451" s="9">
        <f t="shared" si="114"/>
        <v>0.45024665874786168</v>
      </c>
      <c r="V451" s="15">
        <f t="shared" si="115"/>
        <v>0.69540568290000004</v>
      </c>
      <c r="X451" s="11">
        <f t="shared" si="116"/>
        <v>8.0487399999999984E+19</v>
      </c>
      <c r="Y451" s="11">
        <f t="shared" si="117"/>
        <v>5.7679999999999989E-18</v>
      </c>
      <c r="Z451" s="11">
        <f t="shared" si="118"/>
        <v>3.9899999999999999E-4</v>
      </c>
      <c r="AA451" s="16">
        <f t="shared" si="119"/>
        <v>0.15628637209462087</v>
      </c>
      <c r="AB451" s="9">
        <f t="shared" si="120"/>
        <v>0.84209236333511639</v>
      </c>
      <c r="AC451" s="9">
        <f t="shared" si="121"/>
        <v>0.84371362790537907</v>
      </c>
      <c r="AD451" s="15">
        <f t="shared" si="122"/>
        <v>391.69516815694453</v>
      </c>
      <c r="AE451" s="3">
        <f t="shared" si="123"/>
        <v>694.46719999999971</v>
      </c>
      <c r="AF451" s="2">
        <f t="shared" si="124"/>
        <v>0.25</v>
      </c>
      <c r="AG451" s="9">
        <f t="shared" si="125"/>
        <v>0.13566110823872779</v>
      </c>
      <c r="AH451" s="2">
        <f t="shared" si="126"/>
        <v>6.5645704261999276</v>
      </c>
    </row>
    <row r="452" spans="1:34">
      <c r="A452" s="1">
        <f>Raw!A452</f>
        <v>439</v>
      </c>
      <c r="B452" s="14">
        <f>Raw!B452</f>
        <v>4.3217592592592592E-2</v>
      </c>
      <c r="C452" s="15">
        <f>Raw!C452</f>
        <v>25.3</v>
      </c>
      <c r="D452" s="15">
        <f>IF(C452&gt;0.5,Raw!D452*D$11,-999)</f>
        <v>138.1</v>
      </c>
      <c r="E452" s="9">
        <f>IF(Raw!$G452&gt;$C$8,IF(Raw!$Q452&gt;$C$8,IF(Raw!$N452&gt;$C$9,IF(Raw!$N452&lt;$A$9,IF(Raw!$X452&gt;$C$9,IF(Raw!$X452&lt;$A$9,Raw!H452,-999),-999),-999),-999),-999),-999)</f>
        <v>0.82248399999999999</v>
      </c>
      <c r="F452" s="9">
        <f>IF(Raw!$G452&gt;$C$8,IF(Raw!$Q452&gt;$C$8,IF(Raw!$N452&gt;$C$9,IF(Raw!$N452&lt;$A$9,IF(Raw!$X452&gt;$C$9,IF(Raw!$X452&lt;$A$9,Raw!I452,-999),-999),-999),-999),-999),-999)</f>
        <v>1.297939</v>
      </c>
      <c r="G452" s="9">
        <f>Raw!G452</f>
        <v>0.99162499999999998</v>
      </c>
      <c r="H452" s="9">
        <f>IF(Raw!$G452&gt;$C$8,IF(Raw!$Q452&gt;$C$8,IF(Raw!$N452&gt;$C$9,IF(Raw!$N452&lt;$A$9,IF(Raw!$X452&gt;$C$9,IF(Raw!$X452&lt;$A$9,Raw!L452,-999),-999),-999),-999),-999),-999)</f>
        <v>556.70000000000005</v>
      </c>
      <c r="I452" s="9">
        <f>IF(Raw!$G452&gt;$C$8,IF(Raw!$Q452&gt;$C$8,IF(Raw!$N452&gt;$C$9,IF(Raw!$N452&lt;$A$9,IF(Raw!$X452&gt;$C$9,IF(Raw!$X452&lt;$A$9,Raw!M452,-999),-999),-999),-999),-999),-999)</f>
        <v>8.3811999999999998E-2</v>
      </c>
      <c r="J452" s="9">
        <f>IF(Raw!$G452&gt;$C$8,IF(Raw!$Q452&gt;$C$8,IF(Raw!$N452&gt;$C$9,IF(Raw!$N452&lt;$A$9,IF(Raw!$X452&gt;$C$9,IF(Raw!$X452&lt;$A$9,Raw!N452,-999),-999),-999),-999),-999),-999)</f>
        <v>284</v>
      </c>
      <c r="K452" s="9">
        <f>IF(Raw!$G452&gt;$C$8,IF(Raw!$Q452&gt;$C$8,IF(Raw!$N452&gt;$C$9,IF(Raw!$N452&lt;$A$9,IF(Raw!$X452&gt;$C$9,IF(Raw!$X452&lt;$A$9,Raw!R452,-999),-999),-999),-999),-999),-999)</f>
        <v>0.765351</v>
      </c>
      <c r="L452" s="9">
        <f>IF(Raw!$G452&gt;$C$8,IF(Raw!$Q452&gt;$C$8,IF(Raw!$N452&gt;$C$9,IF(Raw!$N452&lt;$A$9,IF(Raw!$X452&gt;$C$9,IF(Raw!$X452&lt;$A$9,Raw!S452,-999),-999),-999),-999),-999),-999)</f>
        <v>1.3832469999999999</v>
      </c>
      <c r="M452" s="9">
        <f>Raw!Q452</f>
        <v>0.99259399999999998</v>
      </c>
      <c r="N452" s="9">
        <f>IF(Raw!$G452&gt;$C$8,IF(Raw!$Q452&gt;$C$8,IF(Raw!$N452&gt;$C$9,IF(Raw!$N452&lt;$A$9,IF(Raw!$X452&gt;$C$9,IF(Raw!$X452&lt;$A$9,Raw!V452,-999),-999),-999),-999),-999),-999)</f>
        <v>550.4</v>
      </c>
      <c r="O452" s="9">
        <f>IF(Raw!$G452&gt;$C$8,IF(Raw!$Q452&gt;$C$8,IF(Raw!$N452&gt;$C$9,IF(Raw!$N452&lt;$A$9,IF(Raw!$X452&gt;$C$9,IF(Raw!$X452&lt;$A$9,Raw!W452,-999),-999),-999),-999),-999),-999)</f>
        <v>2.5876E-2</v>
      </c>
      <c r="P452" s="9">
        <f>IF(Raw!$G452&gt;$C$8,IF(Raw!$Q452&gt;$C$8,IF(Raw!$N452&gt;$C$9,IF(Raw!$N452&lt;$A$9,IF(Raw!$X452&gt;$C$9,IF(Raw!$X452&lt;$A$9,Raw!X452,-999),-999),-999),-999),-999),-999)</f>
        <v>490</v>
      </c>
      <c r="R452" s="9">
        <f t="shared" si="111"/>
        <v>0.47545499999999996</v>
      </c>
      <c r="S452" s="9">
        <f t="shared" si="112"/>
        <v>0.36631536613045756</v>
      </c>
      <c r="T452" s="9">
        <f t="shared" si="113"/>
        <v>0.61789599999999989</v>
      </c>
      <c r="U452" s="9">
        <f t="shared" si="114"/>
        <v>0.44669968559483586</v>
      </c>
      <c r="V452" s="15">
        <f t="shared" si="115"/>
        <v>0.70836078869999997</v>
      </c>
      <c r="X452" s="11">
        <f t="shared" si="116"/>
        <v>8.3136199999999984E+19</v>
      </c>
      <c r="Y452" s="11">
        <f t="shared" si="117"/>
        <v>5.5670000000000005E-18</v>
      </c>
      <c r="Z452" s="11">
        <f t="shared" si="118"/>
        <v>2.8399999999999996E-4</v>
      </c>
      <c r="AA452" s="16">
        <f t="shared" si="119"/>
        <v>0.11617105930417954</v>
      </c>
      <c r="AB452" s="9">
        <f t="shared" si="120"/>
        <v>0.83713263285981532</v>
      </c>
      <c r="AC452" s="9">
        <f t="shared" si="121"/>
        <v>0.88382894069582041</v>
      </c>
      <c r="AD452" s="15">
        <f t="shared" si="122"/>
        <v>409.05302571894208</v>
      </c>
      <c r="AE452" s="3">
        <f t="shared" si="123"/>
        <v>670.26679999999988</v>
      </c>
      <c r="AF452" s="2">
        <f t="shared" si="124"/>
        <v>0.25</v>
      </c>
      <c r="AG452" s="9">
        <f t="shared" si="125"/>
        <v>0.14055681383097518</v>
      </c>
      <c r="AH452" s="2">
        <f t="shared" si="126"/>
        <v>6.8014710719597566</v>
      </c>
    </row>
    <row r="453" spans="1:34">
      <c r="A453" s="1">
        <f>Raw!A453</f>
        <v>440</v>
      </c>
      <c r="B453" s="14">
        <f>Raw!B453</f>
        <v>4.3275462962962967E-2</v>
      </c>
      <c r="C453" s="15">
        <f>Raw!C453</f>
        <v>24.2</v>
      </c>
      <c r="D453" s="15">
        <f>IF(C453&gt;0.5,Raw!D453*D$11,-999)</f>
        <v>142.5</v>
      </c>
      <c r="E453" s="9">
        <f>IF(Raw!$G453&gt;$C$8,IF(Raw!$Q453&gt;$C$8,IF(Raw!$N453&gt;$C$9,IF(Raw!$N453&lt;$A$9,IF(Raw!$X453&gt;$C$9,IF(Raw!$X453&lt;$A$9,Raw!H453,-999),-999),-999),-999),-999),-999)</f>
        <v>0.79065200000000002</v>
      </c>
      <c r="F453" s="9">
        <f>IF(Raw!$G453&gt;$C$8,IF(Raw!$Q453&gt;$C$8,IF(Raw!$N453&gt;$C$9,IF(Raw!$N453&lt;$A$9,IF(Raw!$X453&gt;$C$9,IF(Raw!$X453&lt;$A$9,Raw!I453,-999),-999),-999),-999),-999),-999)</f>
        <v>1.2250460000000001</v>
      </c>
      <c r="G453" s="9">
        <f>Raw!G453</f>
        <v>0.987205</v>
      </c>
      <c r="H453" s="9">
        <f>IF(Raw!$G453&gt;$C$8,IF(Raw!$Q453&gt;$C$8,IF(Raw!$N453&gt;$C$9,IF(Raw!$N453&lt;$A$9,IF(Raw!$X453&gt;$C$9,IF(Raw!$X453&lt;$A$9,Raw!L453,-999),-999),-999),-999),-999),-999)</f>
        <v>527.79999999999995</v>
      </c>
      <c r="I453" s="9">
        <f>IF(Raw!$G453&gt;$C$8,IF(Raw!$Q453&gt;$C$8,IF(Raw!$N453&gt;$C$9,IF(Raw!$N453&lt;$A$9,IF(Raw!$X453&gt;$C$9,IF(Raw!$X453&lt;$A$9,Raw!M453,-999),-999),-999),-999),-999),-999)</f>
        <v>9.0679999999999997E-3</v>
      </c>
      <c r="J453" s="9">
        <f>IF(Raw!$G453&gt;$C$8,IF(Raw!$Q453&gt;$C$8,IF(Raw!$N453&gt;$C$9,IF(Raw!$N453&lt;$A$9,IF(Raw!$X453&gt;$C$9,IF(Raw!$X453&lt;$A$9,Raw!N453,-999),-999),-999),-999),-999),-999)</f>
        <v>398</v>
      </c>
      <c r="K453" s="9">
        <f>IF(Raw!$G453&gt;$C$8,IF(Raw!$Q453&gt;$C$8,IF(Raw!$N453&gt;$C$9,IF(Raw!$N453&lt;$A$9,IF(Raw!$X453&gt;$C$9,IF(Raw!$X453&lt;$A$9,Raw!R453,-999),-999),-999),-999),-999),-999)</f>
        <v>0.692581</v>
      </c>
      <c r="L453" s="9">
        <f>IF(Raw!$G453&gt;$C$8,IF(Raw!$Q453&gt;$C$8,IF(Raw!$N453&gt;$C$9,IF(Raw!$N453&lt;$A$9,IF(Raw!$X453&gt;$C$9,IF(Raw!$X453&lt;$A$9,Raw!S453,-999),-999),-999),-999),-999),-999)</f>
        <v>1.2247570000000001</v>
      </c>
      <c r="M453" s="9">
        <f>Raw!Q453</f>
        <v>0.99173800000000001</v>
      </c>
      <c r="N453" s="9">
        <f>IF(Raw!$G453&gt;$C$8,IF(Raw!$Q453&gt;$C$8,IF(Raw!$N453&gt;$C$9,IF(Raw!$N453&lt;$A$9,IF(Raw!$X453&gt;$C$9,IF(Raw!$X453&lt;$A$9,Raw!V453,-999),-999),-999),-999),-999),-999)</f>
        <v>551.5</v>
      </c>
      <c r="O453" s="9">
        <f>IF(Raw!$G453&gt;$C$8,IF(Raw!$Q453&gt;$C$8,IF(Raw!$N453&gt;$C$9,IF(Raw!$N453&lt;$A$9,IF(Raw!$X453&gt;$C$9,IF(Raw!$X453&lt;$A$9,Raw!W453,-999),-999),-999),-999),-999),-999)</f>
        <v>1.5514999999999999E-2</v>
      </c>
      <c r="P453" s="9">
        <f>IF(Raw!$G453&gt;$C$8,IF(Raw!$Q453&gt;$C$8,IF(Raw!$N453&gt;$C$9,IF(Raw!$N453&lt;$A$9,IF(Raw!$X453&gt;$C$9,IF(Raw!$X453&lt;$A$9,Raw!X453,-999),-999),-999),-999),-999),-999)</f>
        <v>283</v>
      </c>
      <c r="R453" s="9">
        <f t="shared" si="111"/>
        <v>0.43439400000000006</v>
      </c>
      <c r="S453" s="9">
        <f t="shared" si="112"/>
        <v>0.3545940315710594</v>
      </c>
      <c r="T453" s="9">
        <f t="shared" si="113"/>
        <v>0.53217600000000009</v>
      </c>
      <c r="U453" s="9">
        <f t="shared" si="114"/>
        <v>0.43451558145819952</v>
      </c>
      <c r="V453" s="15">
        <f t="shared" si="115"/>
        <v>0.62719805970000009</v>
      </c>
      <c r="X453" s="11">
        <f t="shared" si="116"/>
        <v>8.5784999999999984E+19</v>
      </c>
      <c r="Y453" s="11">
        <f t="shared" si="117"/>
        <v>5.2779999999999992E-18</v>
      </c>
      <c r="Z453" s="11">
        <f t="shared" si="118"/>
        <v>3.9799999999999997E-4</v>
      </c>
      <c r="AA453" s="16">
        <f t="shared" si="119"/>
        <v>0.15268867449454504</v>
      </c>
      <c r="AB453" s="9">
        <f t="shared" si="120"/>
        <v>0.77383824803780898</v>
      </c>
      <c r="AC453" s="9">
        <f t="shared" si="121"/>
        <v>0.84731132550545507</v>
      </c>
      <c r="AD453" s="15">
        <f t="shared" si="122"/>
        <v>383.63988566468612</v>
      </c>
      <c r="AE453" s="3">
        <f t="shared" si="123"/>
        <v>635.47119999999973</v>
      </c>
      <c r="AF453" s="2">
        <f t="shared" si="124"/>
        <v>0.25</v>
      </c>
      <c r="AG453" s="9">
        <f t="shared" si="125"/>
        <v>0.12822885230011408</v>
      </c>
      <c r="AH453" s="2">
        <f t="shared" si="126"/>
        <v>6.2049274292643899</v>
      </c>
    </row>
    <row r="454" spans="1:34">
      <c r="A454" s="1">
        <f>Raw!A454</f>
        <v>441</v>
      </c>
      <c r="B454" s="14">
        <f>Raw!B454</f>
        <v>4.3333333333333335E-2</v>
      </c>
      <c r="C454" s="15">
        <f>Raw!C454</f>
        <v>23.5</v>
      </c>
      <c r="D454" s="15">
        <f>IF(C454&gt;0.5,Raw!D454*D$11,-999)</f>
        <v>155.69999999999999</v>
      </c>
      <c r="E454" s="9">
        <f>IF(Raw!$G454&gt;$C$8,IF(Raw!$Q454&gt;$C$8,IF(Raw!$N454&gt;$C$9,IF(Raw!$N454&lt;$A$9,IF(Raw!$X454&gt;$C$9,IF(Raw!$X454&lt;$A$9,Raw!H454,-999),-999),-999),-999),-999),-999)</f>
        <v>0.78915500000000005</v>
      </c>
      <c r="F454" s="9">
        <f>IF(Raw!$G454&gt;$C$8,IF(Raw!$Q454&gt;$C$8,IF(Raw!$N454&gt;$C$9,IF(Raw!$N454&lt;$A$9,IF(Raw!$X454&gt;$C$9,IF(Raw!$X454&lt;$A$9,Raw!I454,-999),-999),-999),-999),-999),-999)</f>
        <v>1.2166790000000001</v>
      </c>
      <c r="G454" s="9">
        <f>Raw!G454</f>
        <v>0.98963199999999996</v>
      </c>
      <c r="H454" s="9">
        <f>IF(Raw!$G454&gt;$C$8,IF(Raw!$Q454&gt;$C$8,IF(Raw!$N454&gt;$C$9,IF(Raw!$N454&lt;$A$9,IF(Raw!$X454&gt;$C$9,IF(Raw!$X454&lt;$A$9,Raw!L454,-999),-999),-999),-999),-999),-999)</f>
        <v>562</v>
      </c>
      <c r="I454" s="9">
        <f>IF(Raw!$G454&gt;$C$8,IF(Raw!$Q454&gt;$C$8,IF(Raw!$N454&gt;$C$9,IF(Raw!$N454&lt;$A$9,IF(Raw!$X454&gt;$C$9,IF(Raw!$X454&lt;$A$9,Raw!M454,-999),-999),-999),-999),-999),-999)</f>
        <v>0.130722</v>
      </c>
      <c r="J454" s="9">
        <f>IF(Raw!$G454&gt;$C$8,IF(Raw!$Q454&gt;$C$8,IF(Raw!$N454&gt;$C$9,IF(Raw!$N454&lt;$A$9,IF(Raw!$X454&gt;$C$9,IF(Raw!$X454&lt;$A$9,Raw!N454,-999),-999),-999),-999),-999),-999)</f>
        <v>389</v>
      </c>
      <c r="K454" s="9">
        <f>IF(Raw!$G454&gt;$C$8,IF(Raw!$Q454&gt;$C$8,IF(Raw!$N454&gt;$C$9,IF(Raw!$N454&lt;$A$9,IF(Raw!$X454&gt;$C$9,IF(Raw!$X454&lt;$A$9,Raw!R454,-999),-999),-999),-999),-999),-999)</f>
        <v>0.78742299999999998</v>
      </c>
      <c r="L454" s="9">
        <f>IF(Raw!$G454&gt;$C$8,IF(Raw!$Q454&gt;$C$8,IF(Raw!$N454&gt;$C$9,IF(Raw!$N454&lt;$A$9,IF(Raw!$X454&gt;$C$9,IF(Raw!$X454&lt;$A$9,Raw!S454,-999),-999),-999),-999),-999),-999)</f>
        <v>1.3434079999999999</v>
      </c>
      <c r="M454" s="9">
        <f>Raw!Q454</f>
        <v>0.99223600000000001</v>
      </c>
      <c r="N454" s="9">
        <f>IF(Raw!$G454&gt;$C$8,IF(Raw!$Q454&gt;$C$8,IF(Raw!$N454&gt;$C$9,IF(Raw!$N454&lt;$A$9,IF(Raw!$X454&gt;$C$9,IF(Raw!$X454&lt;$A$9,Raw!V454,-999),-999),-999),-999),-999),-999)</f>
        <v>533.20000000000005</v>
      </c>
      <c r="O454" s="9">
        <f>IF(Raw!$G454&gt;$C$8,IF(Raw!$Q454&gt;$C$8,IF(Raw!$N454&gt;$C$9,IF(Raw!$N454&lt;$A$9,IF(Raw!$X454&gt;$C$9,IF(Raw!$X454&lt;$A$9,Raw!W454,-999),-999),-999),-999),-999),-999)</f>
        <v>0.175062</v>
      </c>
      <c r="P454" s="9">
        <f>IF(Raw!$G454&gt;$C$8,IF(Raw!$Q454&gt;$C$8,IF(Raw!$N454&gt;$C$9,IF(Raw!$N454&lt;$A$9,IF(Raw!$X454&gt;$C$9,IF(Raw!$X454&lt;$A$9,Raw!X454,-999),-999),-999),-999),-999),-999)</f>
        <v>403</v>
      </c>
      <c r="R454" s="9">
        <f t="shared" si="111"/>
        <v>0.42752400000000002</v>
      </c>
      <c r="S454" s="9">
        <f t="shared" si="112"/>
        <v>0.35138602704575322</v>
      </c>
      <c r="T454" s="9">
        <f t="shared" si="113"/>
        <v>0.55598499999999995</v>
      </c>
      <c r="U454" s="9">
        <f t="shared" si="114"/>
        <v>0.4138616116622798</v>
      </c>
      <c r="V454" s="15">
        <f t="shared" si="115"/>
        <v>0.68795923679999993</v>
      </c>
      <c r="X454" s="11">
        <f t="shared" si="116"/>
        <v>9.3731399999999984E+19</v>
      </c>
      <c r="Y454" s="11">
        <f t="shared" si="117"/>
        <v>5.6199999999999994E-18</v>
      </c>
      <c r="Z454" s="11">
        <f t="shared" si="118"/>
        <v>3.8899999999999997E-4</v>
      </c>
      <c r="AA454" s="16">
        <f t="shared" si="119"/>
        <v>0.17006505113384962</v>
      </c>
      <c r="AB454" s="9">
        <f t="shared" si="120"/>
        <v>0.88197661745465339</v>
      </c>
      <c r="AC454" s="9">
        <f t="shared" si="121"/>
        <v>0.82993494886615027</v>
      </c>
      <c r="AD454" s="15">
        <f t="shared" si="122"/>
        <v>437.18522142377788</v>
      </c>
      <c r="AE454" s="3">
        <f t="shared" si="123"/>
        <v>676.64799999999968</v>
      </c>
      <c r="AF454" s="2">
        <f t="shared" si="124"/>
        <v>0.25</v>
      </c>
      <c r="AG454" s="9">
        <f t="shared" si="125"/>
        <v>0.13918013871798104</v>
      </c>
      <c r="AH454" s="2">
        <f t="shared" si="126"/>
        <v>6.7348544796985204</v>
      </c>
    </row>
    <row r="455" spans="1:34">
      <c r="A455" s="1">
        <f>Raw!A455</f>
        <v>442</v>
      </c>
      <c r="B455" s="14">
        <f>Raw!B455</f>
        <v>4.3391203703703703E-2</v>
      </c>
      <c r="C455" s="15">
        <f>Raw!C455</f>
        <v>22</v>
      </c>
      <c r="D455" s="15">
        <f>IF(C455&gt;0.5,Raw!D455*D$11,-999)</f>
        <v>192.6</v>
      </c>
      <c r="E455" s="9">
        <f>IF(Raw!$G455&gt;$C$8,IF(Raw!$Q455&gt;$C$8,IF(Raw!$N455&gt;$C$9,IF(Raw!$N455&lt;$A$9,IF(Raw!$X455&gt;$C$9,IF(Raw!$X455&lt;$A$9,Raw!H455,-999),-999),-999),-999),-999),-999)</f>
        <v>0.78791800000000001</v>
      </c>
      <c r="F455" s="9">
        <f>IF(Raw!$G455&gt;$C$8,IF(Raw!$Q455&gt;$C$8,IF(Raw!$N455&gt;$C$9,IF(Raw!$N455&lt;$A$9,IF(Raw!$X455&gt;$C$9,IF(Raw!$X455&lt;$A$9,Raw!I455,-999),-999),-999),-999),-999),-999)</f>
        <v>1.180876</v>
      </c>
      <c r="G455" s="9">
        <f>Raw!G455</f>
        <v>0.98406700000000003</v>
      </c>
      <c r="H455" s="9">
        <f>IF(Raw!$G455&gt;$C$8,IF(Raw!$Q455&gt;$C$8,IF(Raw!$N455&gt;$C$9,IF(Raw!$N455&lt;$A$9,IF(Raw!$X455&gt;$C$9,IF(Raw!$X455&lt;$A$9,Raw!L455,-999),-999),-999),-999),-999),-999)</f>
        <v>532.1</v>
      </c>
      <c r="I455" s="9">
        <f>IF(Raw!$G455&gt;$C$8,IF(Raw!$Q455&gt;$C$8,IF(Raw!$N455&gt;$C$9,IF(Raw!$N455&lt;$A$9,IF(Raw!$X455&gt;$C$9,IF(Raw!$X455&lt;$A$9,Raw!M455,-999),-999),-999),-999),-999),-999)</f>
        <v>5.7334000000000003E-2</v>
      </c>
      <c r="J455" s="9">
        <f>IF(Raw!$G455&gt;$C$8,IF(Raw!$Q455&gt;$C$8,IF(Raw!$N455&gt;$C$9,IF(Raw!$N455&lt;$A$9,IF(Raw!$X455&gt;$C$9,IF(Raw!$X455&lt;$A$9,Raw!N455,-999),-999),-999),-999),-999),-999)</f>
        <v>391</v>
      </c>
      <c r="K455" s="9">
        <f>IF(Raw!$G455&gt;$C$8,IF(Raw!$Q455&gt;$C$8,IF(Raw!$N455&gt;$C$9,IF(Raw!$N455&lt;$A$9,IF(Raw!$X455&gt;$C$9,IF(Raw!$X455&lt;$A$9,Raw!R455,-999),-999),-999),-999),-999),-999)</f>
        <v>0.83344200000000002</v>
      </c>
      <c r="L455" s="9">
        <f>IF(Raw!$G455&gt;$C$8,IF(Raw!$Q455&gt;$C$8,IF(Raw!$N455&gt;$C$9,IF(Raw!$N455&lt;$A$9,IF(Raw!$X455&gt;$C$9,IF(Raw!$X455&lt;$A$9,Raw!S455,-999),-999),-999),-999),-999),-999)</f>
        <v>1.41429</v>
      </c>
      <c r="M455" s="9">
        <f>Raw!Q455</f>
        <v>0.994811</v>
      </c>
      <c r="N455" s="9">
        <f>IF(Raw!$G455&gt;$C$8,IF(Raw!$Q455&gt;$C$8,IF(Raw!$N455&gt;$C$9,IF(Raw!$N455&lt;$A$9,IF(Raw!$X455&gt;$C$9,IF(Raw!$X455&lt;$A$9,Raw!V455,-999),-999),-999),-999),-999),-999)</f>
        <v>552.79999999999995</v>
      </c>
      <c r="O455" s="9">
        <f>IF(Raw!$G455&gt;$C$8,IF(Raw!$Q455&gt;$C$8,IF(Raw!$N455&gt;$C$9,IF(Raw!$N455&lt;$A$9,IF(Raw!$X455&gt;$C$9,IF(Raw!$X455&lt;$A$9,Raw!W455,-999),-999),-999),-999),-999),-999)</f>
        <v>8.2654000000000005E-2</v>
      </c>
      <c r="P455" s="9">
        <f>IF(Raw!$G455&gt;$C$8,IF(Raw!$Q455&gt;$C$8,IF(Raw!$N455&gt;$C$9,IF(Raw!$N455&lt;$A$9,IF(Raw!$X455&gt;$C$9,IF(Raw!$X455&lt;$A$9,Raw!X455,-999),-999),-999),-999),-999),-999)</f>
        <v>279</v>
      </c>
      <c r="R455" s="9">
        <f t="shared" si="111"/>
        <v>0.39295800000000003</v>
      </c>
      <c r="S455" s="9">
        <f t="shared" si="112"/>
        <v>0.33276821613785024</v>
      </c>
      <c r="T455" s="9">
        <f t="shared" si="113"/>
        <v>0.58084800000000003</v>
      </c>
      <c r="U455" s="9">
        <f t="shared" si="114"/>
        <v>0.4106993615170863</v>
      </c>
      <c r="V455" s="15">
        <f t="shared" si="115"/>
        <v>0.72425790899999998</v>
      </c>
      <c r="X455" s="11">
        <f t="shared" si="116"/>
        <v>1.1594519999999995E+20</v>
      </c>
      <c r="Y455" s="11">
        <f t="shared" si="117"/>
        <v>5.3209999999999997E-18</v>
      </c>
      <c r="Z455" s="11">
        <f t="shared" si="118"/>
        <v>3.9099999999999996E-4</v>
      </c>
      <c r="AA455" s="16">
        <f t="shared" si="119"/>
        <v>0.19434446832025165</v>
      </c>
      <c r="AB455" s="9">
        <f t="shared" si="120"/>
        <v>0.94632659573488154</v>
      </c>
      <c r="AC455" s="9">
        <f t="shared" si="121"/>
        <v>0.80565553167974835</v>
      </c>
      <c r="AD455" s="15">
        <f t="shared" si="122"/>
        <v>497.04467601087396</v>
      </c>
      <c r="AE455" s="3">
        <f t="shared" si="123"/>
        <v>640.64839999999981</v>
      </c>
      <c r="AF455" s="2">
        <f t="shared" si="124"/>
        <v>0.25</v>
      </c>
      <c r="AG455" s="9">
        <f t="shared" si="125"/>
        <v>0.15702763929471766</v>
      </c>
      <c r="AH455" s="2">
        <f t="shared" si="126"/>
        <v>7.5984857443160747</v>
      </c>
    </row>
    <row r="456" spans="1:34">
      <c r="A456" s="1">
        <f>Raw!A456</f>
        <v>443</v>
      </c>
      <c r="B456" s="14">
        <f>Raw!B456</f>
        <v>4.3449074074074077E-2</v>
      </c>
      <c r="C456" s="15">
        <f>Raw!C456</f>
        <v>20.8</v>
      </c>
      <c r="D456" s="15">
        <f>IF(C456&gt;0.5,Raw!D456*D$11,-999)</f>
        <v>190.9</v>
      </c>
      <c r="E456" s="9">
        <f>IF(Raw!$G456&gt;$C$8,IF(Raw!$Q456&gt;$C$8,IF(Raw!$N456&gt;$C$9,IF(Raw!$N456&lt;$A$9,IF(Raw!$X456&gt;$C$9,IF(Raw!$X456&lt;$A$9,Raw!H456,-999),-999),-999),-999),-999),-999)</f>
        <v>0.796153</v>
      </c>
      <c r="F456" s="9">
        <f>IF(Raw!$G456&gt;$C$8,IF(Raw!$Q456&gt;$C$8,IF(Raw!$N456&gt;$C$9,IF(Raw!$N456&lt;$A$9,IF(Raw!$X456&gt;$C$9,IF(Raw!$X456&lt;$A$9,Raw!I456,-999),-999),-999),-999),-999),-999)</f>
        <v>1.2139979999999999</v>
      </c>
      <c r="G456" s="9">
        <f>Raw!G456</f>
        <v>0.98529900000000004</v>
      </c>
      <c r="H456" s="9">
        <f>IF(Raw!$G456&gt;$C$8,IF(Raw!$Q456&gt;$C$8,IF(Raw!$N456&gt;$C$9,IF(Raw!$N456&lt;$A$9,IF(Raw!$X456&gt;$C$9,IF(Raw!$X456&lt;$A$9,Raw!L456,-999),-999),-999),-999),-999),-999)</f>
        <v>523.5</v>
      </c>
      <c r="I456" s="9">
        <f>IF(Raw!$G456&gt;$C$8,IF(Raw!$Q456&gt;$C$8,IF(Raw!$N456&gt;$C$9,IF(Raw!$N456&lt;$A$9,IF(Raw!$X456&gt;$C$9,IF(Raw!$X456&lt;$A$9,Raw!M456,-999),-999),-999),-999),-999),-999)</f>
        <v>6.2643000000000004E-2</v>
      </c>
      <c r="J456" s="9">
        <f>IF(Raw!$G456&gt;$C$8,IF(Raw!$Q456&gt;$C$8,IF(Raw!$N456&gt;$C$9,IF(Raw!$N456&lt;$A$9,IF(Raw!$X456&gt;$C$9,IF(Raw!$X456&lt;$A$9,Raw!N456,-999),-999),-999),-999),-999),-999)</f>
        <v>434</v>
      </c>
      <c r="K456" s="9">
        <f>IF(Raw!$G456&gt;$C$8,IF(Raw!$Q456&gt;$C$8,IF(Raw!$N456&gt;$C$9,IF(Raw!$N456&lt;$A$9,IF(Raw!$X456&gt;$C$9,IF(Raw!$X456&lt;$A$9,Raw!R456,-999),-999),-999),-999),-999),-999)</f>
        <v>0.72620300000000004</v>
      </c>
      <c r="L456" s="9">
        <f>IF(Raw!$G456&gt;$C$8,IF(Raw!$Q456&gt;$C$8,IF(Raw!$N456&gt;$C$9,IF(Raw!$N456&lt;$A$9,IF(Raw!$X456&gt;$C$9,IF(Raw!$X456&lt;$A$9,Raw!S456,-999),-999),-999),-999),-999),-999)</f>
        <v>1.2490000000000001</v>
      </c>
      <c r="M456" s="9">
        <f>Raw!Q456</f>
        <v>0.991116</v>
      </c>
      <c r="N456" s="9">
        <f>IF(Raw!$G456&gt;$C$8,IF(Raw!$Q456&gt;$C$8,IF(Raw!$N456&gt;$C$9,IF(Raw!$N456&lt;$A$9,IF(Raw!$X456&gt;$C$9,IF(Raw!$X456&lt;$A$9,Raw!V456,-999),-999),-999),-999),-999),-999)</f>
        <v>527.6</v>
      </c>
      <c r="O456" s="9">
        <f>IF(Raw!$G456&gt;$C$8,IF(Raw!$Q456&gt;$C$8,IF(Raw!$N456&gt;$C$9,IF(Raw!$N456&lt;$A$9,IF(Raw!$X456&gt;$C$9,IF(Raw!$X456&lt;$A$9,Raw!W456,-999),-999),-999),-999),-999),-999)</f>
        <v>8.4220000000000007E-3</v>
      </c>
      <c r="P456" s="9">
        <f>IF(Raw!$G456&gt;$C$8,IF(Raw!$Q456&gt;$C$8,IF(Raw!$N456&gt;$C$9,IF(Raw!$N456&lt;$A$9,IF(Raw!$X456&gt;$C$9,IF(Raw!$X456&lt;$A$9,Raw!X456,-999),-999),-999),-999),-999),-999)</f>
        <v>385</v>
      </c>
      <c r="R456" s="9">
        <f t="shared" si="111"/>
        <v>0.41784499999999991</v>
      </c>
      <c r="S456" s="9">
        <f t="shared" si="112"/>
        <v>0.34418919965271766</v>
      </c>
      <c r="T456" s="9">
        <f t="shared" si="113"/>
        <v>0.52279700000000007</v>
      </c>
      <c r="U456" s="9">
        <f t="shared" si="114"/>
        <v>0.4185724579663731</v>
      </c>
      <c r="V456" s="15">
        <f t="shared" si="115"/>
        <v>0.63961290000000004</v>
      </c>
      <c r="X456" s="11">
        <f t="shared" si="116"/>
        <v>1.1492179999999997E+20</v>
      </c>
      <c r="Y456" s="11">
        <f t="shared" si="117"/>
        <v>5.2349999999999995E-18</v>
      </c>
      <c r="Z456" s="11">
        <f t="shared" si="118"/>
        <v>4.3399999999999998E-4</v>
      </c>
      <c r="AA456" s="16">
        <f t="shared" si="119"/>
        <v>0.20704221393473743</v>
      </c>
      <c r="AB456" s="9">
        <f t="shared" si="120"/>
        <v>0.83444404831843899</v>
      </c>
      <c r="AC456" s="9">
        <f t="shared" si="121"/>
        <v>0.79295778606526257</v>
      </c>
      <c r="AD456" s="15">
        <f t="shared" si="122"/>
        <v>477.05579247635347</v>
      </c>
      <c r="AE456" s="3">
        <f t="shared" si="123"/>
        <v>630.29399999999976</v>
      </c>
      <c r="AF456" s="2">
        <f t="shared" si="124"/>
        <v>0.25</v>
      </c>
      <c r="AG456" s="9">
        <f t="shared" si="125"/>
        <v>0.15360185818763328</v>
      </c>
      <c r="AH456" s="2">
        <f t="shared" si="126"/>
        <v>7.4327139794074002</v>
      </c>
    </row>
    <row r="457" spans="1:34">
      <c r="A457" s="1">
        <f>Raw!A457</f>
        <v>444</v>
      </c>
      <c r="B457" s="14">
        <f>Raw!B457</f>
        <v>4.3506944444444445E-2</v>
      </c>
      <c r="C457" s="15">
        <f>Raw!C457</f>
        <v>20.399999999999999</v>
      </c>
      <c r="D457" s="15">
        <f>IF(C457&gt;0.5,Raw!D457*D$11,-999)</f>
        <v>208.4</v>
      </c>
      <c r="E457" s="9">
        <f>IF(Raw!$G457&gt;$C$8,IF(Raw!$Q457&gt;$C$8,IF(Raw!$N457&gt;$C$9,IF(Raw!$N457&lt;$A$9,IF(Raw!$X457&gt;$C$9,IF(Raw!$X457&lt;$A$9,Raw!H457,-999),-999),-999),-999),-999),-999)</f>
        <v>0.77644500000000005</v>
      </c>
      <c r="F457" s="9">
        <f>IF(Raw!$G457&gt;$C$8,IF(Raw!$Q457&gt;$C$8,IF(Raw!$N457&gt;$C$9,IF(Raw!$N457&lt;$A$9,IF(Raw!$X457&gt;$C$9,IF(Raw!$X457&lt;$A$9,Raw!I457,-999),-999),-999),-999),-999),-999)</f>
        <v>1.183627</v>
      </c>
      <c r="G457" s="9">
        <f>Raw!G457</f>
        <v>0.983761</v>
      </c>
      <c r="H457" s="9">
        <f>IF(Raw!$G457&gt;$C$8,IF(Raw!$Q457&gt;$C$8,IF(Raw!$N457&gt;$C$9,IF(Raw!$N457&lt;$A$9,IF(Raw!$X457&gt;$C$9,IF(Raw!$X457&lt;$A$9,Raw!L457,-999),-999),-999),-999),-999),-999)</f>
        <v>566.6</v>
      </c>
      <c r="I457" s="9">
        <f>IF(Raw!$G457&gt;$C$8,IF(Raw!$Q457&gt;$C$8,IF(Raw!$N457&gt;$C$9,IF(Raw!$N457&lt;$A$9,IF(Raw!$X457&gt;$C$9,IF(Raw!$X457&lt;$A$9,Raw!M457,-999),-999),-999),-999),-999),-999)</f>
        <v>0.117079</v>
      </c>
      <c r="J457" s="9">
        <f>IF(Raw!$G457&gt;$C$8,IF(Raw!$Q457&gt;$C$8,IF(Raw!$N457&gt;$C$9,IF(Raw!$N457&lt;$A$9,IF(Raw!$X457&gt;$C$9,IF(Raw!$X457&lt;$A$9,Raw!N457,-999),-999),-999),-999),-999),-999)</f>
        <v>416</v>
      </c>
      <c r="K457" s="9">
        <f>IF(Raw!$G457&gt;$C$8,IF(Raw!$Q457&gt;$C$8,IF(Raw!$N457&gt;$C$9,IF(Raw!$N457&lt;$A$9,IF(Raw!$X457&gt;$C$9,IF(Raw!$X457&lt;$A$9,Raw!R457,-999),-999),-999),-999),-999),-999)</f>
        <v>0.81301800000000002</v>
      </c>
      <c r="L457" s="9">
        <f>IF(Raw!$G457&gt;$C$8,IF(Raw!$Q457&gt;$C$8,IF(Raw!$N457&gt;$C$9,IF(Raw!$N457&lt;$A$9,IF(Raw!$X457&gt;$C$9,IF(Raw!$X457&lt;$A$9,Raw!S457,-999),-999),-999),-999),-999),-999)</f>
        <v>1.4247510000000001</v>
      </c>
      <c r="M457" s="9">
        <f>Raw!Q457</f>
        <v>0.99404400000000004</v>
      </c>
      <c r="N457" s="9">
        <f>IF(Raw!$G457&gt;$C$8,IF(Raw!$Q457&gt;$C$8,IF(Raw!$N457&gt;$C$9,IF(Raw!$N457&lt;$A$9,IF(Raw!$X457&gt;$C$9,IF(Raw!$X457&lt;$A$9,Raw!V457,-999),-999),-999),-999),-999),-999)</f>
        <v>542.4</v>
      </c>
      <c r="O457" s="9">
        <f>IF(Raw!$G457&gt;$C$8,IF(Raw!$Q457&gt;$C$8,IF(Raw!$N457&gt;$C$9,IF(Raw!$N457&lt;$A$9,IF(Raw!$X457&gt;$C$9,IF(Raw!$X457&lt;$A$9,Raw!W457,-999),-999),-999),-999),-999),-999)</f>
        <v>2.5000000000000001E-5</v>
      </c>
      <c r="P457" s="9">
        <f>IF(Raw!$G457&gt;$C$8,IF(Raw!$Q457&gt;$C$8,IF(Raw!$N457&gt;$C$9,IF(Raw!$N457&lt;$A$9,IF(Raw!$X457&gt;$C$9,IF(Raw!$X457&lt;$A$9,Raw!X457,-999),-999),-999),-999),-999),-999)</f>
        <v>276</v>
      </c>
      <c r="R457" s="9">
        <f t="shared" si="111"/>
        <v>0.40718199999999993</v>
      </c>
      <c r="S457" s="9">
        <f t="shared" si="112"/>
        <v>0.3440120916471151</v>
      </c>
      <c r="T457" s="9">
        <f t="shared" si="113"/>
        <v>0.61173300000000008</v>
      </c>
      <c r="U457" s="9">
        <f t="shared" si="114"/>
        <v>0.4293613410343281</v>
      </c>
      <c r="V457" s="15">
        <f t="shared" si="115"/>
        <v>0.72961498710000006</v>
      </c>
      <c r="X457" s="11">
        <f t="shared" si="116"/>
        <v>1.2545679999999998E+20</v>
      </c>
      <c r="Y457" s="11">
        <f t="shared" si="117"/>
        <v>5.6659999999999997E-18</v>
      </c>
      <c r="Z457" s="11">
        <f t="shared" si="118"/>
        <v>4.1599999999999997E-4</v>
      </c>
      <c r="AA457" s="16">
        <f t="shared" si="119"/>
        <v>0.22822159213322621</v>
      </c>
      <c r="AB457" s="9">
        <f t="shared" si="120"/>
        <v>0.95262867922043493</v>
      </c>
      <c r="AC457" s="9">
        <f t="shared" si="121"/>
        <v>0.77177840786677376</v>
      </c>
      <c r="AD457" s="15">
        <f t="shared" si="122"/>
        <v>548.60959647410141</v>
      </c>
      <c r="AE457" s="3">
        <f t="shared" si="123"/>
        <v>682.18639999999982</v>
      </c>
      <c r="AF457" s="2">
        <f t="shared" si="124"/>
        <v>0.25</v>
      </c>
      <c r="AG457" s="9">
        <f t="shared" si="125"/>
        <v>0.18119365542032448</v>
      </c>
      <c r="AH457" s="2">
        <f t="shared" si="126"/>
        <v>8.7678666880281479</v>
      </c>
    </row>
    <row r="458" spans="1:34">
      <c r="A458" s="1">
        <f>Raw!A458</f>
        <v>445</v>
      </c>
      <c r="B458" s="14">
        <f>Raw!B458</f>
        <v>4.3564814814814813E-2</v>
      </c>
      <c r="C458" s="15">
        <f>Raw!C458</f>
        <v>19.7</v>
      </c>
      <c r="D458" s="15">
        <f>IF(C458&gt;0.5,Raw!D458*D$11,-999)</f>
        <v>200.5</v>
      </c>
      <c r="E458" s="9">
        <f>IF(Raw!$G458&gt;$C$8,IF(Raw!$Q458&gt;$C$8,IF(Raw!$N458&gt;$C$9,IF(Raw!$N458&lt;$A$9,IF(Raw!$X458&gt;$C$9,IF(Raw!$X458&lt;$A$9,Raw!H458,-999),-999),-999),-999),-999),-999)</f>
        <v>0.68527099999999996</v>
      </c>
      <c r="F458" s="9">
        <f>IF(Raw!$G458&gt;$C$8,IF(Raw!$Q458&gt;$C$8,IF(Raw!$N458&gt;$C$9,IF(Raw!$N458&lt;$A$9,IF(Raw!$X458&gt;$C$9,IF(Raw!$X458&lt;$A$9,Raw!I458,-999),-999),-999),-999),-999),-999)</f>
        <v>1.0324580000000001</v>
      </c>
      <c r="G458" s="9">
        <f>Raw!G458</f>
        <v>0.986348</v>
      </c>
      <c r="H458" s="9">
        <f>IF(Raw!$G458&gt;$C$8,IF(Raw!$Q458&gt;$C$8,IF(Raw!$N458&gt;$C$9,IF(Raw!$N458&lt;$A$9,IF(Raw!$X458&gt;$C$9,IF(Raw!$X458&lt;$A$9,Raw!L458,-999),-999),-999),-999),-999),-999)</f>
        <v>538.5</v>
      </c>
      <c r="I458" s="9">
        <f>IF(Raw!$G458&gt;$C$8,IF(Raw!$Q458&gt;$C$8,IF(Raw!$N458&gt;$C$9,IF(Raw!$N458&lt;$A$9,IF(Raw!$X458&gt;$C$9,IF(Raw!$X458&lt;$A$9,Raw!M458,-999),-999),-999),-999),-999),-999)</f>
        <v>8.7539000000000006E-2</v>
      </c>
      <c r="J458" s="9">
        <f>IF(Raw!$G458&gt;$C$8,IF(Raw!$Q458&gt;$C$8,IF(Raw!$N458&gt;$C$9,IF(Raw!$N458&lt;$A$9,IF(Raw!$X458&gt;$C$9,IF(Raw!$X458&lt;$A$9,Raw!N458,-999),-999),-999),-999),-999),-999)</f>
        <v>369</v>
      </c>
      <c r="K458" s="9">
        <f>IF(Raw!$G458&gt;$C$8,IF(Raw!$Q458&gt;$C$8,IF(Raw!$N458&gt;$C$9,IF(Raw!$N458&lt;$A$9,IF(Raw!$X458&gt;$C$9,IF(Raw!$X458&lt;$A$9,Raw!R458,-999),-999),-999),-999),-999),-999)</f>
        <v>0.72290699999999997</v>
      </c>
      <c r="L458" s="9">
        <f>IF(Raw!$G458&gt;$C$8,IF(Raw!$Q458&gt;$C$8,IF(Raw!$N458&gt;$C$9,IF(Raw!$N458&lt;$A$9,IF(Raw!$X458&gt;$C$9,IF(Raw!$X458&lt;$A$9,Raw!S458,-999),-999),-999),-999),-999),-999)</f>
        <v>1.206734</v>
      </c>
      <c r="M458" s="9">
        <f>Raw!Q458</f>
        <v>0.99166399999999999</v>
      </c>
      <c r="N458" s="9">
        <f>IF(Raw!$G458&gt;$C$8,IF(Raw!$Q458&gt;$C$8,IF(Raw!$N458&gt;$C$9,IF(Raw!$N458&lt;$A$9,IF(Raw!$X458&gt;$C$9,IF(Raw!$X458&lt;$A$9,Raw!V458,-999),-999),-999),-999),-999),-999)</f>
        <v>559.1</v>
      </c>
      <c r="O458" s="9">
        <f>IF(Raw!$G458&gt;$C$8,IF(Raw!$Q458&gt;$C$8,IF(Raw!$N458&gt;$C$9,IF(Raw!$N458&lt;$A$9,IF(Raw!$X458&gt;$C$9,IF(Raw!$X458&lt;$A$9,Raw!W458,-999),-999),-999),-999),-999),-999)</f>
        <v>6.7154000000000005E-2</v>
      </c>
      <c r="P458" s="9">
        <f>IF(Raw!$G458&gt;$C$8,IF(Raw!$Q458&gt;$C$8,IF(Raw!$N458&gt;$C$9,IF(Raw!$N458&lt;$A$9,IF(Raw!$X458&gt;$C$9,IF(Raw!$X458&lt;$A$9,Raw!X458,-999),-999),-999),-999),-999),-999)</f>
        <v>471</v>
      </c>
      <c r="R458" s="9">
        <f t="shared" si="111"/>
        <v>0.34718700000000013</v>
      </c>
      <c r="S458" s="9">
        <f t="shared" si="112"/>
        <v>0.33627227451383018</v>
      </c>
      <c r="T458" s="9">
        <f t="shared" si="113"/>
        <v>0.48382700000000001</v>
      </c>
      <c r="U458" s="9">
        <f t="shared" si="114"/>
        <v>0.40093922935791981</v>
      </c>
      <c r="V458" s="15">
        <f t="shared" si="115"/>
        <v>0.61796848139999994</v>
      </c>
      <c r="X458" s="11">
        <f t="shared" si="116"/>
        <v>1.2070099999999998E+20</v>
      </c>
      <c r="Y458" s="11">
        <f t="shared" si="117"/>
        <v>5.3849999999999995E-18</v>
      </c>
      <c r="Z458" s="11">
        <f t="shared" si="118"/>
        <v>3.6899999999999997E-4</v>
      </c>
      <c r="AA458" s="16">
        <f t="shared" si="119"/>
        <v>0.19344479195228087</v>
      </c>
      <c r="AB458" s="9">
        <f t="shared" si="120"/>
        <v>0.81650081335589619</v>
      </c>
      <c r="AC458" s="9">
        <f t="shared" si="121"/>
        <v>0.80655520804771907</v>
      </c>
      <c r="AD458" s="15">
        <f t="shared" si="122"/>
        <v>524.24062859696721</v>
      </c>
      <c r="AE458" s="3">
        <f t="shared" si="123"/>
        <v>648.35399999999981</v>
      </c>
      <c r="AF458" s="2">
        <f t="shared" si="124"/>
        <v>0.25</v>
      </c>
      <c r="AG458" s="9">
        <f t="shared" si="125"/>
        <v>0.16168356432906114</v>
      </c>
      <c r="AH458" s="2">
        <f t="shared" si="126"/>
        <v>7.823783533666802</v>
      </c>
    </row>
    <row r="459" spans="1:34">
      <c r="A459" s="1">
        <f>Raw!A459</f>
        <v>446</v>
      </c>
      <c r="B459" s="14">
        <f>Raw!B459</f>
        <v>4.3622685185185188E-2</v>
      </c>
      <c r="C459" s="15">
        <f>Raw!C459</f>
        <v>18.399999999999999</v>
      </c>
      <c r="D459" s="15">
        <f>IF(C459&gt;0.5,Raw!D459*D$11,-999)</f>
        <v>241</v>
      </c>
      <c r="E459" s="9">
        <f>IF(Raw!$G459&gt;$C$8,IF(Raw!$Q459&gt;$C$8,IF(Raw!$N459&gt;$C$9,IF(Raw!$N459&lt;$A$9,IF(Raw!$X459&gt;$C$9,IF(Raw!$X459&lt;$A$9,Raw!H459,-999),-999),-999),-999),-999),-999)</f>
        <v>0.76780800000000005</v>
      </c>
      <c r="F459" s="9">
        <f>IF(Raw!$G459&gt;$C$8,IF(Raw!$Q459&gt;$C$8,IF(Raw!$N459&gt;$C$9,IF(Raw!$N459&lt;$A$9,IF(Raw!$X459&gt;$C$9,IF(Raw!$X459&lt;$A$9,Raw!I459,-999),-999),-999),-999),-999),-999)</f>
        <v>1.1270929999999999</v>
      </c>
      <c r="G459" s="9">
        <f>Raw!G459</f>
        <v>0.986707</v>
      </c>
      <c r="H459" s="9">
        <f>IF(Raw!$G459&gt;$C$8,IF(Raw!$Q459&gt;$C$8,IF(Raw!$N459&gt;$C$9,IF(Raw!$N459&lt;$A$9,IF(Raw!$X459&gt;$C$9,IF(Raw!$X459&lt;$A$9,Raw!L459,-999),-999),-999),-999),-999),-999)</f>
        <v>535.20000000000005</v>
      </c>
      <c r="I459" s="9">
        <f>IF(Raw!$G459&gt;$C$8,IF(Raw!$Q459&gt;$C$8,IF(Raw!$N459&gt;$C$9,IF(Raw!$N459&lt;$A$9,IF(Raw!$X459&gt;$C$9,IF(Raw!$X459&lt;$A$9,Raw!M459,-999),-999),-999),-999),-999),-999)</f>
        <v>4.9215000000000002E-2</v>
      </c>
      <c r="J459" s="9">
        <f>IF(Raw!$G459&gt;$C$8,IF(Raw!$Q459&gt;$C$8,IF(Raw!$N459&gt;$C$9,IF(Raw!$N459&lt;$A$9,IF(Raw!$X459&gt;$C$9,IF(Raw!$X459&lt;$A$9,Raw!N459,-999),-999),-999),-999),-999),-999)</f>
        <v>362</v>
      </c>
      <c r="K459" s="9">
        <f>IF(Raw!$G459&gt;$C$8,IF(Raw!$Q459&gt;$C$8,IF(Raw!$N459&gt;$C$9,IF(Raw!$N459&lt;$A$9,IF(Raw!$X459&gt;$C$9,IF(Raw!$X459&lt;$A$9,Raw!R459,-999),-999),-999),-999),-999),-999)</f>
        <v>0.69120199999999998</v>
      </c>
      <c r="L459" s="9">
        <f>IF(Raw!$G459&gt;$C$8,IF(Raw!$Q459&gt;$C$8,IF(Raw!$N459&gt;$C$9,IF(Raw!$N459&lt;$A$9,IF(Raw!$X459&gt;$C$9,IF(Raw!$X459&lt;$A$9,Raw!S459,-999),-999),-999),-999),-999),-999)</f>
        <v>1.176453</v>
      </c>
      <c r="M459" s="9">
        <f>Raw!Q459</f>
        <v>0.98840099999999997</v>
      </c>
      <c r="N459" s="9">
        <f>IF(Raw!$G459&gt;$C$8,IF(Raw!$Q459&gt;$C$8,IF(Raw!$N459&gt;$C$9,IF(Raw!$N459&lt;$A$9,IF(Raw!$X459&gt;$C$9,IF(Raw!$X459&lt;$A$9,Raw!V459,-999),-999),-999),-999),-999),-999)</f>
        <v>562.29999999999995</v>
      </c>
      <c r="O459" s="9">
        <f>IF(Raw!$G459&gt;$C$8,IF(Raw!$Q459&gt;$C$8,IF(Raw!$N459&gt;$C$9,IF(Raw!$N459&lt;$A$9,IF(Raw!$X459&gt;$C$9,IF(Raw!$X459&lt;$A$9,Raw!W459,-999),-999),-999),-999),-999),-999)</f>
        <v>3.5040000000000002E-3</v>
      </c>
      <c r="P459" s="9">
        <f>IF(Raw!$G459&gt;$C$8,IF(Raw!$Q459&gt;$C$8,IF(Raw!$N459&gt;$C$9,IF(Raw!$N459&lt;$A$9,IF(Raw!$X459&gt;$C$9,IF(Raw!$X459&lt;$A$9,Raw!X459,-999),-999),-999),-999),-999),-999)</f>
        <v>353</v>
      </c>
      <c r="R459" s="9">
        <f t="shared" si="111"/>
        <v>0.35928499999999985</v>
      </c>
      <c r="S459" s="9">
        <f t="shared" si="112"/>
        <v>0.31877138798661681</v>
      </c>
      <c r="T459" s="9">
        <f t="shared" si="113"/>
        <v>0.48525099999999999</v>
      </c>
      <c r="U459" s="9">
        <f t="shared" si="114"/>
        <v>0.41246951641927049</v>
      </c>
      <c r="V459" s="15">
        <f t="shared" si="115"/>
        <v>0.60246158129999994</v>
      </c>
      <c r="X459" s="11">
        <f t="shared" si="116"/>
        <v>1.4508199999999997E+20</v>
      </c>
      <c r="Y459" s="11">
        <f t="shared" si="117"/>
        <v>5.3520000000000005E-18</v>
      </c>
      <c r="Z459" s="11">
        <f t="shared" si="118"/>
        <v>3.6199999999999996E-4</v>
      </c>
      <c r="AA459" s="16">
        <f t="shared" si="119"/>
        <v>0.21941188308672441</v>
      </c>
      <c r="AB459" s="9">
        <f t="shared" si="120"/>
        <v>0.79767183567971611</v>
      </c>
      <c r="AC459" s="9">
        <f t="shared" si="121"/>
        <v>0.78058811691327556</v>
      </c>
      <c r="AD459" s="15">
        <f t="shared" si="122"/>
        <v>606.11017427271929</v>
      </c>
      <c r="AE459" s="3">
        <f t="shared" si="123"/>
        <v>644.38079999999991</v>
      </c>
      <c r="AF459" s="2">
        <f t="shared" si="124"/>
        <v>0.25</v>
      </c>
      <c r="AG459" s="9">
        <f t="shared" si="125"/>
        <v>0.19230920806082177</v>
      </c>
      <c r="AH459" s="2">
        <f t="shared" si="126"/>
        <v>9.3057424954870633</v>
      </c>
    </row>
    <row r="460" spans="1:34">
      <c r="A460" s="1">
        <f>Raw!A460</f>
        <v>447</v>
      </c>
      <c r="B460" s="14">
        <f>Raw!B460</f>
        <v>4.3680555555555556E-2</v>
      </c>
      <c r="C460" s="15">
        <f>Raw!C460</f>
        <v>18</v>
      </c>
      <c r="D460" s="15">
        <f>IF(C460&gt;0.5,Raw!D460*D$11,-999)</f>
        <v>237.5</v>
      </c>
      <c r="E460" s="9">
        <f>IF(Raw!$G460&gt;$C$8,IF(Raw!$Q460&gt;$C$8,IF(Raw!$N460&gt;$C$9,IF(Raw!$N460&lt;$A$9,IF(Raw!$X460&gt;$C$9,IF(Raw!$X460&lt;$A$9,Raw!H460,-999),-999),-999),-999),-999),-999)</f>
        <v>0.76545799999999997</v>
      </c>
      <c r="F460" s="9">
        <f>IF(Raw!$G460&gt;$C$8,IF(Raw!$Q460&gt;$C$8,IF(Raw!$N460&gt;$C$9,IF(Raw!$N460&lt;$A$9,IF(Raw!$X460&gt;$C$9,IF(Raw!$X460&lt;$A$9,Raw!I460,-999),-999),-999),-999),-999),-999)</f>
        <v>1.0951169999999999</v>
      </c>
      <c r="G460" s="9">
        <f>Raw!G460</f>
        <v>0.97779700000000003</v>
      </c>
      <c r="H460" s="9">
        <f>IF(Raw!$G460&gt;$C$8,IF(Raw!$Q460&gt;$C$8,IF(Raw!$N460&gt;$C$9,IF(Raw!$N460&lt;$A$9,IF(Raw!$X460&gt;$C$9,IF(Raw!$X460&lt;$A$9,Raw!L460,-999),-999),-999),-999),-999),-999)</f>
        <v>520.6</v>
      </c>
      <c r="I460" s="9">
        <f>IF(Raw!$G460&gt;$C$8,IF(Raw!$Q460&gt;$C$8,IF(Raw!$N460&gt;$C$9,IF(Raw!$N460&lt;$A$9,IF(Raw!$X460&gt;$C$9,IF(Raw!$X460&lt;$A$9,Raw!M460,-999),-999),-999),-999),-999),-999)</f>
        <v>0.19078200000000001</v>
      </c>
      <c r="J460" s="9">
        <f>IF(Raw!$G460&gt;$C$8,IF(Raw!$Q460&gt;$C$8,IF(Raw!$N460&gt;$C$9,IF(Raw!$N460&lt;$A$9,IF(Raw!$X460&gt;$C$9,IF(Raw!$X460&lt;$A$9,Raw!N460,-999),-999),-999),-999),-999),-999)</f>
        <v>339</v>
      </c>
      <c r="K460" s="9">
        <f>IF(Raw!$G460&gt;$C$8,IF(Raw!$Q460&gt;$C$8,IF(Raw!$N460&gt;$C$9,IF(Raw!$N460&lt;$A$9,IF(Raw!$X460&gt;$C$9,IF(Raw!$X460&lt;$A$9,Raw!R460,-999),-999),-999),-999),-999),-999)</f>
        <v>0.785999</v>
      </c>
      <c r="L460" s="9">
        <f>IF(Raw!$G460&gt;$C$8,IF(Raw!$Q460&gt;$C$8,IF(Raw!$N460&gt;$C$9,IF(Raw!$N460&lt;$A$9,IF(Raw!$X460&gt;$C$9,IF(Raw!$X460&lt;$A$9,Raw!S460,-999),-999),-999),-999),-999),-999)</f>
        <v>1.277825</v>
      </c>
      <c r="M460" s="9">
        <f>Raw!Q460</f>
        <v>0.98620600000000003</v>
      </c>
      <c r="N460" s="9">
        <f>IF(Raw!$G460&gt;$C$8,IF(Raw!$Q460&gt;$C$8,IF(Raw!$N460&gt;$C$9,IF(Raw!$N460&lt;$A$9,IF(Raw!$X460&gt;$C$9,IF(Raw!$X460&lt;$A$9,Raw!V460,-999),-999),-999),-999),-999),-999)</f>
        <v>502.8</v>
      </c>
      <c r="O460" s="9">
        <f>IF(Raw!$G460&gt;$C$8,IF(Raw!$Q460&gt;$C$8,IF(Raw!$N460&gt;$C$9,IF(Raw!$N460&lt;$A$9,IF(Raw!$X460&gt;$C$9,IF(Raw!$X460&lt;$A$9,Raw!W460,-999),-999),-999),-999),-999),-999)</f>
        <v>1.2999999999999999E-5</v>
      </c>
      <c r="P460" s="9">
        <f>IF(Raw!$G460&gt;$C$8,IF(Raw!$Q460&gt;$C$8,IF(Raw!$N460&gt;$C$9,IF(Raw!$N460&lt;$A$9,IF(Raw!$X460&gt;$C$9,IF(Raw!$X460&lt;$A$9,Raw!X460,-999),-999),-999),-999),-999),-999)</f>
        <v>302</v>
      </c>
      <c r="R460" s="9">
        <f t="shared" si="111"/>
        <v>0.32965899999999992</v>
      </c>
      <c r="S460" s="9">
        <f t="shared" si="112"/>
        <v>0.30102628303642437</v>
      </c>
      <c r="T460" s="9">
        <f t="shared" si="113"/>
        <v>0.49182599999999999</v>
      </c>
      <c r="U460" s="9">
        <f t="shared" si="114"/>
        <v>0.38489308003834638</v>
      </c>
      <c r="V460" s="15">
        <f t="shared" si="115"/>
        <v>0.65437418250000001</v>
      </c>
      <c r="X460" s="11">
        <f t="shared" si="116"/>
        <v>1.4297499999999998E+20</v>
      </c>
      <c r="Y460" s="11">
        <f t="shared" si="117"/>
        <v>5.2059999999999999E-18</v>
      </c>
      <c r="Z460" s="11">
        <f t="shared" si="118"/>
        <v>3.39E-4</v>
      </c>
      <c r="AA460" s="16">
        <f t="shared" si="119"/>
        <v>0.20148660270853061</v>
      </c>
      <c r="AB460" s="9">
        <f t="shared" si="120"/>
        <v>0.88509534986372573</v>
      </c>
      <c r="AC460" s="9">
        <f t="shared" si="121"/>
        <v>0.79851339729146953</v>
      </c>
      <c r="AD460" s="15">
        <f t="shared" si="122"/>
        <v>594.35576020215524</v>
      </c>
      <c r="AE460" s="3">
        <f t="shared" si="123"/>
        <v>626.80239999999981</v>
      </c>
      <c r="AF460" s="2">
        <f t="shared" si="124"/>
        <v>0.25</v>
      </c>
      <c r="AG460" s="9">
        <f t="shared" si="125"/>
        <v>0.17597186090980027</v>
      </c>
      <c r="AH460" s="2">
        <f t="shared" si="126"/>
        <v>8.5151867692178236</v>
      </c>
    </row>
    <row r="461" spans="1:34">
      <c r="A461" s="1">
        <f>Raw!A461</f>
        <v>448</v>
      </c>
      <c r="B461" s="14">
        <f>Raw!B461</f>
        <v>4.372685185185185E-2</v>
      </c>
      <c r="C461" s="15">
        <f>Raw!C461</f>
        <v>16.600000000000001</v>
      </c>
      <c r="D461" s="15">
        <f>IF(C461&gt;0.5,Raw!D461*D$11,-999)</f>
        <v>263</v>
      </c>
      <c r="E461" s="9">
        <f>IF(Raw!$G461&gt;$C$8,IF(Raw!$Q461&gt;$C$8,IF(Raw!$N461&gt;$C$9,IF(Raw!$N461&lt;$A$9,IF(Raw!$X461&gt;$C$9,IF(Raw!$X461&lt;$A$9,Raw!H461,-999),-999),-999),-999),-999),-999)</f>
        <v>0.73305200000000004</v>
      </c>
      <c r="F461" s="9">
        <f>IF(Raw!$G461&gt;$C$8,IF(Raw!$Q461&gt;$C$8,IF(Raw!$N461&gt;$C$9,IF(Raw!$N461&lt;$A$9,IF(Raw!$X461&gt;$C$9,IF(Raw!$X461&lt;$A$9,Raw!I461,-999),-999),-999),-999),-999),-999)</f>
        <v>1.0245299999999999</v>
      </c>
      <c r="G461" s="9">
        <f>Raw!G461</f>
        <v>0.97031599999999996</v>
      </c>
      <c r="H461" s="9">
        <f>IF(Raw!$G461&gt;$C$8,IF(Raw!$Q461&gt;$C$8,IF(Raw!$N461&gt;$C$9,IF(Raw!$N461&lt;$A$9,IF(Raw!$X461&gt;$C$9,IF(Raw!$X461&lt;$A$9,Raw!L461,-999),-999),-999),-999),-999),-999)</f>
        <v>496.8</v>
      </c>
      <c r="I461" s="9">
        <f>IF(Raw!$G461&gt;$C$8,IF(Raw!$Q461&gt;$C$8,IF(Raw!$N461&gt;$C$9,IF(Raw!$N461&lt;$A$9,IF(Raw!$X461&gt;$C$9,IF(Raw!$X461&lt;$A$9,Raw!M461,-999),-999),-999),-999),-999),-999)</f>
        <v>4.6207999999999999E-2</v>
      </c>
      <c r="J461" s="9">
        <f>IF(Raw!$G461&gt;$C$8,IF(Raw!$Q461&gt;$C$8,IF(Raw!$N461&gt;$C$9,IF(Raw!$N461&lt;$A$9,IF(Raw!$X461&gt;$C$9,IF(Raw!$X461&lt;$A$9,Raw!N461,-999),-999),-999),-999),-999),-999)</f>
        <v>513</v>
      </c>
      <c r="K461" s="9">
        <f>IF(Raw!$G461&gt;$C$8,IF(Raw!$Q461&gt;$C$8,IF(Raw!$N461&gt;$C$9,IF(Raw!$N461&lt;$A$9,IF(Raw!$X461&gt;$C$9,IF(Raw!$X461&lt;$A$9,Raw!R461,-999),-999),-999),-999),-999),-999)</f>
        <v>0.67352299999999998</v>
      </c>
      <c r="L461" s="9">
        <f>IF(Raw!$G461&gt;$C$8,IF(Raw!$Q461&gt;$C$8,IF(Raw!$N461&gt;$C$9,IF(Raw!$N461&lt;$A$9,IF(Raw!$X461&gt;$C$9,IF(Raw!$X461&lt;$A$9,Raw!S461,-999),-999),-999),-999),-999),-999)</f>
        <v>1.1187069999999999</v>
      </c>
      <c r="M461" s="9">
        <f>Raw!Q461</f>
        <v>0.99195100000000003</v>
      </c>
      <c r="N461" s="9">
        <f>IF(Raw!$G461&gt;$C$8,IF(Raw!$Q461&gt;$C$8,IF(Raw!$N461&gt;$C$9,IF(Raw!$N461&lt;$A$9,IF(Raw!$X461&gt;$C$9,IF(Raw!$X461&lt;$A$9,Raw!V461,-999),-999),-999),-999),-999),-999)</f>
        <v>492.5</v>
      </c>
      <c r="O461" s="9">
        <f>IF(Raw!$G461&gt;$C$8,IF(Raw!$Q461&gt;$C$8,IF(Raw!$N461&gt;$C$9,IF(Raw!$N461&lt;$A$9,IF(Raw!$X461&gt;$C$9,IF(Raw!$X461&lt;$A$9,Raw!W461,-999),-999),-999),-999),-999),-999)</f>
        <v>3.9999999999999998E-6</v>
      </c>
      <c r="P461" s="9">
        <f>IF(Raw!$G461&gt;$C$8,IF(Raw!$Q461&gt;$C$8,IF(Raw!$N461&gt;$C$9,IF(Raw!$N461&lt;$A$9,IF(Raw!$X461&gt;$C$9,IF(Raw!$X461&lt;$A$9,Raw!X461,-999),-999),-999),-999),-999),-999)</f>
        <v>540</v>
      </c>
      <c r="R461" s="9">
        <f t="shared" si="111"/>
        <v>0.2914779999999999</v>
      </c>
      <c r="S461" s="9">
        <f t="shared" si="112"/>
        <v>0.28449923379500835</v>
      </c>
      <c r="T461" s="9">
        <f t="shared" si="113"/>
        <v>0.44518399999999991</v>
      </c>
      <c r="U461" s="9">
        <f t="shared" si="114"/>
        <v>0.39794512772334484</v>
      </c>
      <c r="V461" s="15">
        <f t="shared" si="115"/>
        <v>0.57288985469999998</v>
      </c>
      <c r="X461" s="11">
        <f t="shared" si="116"/>
        <v>1.5832599999999997E+20</v>
      </c>
      <c r="Y461" s="11">
        <f t="shared" si="117"/>
        <v>4.9680000000000001E-18</v>
      </c>
      <c r="Z461" s="11">
        <f t="shared" si="118"/>
        <v>5.13E-4</v>
      </c>
      <c r="AA461" s="16">
        <f t="shared" si="119"/>
        <v>0.28749915650487889</v>
      </c>
      <c r="AB461" s="9">
        <f t="shared" si="120"/>
        <v>0.80151302448946793</v>
      </c>
      <c r="AC461" s="9">
        <f t="shared" si="121"/>
        <v>0.71250084349512122</v>
      </c>
      <c r="AD461" s="15">
        <f t="shared" si="122"/>
        <v>560.42720566253195</v>
      </c>
      <c r="AE461" s="3">
        <f t="shared" si="123"/>
        <v>598.14719999999988</v>
      </c>
      <c r="AF461" s="2">
        <f t="shared" si="124"/>
        <v>0.25</v>
      </c>
      <c r="AG461" s="9">
        <f t="shared" si="125"/>
        <v>0.1715532891823181</v>
      </c>
      <c r="AH461" s="2">
        <f t="shared" si="126"/>
        <v>8.3013743828614501</v>
      </c>
    </row>
    <row r="462" spans="1:34">
      <c r="A462" s="1">
        <f>Raw!A462</f>
        <v>449</v>
      </c>
      <c r="B462" s="14">
        <f>Raw!B462</f>
        <v>4.3796296296296298E-2</v>
      </c>
      <c r="C462" s="15">
        <f>Raw!C462</f>
        <v>16</v>
      </c>
      <c r="D462" s="15">
        <f>IF(C462&gt;0.5,Raw!D462*D$11,-999)</f>
        <v>239.2</v>
      </c>
      <c r="E462" s="9">
        <f>IF(Raw!$G462&gt;$C$8,IF(Raw!$Q462&gt;$C$8,IF(Raw!$N462&gt;$C$9,IF(Raw!$N462&lt;$A$9,IF(Raw!$X462&gt;$C$9,IF(Raw!$X462&lt;$A$9,Raw!H462,-999),-999),-999),-999),-999),-999)</f>
        <v>0.69553299999999996</v>
      </c>
      <c r="F462" s="9">
        <f>IF(Raw!$G462&gt;$C$8,IF(Raw!$Q462&gt;$C$8,IF(Raw!$N462&gt;$C$9,IF(Raw!$N462&lt;$A$9,IF(Raw!$X462&gt;$C$9,IF(Raw!$X462&lt;$A$9,Raw!I462,-999),-999),-999),-999),-999),-999)</f>
        <v>0.95720899999999998</v>
      </c>
      <c r="G462" s="9">
        <f>Raw!G462</f>
        <v>0.98491399999999996</v>
      </c>
      <c r="H462" s="9">
        <f>IF(Raw!$G462&gt;$C$8,IF(Raw!$Q462&gt;$C$8,IF(Raw!$N462&gt;$C$9,IF(Raw!$N462&lt;$A$9,IF(Raw!$X462&gt;$C$9,IF(Raw!$X462&lt;$A$9,Raw!L462,-999),-999),-999),-999),-999),-999)</f>
        <v>474.3</v>
      </c>
      <c r="I462" s="9">
        <f>IF(Raw!$G462&gt;$C$8,IF(Raw!$Q462&gt;$C$8,IF(Raw!$N462&gt;$C$9,IF(Raw!$N462&lt;$A$9,IF(Raw!$X462&gt;$C$9,IF(Raw!$X462&lt;$A$9,Raw!M462,-999),-999),-999),-999),-999),-999)</f>
        <v>6.5713999999999995E-2</v>
      </c>
      <c r="J462" s="9">
        <f>IF(Raw!$G462&gt;$C$8,IF(Raw!$Q462&gt;$C$8,IF(Raw!$N462&gt;$C$9,IF(Raw!$N462&lt;$A$9,IF(Raw!$X462&gt;$C$9,IF(Raw!$X462&lt;$A$9,Raw!N462,-999),-999),-999),-999),-999),-999)</f>
        <v>473</v>
      </c>
      <c r="K462" s="9">
        <f>IF(Raw!$G462&gt;$C$8,IF(Raw!$Q462&gt;$C$8,IF(Raw!$N462&gt;$C$9,IF(Raw!$N462&lt;$A$9,IF(Raw!$X462&gt;$C$9,IF(Raw!$X462&lt;$A$9,Raw!R462,-999),-999),-999),-999),-999),-999)</f>
        <v>0.69423500000000005</v>
      </c>
      <c r="L462" s="9">
        <f>IF(Raw!$G462&gt;$C$8,IF(Raw!$Q462&gt;$C$8,IF(Raw!$N462&gt;$C$9,IF(Raw!$N462&lt;$A$9,IF(Raw!$X462&gt;$C$9,IF(Raw!$X462&lt;$A$9,Raw!S462,-999),-999),-999),-999),-999),-999)</f>
        <v>1.1193439999999999</v>
      </c>
      <c r="M462" s="9">
        <f>Raw!Q462</f>
        <v>0.99004899999999996</v>
      </c>
      <c r="N462" s="9">
        <f>IF(Raw!$G462&gt;$C$8,IF(Raw!$Q462&gt;$C$8,IF(Raw!$N462&gt;$C$9,IF(Raw!$N462&lt;$A$9,IF(Raw!$X462&gt;$C$9,IF(Raw!$X462&lt;$A$9,Raw!V462,-999),-999),-999),-999),-999),-999)</f>
        <v>501.1</v>
      </c>
      <c r="O462" s="9">
        <f>IF(Raw!$G462&gt;$C$8,IF(Raw!$Q462&gt;$C$8,IF(Raw!$N462&gt;$C$9,IF(Raw!$N462&lt;$A$9,IF(Raw!$X462&gt;$C$9,IF(Raw!$X462&lt;$A$9,Raw!W462,-999),-999),-999),-999),-999),-999)</f>
        <v>1.4E-5</v>
      </c>
      <c r="P462" s="9">
        <f>IF(Raw!$G462&gt;$C$8,IF(Raw!$Q462&gt;$C$8,IF(Raw!$N462&gt;$C$9,IF(Raw!$N462&lt;$A$9,IF(Raw!$X462&gt;$C$9,IF(Raw!$X462&lt;$A$9,Raw!X462,-999),-999),-999),-999),-999),-999)</f>
        <v>382</v>
      </c>
      <c r="R462" s="9">
        <f t="shared" si="111"/>
        <v>0.26167600000000002</v>
      </c>
      <c r="S462" s="9">
        <f t="shared" si="112"/>
        <v>0.27337394445727109</v>
      </c>
      <c r="T462" s="9">
        <f t="shared" si="113"/>
        <v>0.42510899999999985</v>
      </c>
      <c r="U462" s="9">
        <f t="shared" si="114"/>
        <v>0.37978405208765126</v>
      </c>
      <c r="V462" s="15">
        <f t="shared" si="115"/>
        <v>0.57321606239999989</v>
      </c>
      <c r="X462" s="11">
        <f t="shared" si="116"/>
        <v>1.4399839999999997E+20</v>
      </c>
      <c r="Y462" s="11">
        <f t="shared" si="117"/>
        <v>4.7430000000000001E-18</v>
      </c>
      <c r="Z462" s="11">
        <f t="shared" si="118"/>
        <v>4.73E-4</v>
      </c>
      <c r="AA462" s="16">
        <f t="shared" si="119"/>
        <v>0.24417159544468162</v>
      </c>
      <c r="AB462" s="9">
        <f t="shared" si="120"/>
        <v>0.79803454276789321</v>
      </c>
      <c r="AC462" s="9">
        <f t="shared" si="121"/>
        <v>0.7558284045553183</v>
      </c>
      <c r="AD462" s="15">
        <f t="shared" si="122"/>
        <v>516.21901785344937</v>
      </c>
      <c r="AE462" s="3">
        <f t="shared" si="123"/>
        <v>571.05719999999985</v>
      </c>
      <c r="AF462" s="2">
        <f t="shared" si="124"/>
        <v>0.25</v>
      </c>
      <c r="AG462" s="9">
        <f t="shared" si="125"/>
        <v>0.15080903874237739</v>
      </c>
      <c r="AH462" s="2">
        <f t="shared" si="126"/>
        <v>7.2975708999053488</v>
      </c>
    </row>
    <row r="463" spans="1:34">
      <c r="A463" s="1">
        <f>Raw!A463</f>
        <v>450</v>
      </c>
      <c r="B463" s="14">
        <f>Raw!B463</f>
        <v>4.3842592592592593E-2</v>
      </c>
      <c r="C463" s="15">
        <f>Raw!C463</f>
        <v>14.9</v>
      </c>
      <c r="D463" s="15">
        <f>IF(C463&gt;0.5,Raw!D463*D$11,-999)</f>
        <v>302.60000000000002</v>
      </c>
      <c r="E463" s="9">
        <f>IF(Raw!$G463&gt;$C$8,IF(Raw!$Q463&gt;$C$8,IF(Raw!$N463&gt;$C$9,IF(Raw!$N463&lt;$A$9,IF(Raw!$X463&gt;$C$9,IF(Raw!$X463&lt;$A$9,Raw!H463,-999),-999),-999),-999),-999),-999)</f>
        <v>0.61702299999999999</v>
      </c>
      <c r="F463" s="9">
        <f>IF(Raw!$G463&gt;$C$8,IF(Raw!$Q463&gt;$C$8,IF(Raw!$N463&gt;$C$9,IF(Raw!$N463&lt;$A$9,IF(Raw!$X463&gt;$C$9,IF(Raw!$X463&lt;$A$9,Raw!I463,-999),-999),-999),-999),-999),-999)</f>
        <v>0.85535099999999997</v>
      </c>
      <c r="G463" s="9">
        <f>Raw!G463</f>
        <v>0.96835700000000002</v>
      </c>
      <c r="H463" s="9">
        <f>IF(Raw!$G463&gt;$C$8,IF(Raw!$Q463&gt;$C$8,IF(Raw!$N463&gt;$C$9,IF(Raw!$N463&lt;$A$9,IF(Raw!$X463&gt;$C$9,IF(Raw!$X463&lt;$A$9,Raw!L463,-999),-999),-999),-999),-999),-999)</f>
        <v>489.2</v>
      </c>
      <c r="I463" s="9">
        <f>IF(Raw!$G463&gt;$C$8,IF(Raw!$Q463&gt;$C$8,IF(Raw!$N463&gt;$C$9,IF(Raw!$N463&lt;$A$9,IF(Raw!$X463&gt;$C$9,IF(Raw!$X463&lt;$A$9,Raw!M463,-999),-999),-999),-999),-999),-999)</f>
        <v>6.7127000000000006E-2</v>
      </c>
      <c r="J463" s="9">
        <f>IF(Raw!$G463&gt;$C$8,IF(Raw!$Q463&gt;$C$8,IF(Raw!$N463&gt;$C$9,IF(Raw!$N463&lt;$A$9,IF(Raw!$X463&gt;$C$9,IF(Raw!$X463&lt;$A$9,Raw!N463,-999),-999),-999),-999),-999),-999)</f>
        <v>374</v>
      </c>
      <c r="K463" s="9">
        <f>IF(Raw!$G463&gt;$C$8,IF(Raw!$Q463&gt;$C$8,IF(Raw!$N463&gt;$C$9,IF(Raw!$N463&lt;$A$9,IF(Raw!$X463&gt;$C$9,IF(Raw!$X463&lt;$A$9,Raw!R463,-999),-999),-999),-999),-999),-999)</f>
        <v>0.63397800000000004</v>
      </c>
      <c r="L463" s="9">
        <f>IF(Raw!$G463&gt;$C$8,IF(Raw!$Q463&gt;$C$8,IF(Raw!$N463&gt;$C$9,IF(Raw!$N463&lt;$A$9,IF(Raw!$X463&gt;$C$9,IF(Raw!$X463&lt;$A$9,Raw!S463,-999),-999),-999),-999),-999),-999)</f>
        <v>0.993649</v>
      </c>
      <c r="M463" s="9">
        <f>Raw!Q463</f>
        <v>0.98799400000000004</v>
      </c>
      <c r="N463" s="9">
        <f>IF(Raw!$G463&gt;$C$8,IF(Raw!$Q463&gt;$C$8,IF(Raw!$N463&gt;$C$9,IF(Raw!$N463&lt;$A$9,IF(Raw!$X463&gt;$C$9,IF(Raw!$X463&lt;$A$9,Raw!V463,-999),-999),-999),-999),-999),-999)</f>
        <v>543.20000000000005</v>
      </c>
      <c r="O463" s="9">
        <f>IF(Raw!$G463&gt;$C$8,IF(Raw!$Q463&gt;$C$8,IF(Raw!$N463&gt;$C$9,IF(Raw!$N463&lt;$A$9,IF(Raw!$X463&gt;$C$9,IF(Raw!$X463&lt;$A$9,Raw!W463,-999),-999),-999),-999),-999),-999)</f>
        <v>1.7E-5</v>
      </c>
      <c r="P463" s="9">
        <f>IF(Raw!$G463&gt;$C$8,IF(Raw!$Q463&gt;$C$8,IF(Raw!$N463&gt;$C$9,IF(Raw!$N463&lt;$A$9,IF(Raw!$X463&gt;$C$9,IF(Raw!$X463&lt;$A$9,Raw!X463,-999),-999),-999),-999),-999),-999)</f>
        <v>456</v>
      </c>
      <c r="R463" s="9">
        <f t="shared" ref="R463:R500" si="127">F463-E463</f>
        <v>0.23832799999999998</v>
      </c>
      <c r="S463" s="9">
        <f t="shared" ref="S463:S500" si="128">R463/F463</f>
        <v>0.27863181313869978</v>
      </c>
      <c r="T463" s="9">
        <f t="shared" ref="T463:T500" si="129">L463-K463</f>
        <v>0.35967099999999996</v>
      </c>
      <c r="U463" s="9">
        <f t="shared" ref="U463:U500" si="130">T463/L463</f>
        <v>0.36196987064848851</v>
      </c>
      <c r="V463" s="15">
        <f t="shared" ref="V463:V500" si="131">IF(L463&gt;0,L463*V$8+V$10,-999)</f>
        <v>0.5088476529</v>
      </c>
      <c r="X463" s="11">
        <f t="shared" ref="X463:X500" si="132">D463*6.02*10^23*10^(-6)</f>
        <v>1.8216519999999997E+20</v>
      </c>
      <c r="Y463" s="11">
        <f t="shared" ref="Y463:Y500" si="133">H463*10^(-20)</f>
        <v>4.8919999999999999E-18</v>
      </c>
      <c r="Z463" s="11">
        <f t="shared" ref="Z463:Z500" si="134">J463*10^(-6)</f>
        <v>3.7399999999999998E-4</v>
      </c>
      <c r="AA463" s="16">
        <f t="shared" ref="AA463:AA500" si="135">IF(Z463&gt;0,(X463*Y463/(X463*Y463+1/Z463)),1)</f>
        <v>0.24997613456401208</v>
      </c>
      <c r="AB463" s="9">
        <f t="shared" ref="AB463:AB500" si="136">K463+T463*AA463</f>
        <v>0.72388716629477279</v>
      </c>
      <c r="AC463" s="9">
        <f t="shared" ref="AC463:AC500" si="137">IF(T463&gt;0,(L463-AB463)/T463,-999)</f>
        <v>0.75002386543598798</v>
      </c>
      <c r="AD463" s="15">
        <f t="shared" ref="AD463:AD500" si="138">IF(AC463&gt;0,X463*Y463*AC463,-999)</f>
        <v>668.38538653479168</v>
      </c>
      <c r="AE463" s="3">
        <f t="shared" ref="AE463:AE500" si="139">AE$9*Y463</f>
        <v>588.99679999999978</v>
      </c>
      <c r="AF463" s="2">
        <f t="shared" ref="AF463:AF500" si="140">IF(AD463&lt;=AE463,AF$6,AF$6/(AD463/AE463))</f>
        <v>0.22030583397911427</v>
      </c>
      <c r="AG463" s="9">
        <f t="shared" ref="AG463:AG500" si="141">AD463*AF463*$AG$6*U463/AG$8</f>
        <v>0.16399930423721043</v>
      </c>
      <c r="AH463" s="2">
        <f t="shared" ref="AH463:AH500" si="142">((AG463*12.01)/893.5)*3600</f>
        <v>7.9358409826525236</v>
      </c>
    </row>
    <row r="464" spans="1:34">
      <c r="A464" s="1">
        <f>Raw!A464</f>
        <v>451</v>
      </c>
      <c r="B464" s="14">
        <f>Raw!B464</f>
        <v>4.3900462962962961E-2</v>
      </c>
      <c r="C464" s="15">
        <f>Raw!C464</f>
        <v>14.2</v>
      </c>
      <c r="D464" s="15">
        <f>IF(C464&gt;0.5,Raw!D464*D$11,-999)</f>
        <v>320.10000000000002</v>
      </c>
      <c r="E464" s="9">
        <f>IF(Raw!$G464&gt;$C$8,IF(Raw!$Q464&gt;$C$8,IF(Raw!$N464&gt;$C$9,IF(Raw!$N464&lt;$A$9,IF(Raw!$X464&gt;$C$9,IF(Raw!$X464&lt;$A$9,Raw!H464,-999),-999),-999),-999),-999),-999)</f>
        <v>0.65814600000000001</v>
      </c>
      <c r="F464" s="9">
        <f>IF(Raw!$G464&gt;$C$8,IF(Raw!$Q464&gt;$C$8,IF(Raw!$N464&gt;$C$9,IF(Raw!$N464&lt;$A$9,IF(Raw!$X464&gt;$C$9,IF(Raw!$X464&lt;$A$9,Raw!I464,-999),-999),-999),-999),-999),-999)</f>
        <v>0.90910299999999999</v>
      </c>
      <c r="G464" s="9">
        <f>Raw!G464</f>
        <v>0.97024299999999997</v>
      </c>
      <c r="H464" s="9">
        <f>IF(Raw!$G464&gt;$C$8,IF(Raw!$Q464&gt;$C$8,IF(Raw!$N464&gt;$C$9,IF(Raw!$N464&lt;$A$9,IF(Raw!$X464&gt;$C$9,IF(Raw!$X464&lt;$A$9,Raw!L464,-999),-999),-999),-999),-999),-999)</f>
        <v>462.3</v>
      </c>
      <c r="I464" s="9">
        <f>IF(Raw!$G464&gt;$C$8,IF(Raw!$Q464&gt;$C$8,IF(Raw!$N464&gt;$C$9,IF(Raw!$N464&lt;$A$9,IF(Raw!$X464&gt;$C$9,IF(Raw!$X464&lt;$A$9,Raw!M464,-999),-999),-999),-999),-999),-999)</f>
        <v>8.1906999999999994E-2</v>
      </c>
      <c r="J464" s="9">
        <f>IF(Raw!$G464&gt;$C$8,IF(Raw!$Q464&gt;$C$8,IF(Raw!$N464&gt;$C$9,IF(Raw!$N464&lt;$A$9,IF(Raw!$X464&gt;$C$9,IF(Raw!$X464&lt;$A$9,Raw!N464,-999),-999),-999),-999),-999),-999)</f>
        <v>618</v>
      </c>
      <c r="K464" s="9">
        <f>IF(Raw!$G464&gt;$C$8,IF(Raw!$Q464&gt;$C$8,IF(Raw!$N464&gt;$C$9,IF(Raw!$N464&lt;$A$9,IF(Raw!$X464&gt;$C$9,IF(Raw!$X464&lt;$A$9,Raw!R464,-999),-999),-999),-999),-999),-999)</f>
        <v>0.88574600000000003</v>
      </c>
      <c r="L464" s="9">
        <f>IF(Raw!$G464&gt;$C$8,IF(Raw!$Q464&gt;$C$8,IF(Raw!$N464&gt;$C$9,IF(Raw!$N464&lt;$A$9,IF(Raw!$X464&gt;$C$9,IF(Raw!$X464&lt;$A$9,Raw!S464,-999),-999),-999),-999),-999),-999)</f>
        <v>1.395573</v>
      </c>
      <c r="M464" s="9">
        <f>Raw!Q464</f>
        <v>0.98716700000000002</v>
      </c>
      <c r="N464" s="9">
        <f>IF(Raw!$G464&gt;$C$8,IF(Raw!$Q464&gt;$C$8,IF(Raw!$N464&gt;$C$9,IF(Raw!$N464&lt;$A$9,IF(Raw!$X464&gt;$C$9,IF(Raw!$X464&lt;$A$9,Raw!V464,-999),-999),-999),-999),-999),-999)</f>
        <v>498.4</v>
      </c>
      <c r="O464" s="9">
        <f>IF(Raw!$G464&gt;$C$8,IF(Raw!$Q464&gt;$C$8,IF(Raw!$N464&gt;$C$9,IF(Raw!$N464&lt;$A$9,IF(Raw!$X464&gt;$C$9,IF(Raw!$X464&lt;$A$9,Raw!W464,-999),-999),-999),-999),-999),-999)</f>
        <v>9.0000000000000002E-6</v>
      </c>
      <c r="P464" s="9">
        <f>IF(Raw!$G464&gt;$C$8,IF(Raw!$Q464&gt;$C$8,IF(Raw!$N464&gt;$C$9,IF(Raw!$N464&lt;$A$9,IF(Raw!$X464&gt;$C$9,IF(Raw!$X464&lt;$A$9,Raw!X464,-999),-999),-999),-999),-999),-999)</f>
        <v>368</v>
      </c>
      <c r="R464" s="9">
        <f t="shared" si="127"/>
        <v>0.25095699999999999</v>
      </c>
      <c r="S464" s="9">
        <f t="shared" si="128"/>
        <v>0.27604902854792029</v>
      </c>
      <c r="T464" s="9">
        <f t="shared" si="129"/>
        <v>0.50982699999999992</v>
      </c>
      <c r="U464" s="9">
        <f t="shared" si="130"/>
        <v>0.36531732843785308</v>
      </c>
      <c r="V464" s="15">
        <f t="shared" si="131"/>
        <v>0.71467293329999992</v>
      </c>
      <c r="X464" s="11">
        <f t="shared" si="132"/>
        <v>1.9270019999999997E+20</v>
      </c>
      <c r="Y464" s="11">
        <f t="shared" si="133"/>
        <v>4.623E-18</v>
      </c>
      <c r="Z464" s="11">
        <f t="shared" si="134"/>
        <v>6.1799999999999995E-4</v>
      </c>
      <c r="AA464" s="16">
        <f t="shared" si="135"/>
        <v>0.35506637923556933</v>
      </c>
      <c r="AB464" s="9">
        <f t="shared" si="136"/>
        <v>1.0667684269265325</v>
      </c>
      <c r="AC464" s="9">
        <f t="shared" si="137"/>
        <v>0.64493362076443084</v>
      </c>
      <c r="AD464" s="15">
        <f t="shared" si="138"/>
        <v>574.54106672422245</v>
      </c>
      <c r="AE464" s="3">
        <f t="shared" si="139"/>
        <v>556.60919999999987</v>
      </c>
      <c r="AF464" s="2">
        <f t="shared" si="140"/>
        <v>0.24219730852902205</v>
      </c>
      <c r="AG464" s="9">
        <f t="shared" si="141"/>
        <v>0.1564146045599466</v>
      </c>
      <c r="AH464" s="2">
        <f t="shared" si="142"/>
        <v>7.5688213125392849</v>
      </c>
    </row>
    <row r="465" spans="1:34">
      <c r="A465" s="1">
        <f>Raw!A465</f>
        <v>452</v>
      </c>
      <c r="B465" s="14">
        <f>Raw!B465</f>
        <v>4.3958333333333328E-2</v>
      </c>
      <c r="C465" s="15">
        <f>Raw!C465</f>
        <v>13.3</v>
      </c>
      <c r="D465" s="15">
        <f>IF(C465&gt;0.5,Raw!D465*D$11,-999)</f>
        <v>366.8</v>
      </c>
      <c r="E465" s="9">
        <f>IF(Raw!$G465&gt;$C$8,IF(Raw!$Q465&gt;$C$8,IF(Raw!$N465&gt;$C$9,IF(Raw!$N465&lt;$A$9,IF(Raw!$X465&gt;$C$9,IF(Raw!$X465&lt;$A$9,Raw!H465,-999),-999),-999),-999),-999),-999)</f>
        <v>0.60441999999999996</v>
      </c>
      <c r="F465" s="9">
        <f>IF(Raw!$G465&gt;$C$8,IF(Raw!$Q465&gt;$C$8,IF(Raw!$N465&gt;$C$9,IF(Raw!$N465&lt;$A$9,IF(Raw!$X465&gt;$C$9,IF(Raw!$X465&lt;$A$9,Raw!I465,-999),-999),-999),-999),-999),-999)</f>
        <v>0.80399299999999996</v>
      </c>
      <c r="G465" s="9">
        <f>Raw!G465</f>
        <v>0.96074400000000004</v>
      </c>
      <c r="H465" s="9">
        <f>IF(Raw!$G465&gt;$C$8,IF(Raw!$Q465&gt;$C$8,IF(Raw!$N465&gt;$C$9,IF(Raw!$N465&lt;$A$9,IF(Raw!$X465&gt;$C$9,IF(Raw!$X465&lt;$A$9,Raw!L465,-999),-999),-999),-999),-999),-999)</f>
        <v>481.9</v>
      </c>
      <c r="I465" s="9">
        <f>IF(Raw!$G465&gt;$C$8,IF(Raw!$Q465&gt;$C$8,IF(Raw!$N465&gt;$C$9,IF(Raw!$N465&lt;$A$9,IF(Raw!$X465&gt;$C$9,IF(Raw!$X465&lt;$A$9,Raw!M465,-999),-999),-999),-999),-999),-999)</f>
        <v>0.22916400000000001</v>
      </c>
      <c r="J465" s="9">
        <f>IF(Raw!$G465&gt;$C$8,IF(Raw!$Q465&gt;$C$8,IF(Raw!$N465&gt;$C$9,IF(Raw!$N465&lt;$A$9,IF(Raw!$X465&gt;$C$9,IF(Raw!$X465&lt;$A$9,Raw!N465,-999),-999),-999),-999),-999),-999)</f>
        <v>455</v>
      </c>
      <c r="K465" s="9">
        <f>IF(Raw!$G465&gt;$C$8,IF(Raw!$Q465&gt;$C$8,IF(Raw!$N465&gt;$C$9,IF(Raw!$N465&lt;$A$9,IF(Raw!$X465&gt;$C$9,IF(Raw!$X465&lt;$A$9,Raw!R465,-999),-999),-999),-999),-999),-999)</f>
        <v>0.64935600000000004</v>
      </c>
      <c r="L465" s="9">
        <f>IF(Raw!$G465&gt;$C$8,IF(Raw!$Q465&gt;$C$8,IF(Raw!$N465&gt;$C$9,IF(Raw!$N465&lt;$A$9,IF(Raw!$X465&gt;$C$9,IF(Raw!$X465&lt;$A$9,Raw!S465,-999),-999),-999),-999),-999),-999)</f>
        <v>1.0067729999999999</v>
      </c>
      <c r="M465" s="9">
        <f>Raw!Q465</f>
        <v>0.98200299999999996</v>
      </c>
      <c r="N465" s="9">
        <f>IF(Raw!$G465&gt;$C$8,IF(Raw!$Q465&gt;$C$8,IF(Raw!$N465&gt;$C$9,IF(Raw!$N465&lt;$A$9,IF(Raw!$X465&gt;$C$9,IF(Raw!$X465&lt;$A$9,Raw!V465,-999),-999),-999),-999),-999),-999)</f>
        <v>490</v>
      </c>
      <c r="O465" s="9">
        <f>IF(Raw!$G465&gt;$C$8,IF(Raw!$Q465&gt;$C$8,IF(Raw!$N465&gt;$C$9,IF(Raw!$N465&lt;$A$9,IF(Raw!$X465&gt;$C$9,IF(Raw!$X465&lt;$A$9,Raw!W465,-999),-999),-999),-999),-999),-999)</f>
        <v>1.7614999999999999E-2</v>
      </c>
      <c r="P465" s="9">
        <f>IF(Raw!$G465&gt;$C$8,IF(Raw!$Q465&gt;$C$8,IF(Raw!$N465&gt;$C$9,IF(Raw!$N465&lt;$A$9,IF(Raw!$X465&gt;$C$9,IF(Raw!$X465&lt;$A$9,Raw!X465,-999),-999),-999),-999),-999),-999)</f>
        <v>451</v>
      </c>
      <c r="R465" s="9">
        <f t="shared" si="127"/>
        <v>0.199573</v>
      </c>
      <c r="S465" s="9">
        <f t="shared" si="128"/>
        <v>0.24822728556094395</v>
      </c>
      <c r="T465" s="9">
        <f t="shared" si="129"/>
        <v>0.35741699999999987</v>
      </c>
      <c r="U465" s="9">
        <f t="shared" si="130"/>
        <v>0.35501250033522941</v>
      </c>
      <c r="V465" s="15">
        <f t="shared" si="131"/>
        <v>0.51556845330000001</v>
      </c>
      <c r="X465" s="11">
        <f t="shared" si="132"/>
        <v>2.2081359999999997E+20</v>
      </c>
      <c r="Y465" s="11">
        <f t="shared" si="133"/>
        <v>4.8189999999999995E-18</v>
      </c>
      <c r="Z465" s="11">
        <f t="shared" si="134"/>
        <v>4.55E-4</v>
      </c>
      <c r="AA465" s="16">
        <f t="shared" si="135"/>
        <v>0.32622084691426229</v>
      </c>
      <c r="AB465" s="9">
        <f t="shared" si="136"/>
        <v>0.76595287644155485</v>
      </c>
      <c r="AC465" s="9">
        <f t="shared" si="137"/>
        <v>0.67377915308573777</v>
      </c>
      <c r="AD465" s="15">
        <f t="shared" si="138"/>
        <v>716.96889431706006</v>
      </c>
      <c r="AE465" s="3">
        <f t="shared" si="139"/>
        <v>580.20759999999984</v>
      </c>
      <c r="AF465" s="2">
        <f t="shared" si="140"/>
        <v>0.20231268211177747</v>
      </c>
      <c r="AG465" s="9">
        <f t="shared" si="141"/>
        <v>0.15844688522269429</v>
      </c>
      <c r="AH465" s="2">
        <f t="shared" si="142"/>
        <v>7.6671623161593851</v>
      </c>
    </row>
    <row r="466" spans="1:34">
      <c r="A466" s="1">
        <f>Raw!A466</f>
        <v>453</v>
      </c>
      <c r="B466" s="14">
        <f>Raw!B466</f>
        <v>4.4016203703703703E-2</v>
      </c>
      <c r="C466" s="15">
        <f>Raw!C466</f>
        <v>12</v>
      </c>
      <c r="D466" s="15">
        <f>IF(C466&gt;0.5,Raw!D466*D$11,-999)</f>
        <v>373.8</v>
      </c>
      <c r="E466" s="9">
        <f>IF(Raw!$G466&gt;$C$8,IF(Raw!$Q466&gt;$C$8,IF(Raw!$N466&gt;$C$9,IF(Raw!$N466&lt;$A$9,IF(Raw!$X466&gt;$C$9,IF(Raw!$X466&lt;$A$9,Raw!H466,-999),-999),-999),-999),-999),-999)</f>
        <v>0.57513300000000001</v>
      </c>
      <c r="F466" s="9">
        <f>IF(Raw!$G466&gt;$C$8,IF(Raw!$Q466&gt;$C$8,IF(Raw!$N466&gt;$C$9,IF(Raw!$N466&lt;$A$9,IF(Raw!$X466&gt;$C$9,IF(Raw!$X466&lt;$A$9,Raw!I466,-999),-999),-999),-999),-999),-999)</f>
        <v>0.78848799999999997</v>
      </c>
      <c r="G466" s="9">
        <f>Raw!G466</f>
        <v>0.96781399999999995</v>
      </c>
      <c r="H466" s="9">
        <f>IF(Raw!$G466&gt;$C$8,IF(Raw!$Q466&gt;$C$8,IF(Raw!$N466&gt;$C$9,IF(Raw!$N466&lt;$A$9,IF(Raw!$X466&gt;$C$9,IF(Raw!$X466&lt;$A$9,Raw!L466,-999),-999),-999),-999),-999),-999)</f>
        <v>459.2</v>
      </c>
      <c r="I466" s="9">
        <f>IF(Raw!$G466&gt;$C$8,IF(Raw!$Q466&gt;$C$8,IF(Raw!$N466&gt;$C$9,IF(Raw!$N466&lt;$A$9,IF(Raw!$X466&gt;$C$9,IF(Raw!$X466&lt;$A$9,Raw!M466,-999),-999),-999),-999),-999),-999)</f>
        <v>3.3799999999999998E-4</v>
      </c>
      <c r="J466" s="9">
        <f>IF(Raw!$G466&gt;$C$8,IF(Raw!$Q466&gt;$C$8,IF(Raw!$N466&gt;$C$9,IF(Raw!$N466&lt;$A$9,IF(Raw!$X466&gt;$C$9,IF(Raw!$X466&lt;$A$9,Raw!N466,-999),-999),-999),-999),-999),-999)</f>
        <v>462</v>
      </c>
      <c r="K466" s="9">
        <f>IF(Raw!$G466&gt;$C$8,IF(Raw!$Q466&gt;$C$8,IF(Raw!$N466&gt;$C$9,IF(Raw!$N466&lt;$A$9,IF(Raw!$X466&gt;$C$9,IF(Raw!$X466&lt;$A$9,Raw!R466,-999),-999),-999),-999),-999),-999)</f>
        <v>0.66468400000000005</v>
      </c>
      <c r="L466" s="9">
        <f>IF(Raw!$G466&gt;$C$8,IF(Raw!$Q466&gt;$C$8,IF(Raw!$N466&gt;$C$9,IF(Raw!$N466&lt;$A$9,IF(Raw!$X466&gt;$C$9,IF(Raw!$X466&lt;$A$9,Raw!S466,-999),-999),-999),-999),-999),-999)</f>
        <v>1.0528789999999999</v>
      </c>
      <c r="M466" s="9">
        <f>Raw!Q466</f>
        <v>0.98356500000000002</v>
      </c>
      <c r="N466" s="9">
        <f>IF(Raw!$G466&gt;$C$8,IF(Raw!$Q466&gt;$C$8,IF(Raw!$N466&gt;$C$9,IF(Raw!$N466&lt;$A$9,IF(Raw!$X466&gt;$C$9,IF(Raw!$X466&lt;$A$9,Raw!V466,-999),-999),-999),-999),-999),-999)</f>
        <v>506.9</v>
      </c>
      <c r="O466" s="9">
        <f>IF(Raw!$G466&gt;$C$8,IF(Raw!$Q466&gt;$C$8,IF(Raw!$N466&gt;$C$9,IF(Raw!$N466&lt;$A$9,IF(Raw!$X466&gt;$C$9,IF(Raw!$X466&lt;$A$9,Raw!W466,-999),-999),-999),-999),-999),-999)</f>
        <v>1.1E-5</v>
      </c>
      <c r="P466" s="9">
        <f>IF(Raw!$G466&gt;$C$8,IF(Raw!$Q466&gt;$C$8,IF(Raw!$N466&gt;$C$9,IF(Raw!$N466&lt;$A$9,IF(Raw!$X466&gt;$C$9,IF(Raw!$X466&lt;$A$9,Raw!X466,-999),-999),-999),-999),-999),-999)</f>
        <v>402</v>
      </c>
      <c r="R466" s="9">
        <f t="shared" si="127"/>
        <v>0.21335499999999996</v>
      </c>
      <c r="S466" s="9">
        <f t="shared" si="128"/>
        <v>0.27058750418522537</v>
      </c>
      <c r="T466" s="9">
        <f t="shared" si="129"/>
        <v>0.38819499999999985</v>
      </c>
      <c r="U466" s="9">
        <f t="shared" si="130"/>
        <v>0.36869858739703221</v>
      </c>
      <c r="V466" s="15">
        <f t="shared" si="131"/>
        <v>0.5391793359</v>
      </c>
      <c r="X466" s="11">
        <f t="shared" si="132"/>
        <v>2.2502759999999993E+20</v>
      </c>
      <c r="Y466" s="11">
        <f t="shared" si="133"/>
        <v>4.5919999999999999E-18</v>
      </c>
      <c r="Z466" s="11">
        <f t="shared" si="134"/>
        <v>4.6199999999999995E-4</v>
      </c>
      <c r="AA466" s="16">
        <f t="shared" si="135"/>
        <v>0.32313384183991367</v>
      </c>
      <c r="AB466" s="9">
        <f t="shared" si="136"/>
        <v>0.79012294173304531</v>
      </c>
      <c r="AC466" s="9">
        <f t="shared" si="137"/>
        <v>0.67686615816008622</v>
      </c>
      <c r="AD466" s="15">
        <f t="shared" si="138"/>
        <v>699.42390008639302</v>
      </c>
      <c r="AE466" s="3">
        <f t="shared" si="139"/>
        <v>552.87679999999989</v>
      </c>
      <c r="AF466" s="2">
        <f t="shared" si="140"/>
        <v>0.19761864011642594</v>
      </c>
      <c r="AG466" s="9">
        <f t="shared" si="141"/>
        <v>0.15680376551122416</v>
      </c>
      <c r="AH466" s="2">
        <f t="shared" si="142"/>
        <v>7.5876526084424034</v>
      </c>
    </row>
    <row r="467" spans="1:34">
      <c r="A467" s="1">
        <f>Raw!A467</f>
        <v>454</v>
      </c>
      <c r="B467" s="14">
        <f>Raw!B467</f>
        <v>4.4074074074074071E-2</v>
      </c>
      <c r="C467" s="15">
        <f>Raw!C467</f>
        <v>11.5</v>
      </c>
      <c r="D467" s="15">
        <f>IF(C467&gt;0.5,Raw!D467*D$11,-999)</f>
        <v>365.9</v>
      </c>
      <c r="E467" s="9">
        <f>IF(Raw!$G467&gt;$C$8,IF(Raw!$Q467&gt;$C$8,IF(Raw!$N467&gt;$C$9,IF(Raw!$N467&lt;$A$9,IF(Raw!$X467&gt;$C$9,IF(Raw!$X467&lt;$A$9,Raw!H467,-999),-999),-999),-999),-999),-999)</f>
        <v>0.607128</v>
      </c>
      <c r="F467" s="9">
        <f>IF(Raw!$G467&gt;$C$8,IF(Raw!$Q467&gt;$C$8,IF(Raw!$N467&gt;$C$9,IF(Raw!$N467&lt;$A$9,IF(Raw!$X467&gt;$C$9,IF(Raw!$X467&lt;$A$9,Raw!I467,-999),-999),-999),-999),-999),-999)</f>
        <v>0.810477</v>
      </c>
      <c r="G467" s="9">
        <f>Raw!G467</f>
        <v>0.95320499999999997</v>
      </c>
      <c r="H467" s="9">
        <f>IF(Raw!$G467&gt;$C$8,IF(Raw!$Q467&gt;$C$8,IF(Raw!$N467&gt;$C$9,IF(Raw!$N467&lt;$A$9,IF(Raw!$X467&gt;$C$9,IF(Raw!$X467&lt;$A$9,Raw!L467,-999),-999),-999),-999),-999),-999)</f>
        <v>513</v>
      </c>
      <c r="I467" s="9">
        <f>IF(Raw!$G467&gt;$C$8,IF(Raw!$Q467&gt;$C$8,IF(Raw!$N467&gt;$C$9,IF(Raw!$N467&lt;$A$9,IF(Raw!$X467&gt;$C$9,IF(Raw!$X467&lt;$A$9,Raw!M467,-999),-999),-999),-999),-999),-999)</f>
        <v>4.4000000000000002E-4</v>
      </c>
      <c r="J467" s="9">
        <f>IF(Raw!$G467&gt;$C$8,IF(Raw!$Q467&gt;$C$8,IF(Raw!$N467&gt;$C$9,IF(Raw!$N467&lt;$A$9,IF(Raw!$X467&gt;$C$9,IF(Raw!$X467&lt;$A$9,Raw!N467,-999),-999),-999),-999),-999),-999)</f>
        <v>378</v>
      </c>
      <c r="K467" s="9">
        <f>IF(Raw!$G467&gt;$C$8,IF(Raw!$Q467&gt;$C$8,IF(Raw!$N467&gt;$C$9,IF(Raw!$N467&lt;$A$9,IF(Raw!$X467&gt;$C$9,IF(Raw!$X467&lt;$A$9,Raw!R467,-999),-999),-999),-999),-999),-999)</f>
        <v>0.61572099999999996</v>
      </c>
      <c r="L467" s="9">
        <f>IF(Raw!$G467&gt;$C$8,IF(Raw!$Q467&gt;$C$8,IF(Raw!$N467&gt;$C$9,IF(Raw!$N467&lt;$A$9,IF(Raw!$X467&gt;$C$9,IF(Raw!$X467&lt;$A$9,Raw!S467,-999),-999),-999),-999),-999),-999)</f>
        <v>0.94856099999999999</v>
      </c>
      <c r="M467" s="9">
        <f>Raw!Q467</f>
        <v>0.98329299999999997</v>
      </c>
      <c r="N467" s="9">
        <f>IF(Raw!$G467&gt;$C$8,IF(Raw!$Q467&gt;$C$8,IF(Raw!$N467&gt;$C$9,IF(Raw!$N467&lt;$A$9,IF(Raw!$X467&gt;$C$9,IF(Raw!$X467&lt;$A$9,Raw!V467,-999),-999),-999),-999),-999),-999)</f>
        <v>493.7</v>
      </c>
      <c r="O467" s="9">
        <f>IF(Raw!$G467&gt;$C$8,IF(Raw!$Q467&gt;$C$8,IF(Raw!$N467&gt;$C$9,IF(Raw!$N467&lt;$A$9,IF(Raw!$X467&gt;$C$9,IF(Raw!$X467&lt;$A$9,Raw!W467,-999),-999),-999),-999),-999),-999)</f>
        <v>1.1E-5</v>
      </c>
      <c r="P467" s="9">
        <f>IF(Raw!$G467&gt;$C$8,IF(Raw!$Q467&gt;$C$8,IF(Raw!$N467&gt;$C$9,IF(Raw!$N467&lt;$A$9,IF(Raw!$X467&gt;$C$9,IF(Raw!$X467&lt;$A$9,Raw!X467,-999),-999),-999),-999),-999),-999)</f>
        <v>420</v>
      </c>
      <c r="R467" s="9">
        <f t="shared" si="127"/>
        <v>0.203349</v>
      </c>
      <c r="S467" s="9">
        <f t="shared" si="128"/>
        <v>0.25090039569290679</v>
      </c>
      <c r="T467" s="9">
        <f t="shared" si="129"/>
        <v>0.33284000000000002</v>
      </c>
      <c r="U467" s="9">
        <f t="shared" si="130"/>
        <v>0.35088939983828138</v>
      </c>
      <c r="V467" s="15">
        <f t="shared" si="131"/>
        <v>0.48575808809999999</v>
      </c>
      <c r="X467" s="11">
        <f t="shared" si="132"/>
        <v>2.2027179999999997E+20</v>
      </c>
      <c r="Y467" s="11">
        <f t="shared" si="133"/>
        <v>5.1299999999999997E-18</v>
      </c>
      <c r="Z467" s="11">
        <f t="shared" si="134"/>
        <v>3.7799999999999997E-4</v>
      </c>
      <c r="AA467" s="16">
        <f t="shared" si="135"/>
        <v>0.29929684492791103</v>
      </c>
      <c r="AB467" s="9">
        <f t="shared" si="136"/>
        <v>0.71533896186580592</v>
      </c>
      <c r="AC467" s="9">
        <f t="shared" si="137"/>
        <v>0.7007031550720888</v>
      </c>
      <c r="AD467" s="15">
        <f t="shared" si="138"/>
        <v>791.79059504738359</v>
      </c>
      <c r="AE467" s="3">
        <f t="shared" si="139"/>
        <v>617.65199999999982</v>
      </c>
      <c r="AF467" s="2">
        <f t="shared" si="140"/>
        <v>0.19501747174801856</v>
      </c>
      <c r="AG467" s="9">
        <f t="shared" si="141"/>
        <v>0.16671349199147237</v>
      </c>
      <c r="AH467" s="2">
        <f t="shared" si="142"/>
        <v>8.0671791155493011</v>
      </c>
    </row>
    <row r="468" spans="1:34">
      <c r="A468" s="1">
        <f>Raw!A468</f>
        <v>455</v>
      </c>
      <c r="B468" s="14">
        <f>Raw!B468</f>
        <v>4.4131944444444439E-2</v>
      </c>
      <c r="C468" s="15">
        <f>Raw!C468</f>
        <v>10.6</v>
      </c>
      <c r="D468" s="15">
        <f>IF(C468&gt;0.5,Raw!D468*D$11,-999)</f>
        <v>414.2</v>
      </c>
      <c r="E468" s="9">
        <f>IF(Raw!$G468&gt;$C$8,IF(Raw!$Q468&gt;$C$8,IF(Raw!$N468&gt;$C$9,IF(Raw!$N468&lt;$A$9,IF(Raw!$X468&gt;$C$9,IF(Raw!$X468&lt;$A$9,Raw!H468,-999),-999),-999),-999),-999),-999)</f>
        <v>0.55376300000000001</v>
      </c>
      <c r="F468" s="9">
        <f>IF(Raw!$G468&gt;$C$8,IF(Raw!$Q468&gt;$C$8,IF(Raw!$N468&gt;$C$9,IF(Raw!$N468&lt;$A$9,IF(Raw!$X468&gt;$C$9,IF(Raw!$X468&lt;$A$9,Raw!I468,-999),-999),-999),-999),-999),-999)</f>
        <v>0.69995300000000005</v>
      </c>
      <c r="G468" s="9">
        <f>Raw!G468</f>
        <v>0.94880600000000004</v>
      </c>
      <c r="H468" s="9">
        <f>IF(Raw!$G468&gt;$C$8,IF(Raw!$Q468&gt;$C$8,IF(Raw!$N468&gt;$C$9,IF(Raw!$N468&lt;$A$9,IF(Raw!$X468&gt;$C$9,IF(Raw!$X468&lt;$A$9,Raw!L468,-999),-999),-999),-999),-999),-999)</f>
        <v>442.9</v>
      </c>
      <c r="I468" s="9">
        <f>IF(Raw!$G468&gt;$C$8,IF(Raw!$Q468&gt;$C$8,IF(Raw!$N468&gt;$C$9,IF(Raw!$N468&lt;$A$9,IF(Raw!$X468&gt;$C$9,IF(Raw!$X468&lt;$A$9,Raw!M468,-999),-999),-999),-999),-999),-999)</f>
        <v>5.4134000000000002E-2</v>
      </c>
      <c r="J468" s="9">
        <f>IF(Raw!$G468&gt;$C$8,IF(Raw!$Q468&gt;$C$8,IF(Raw!$N468&gt;$C$9,IF(Raw!$N468&lt;$A$9,IF(Raw!$X468&gt;$C$9,IF(Raw!$X468&lt;$A$9,Raw!N468,-999),-999),-999),-999),-999),-999)</f>
        <v>472</v>
      </c>
      <c r="K468" s="9">
        <f>IF(Raw!$G468&gt;$C$8,IF(Raw!$Q468&gt;$C$8,IF(Raw!$N468&gt;$C$9,IF(Raw!$N468&lt;$A$9,IF(Raw!$X468&gt;$C$9,IF(Raw!$X468&lt;$A$9,Raw!R468,-999),-999),-999),-999),-999),-999)</f>
        <v>0.55989199999999995</v>
      </c>
      <c r="L468" s="9">
        <f>IF(Raw!$G468&gt;$C$8,IF(Raw!$Q468&gt;$C$8,IF(Raw!$N468&gt;$C$9,IF(Raw!$N468&lt;$A$9,IF(Raw!$X468&gt;$C$9,IF(Raw!$X468&lt;$A$9,Raw!S468,-999),-999),-999),-999),-999),-999)</f>
        <v>0.79620400000000002</v>
      </c>
      <c r="M468" s="9">
        <f>Raw!Q468</f>
        <v>0.97850700000000002</v>
      </c>
      <c r="N468" s="9">
        <f>IF(Raw!$G468&gt;$C$8,IF(Raw!$Q468&gt;$C$8,IF(Raw!$N468&gt;$C$9,IF(Raw!$N468&lt;$A$9,IF(Raw!$X468&gt;$C$9,IF(Raw!$X468&lt;$A$9,Raw!V468,-999),-999),-999),-999),-999),-999)</f>
        <v>460.7</v>
      </c>
      <c r="O468" s="9">
        <f>IF(Raw!$G468&gt;$C$8,IF(Raw!$Q468&gt;$C$8,IF(Raw!$N468&gt;$C$9,IF(Raw!$N468&lt;$A$9,IF(Raw!$X468&gt;$C$9,IF(Raw!$X468&lt;$A$9,Raw!W468,-999),-999),-999),-999),-999),-999)</f>
        <v>3.0000000000000001E-5</v>
      </c>
      <c r="P468" s="9">
        <f>IF(Raw!$G468&gt;$C$8,IF(Raw!$Q468&gt;$C$8,IF(Raw!$N468&gt;$C$9,IF(Raw!$N468&lt;$A$9,IF(Raw!$X468&gt;$C$9,IF(Raw!$X468&lt;$A$9,Raw!X468,-999),-999),-999),-999),-999),-999)</f>
        <v>455</v>
      </c>
      <c r="R468" s="9">
        <f t="shared" si="127"/>
        <v>0.14619000000000004</v>
      </c>
      <c r="S468" s="9">
        <f t="shared" si="128"/>
        <v>0.20885688039054057</v>
      </c>
      <c r="T468" s="9">
        <f t="shared" si="129"/>
        <v>0.23631200000000008</v>
      </c>
      <c r="U468" s="9">
        <f t="shared" si="130"/>
        <v>0.296798307971324</v>
      </c>
      <c r="V468" s="15">
        <f t="shared" si="131"/>
        <v>0.40773606839999998</v>
      </c>
      <c r="X468" s="11">
        <f t="shared" si="132"/>
        <v>2.4934839999999993E+20</v>
      </c>
      <c r="Y468" s="11">
        <f t="shared" si="133"/>
        <v>4.4289999999999993E-18</v>
      </c>
      <c r="Z468" s="11">
        <f t="shared" si="134"/>
        <v>4.7199999999999998E-4</v>
      </c>
      <c r="AA468" s="16">
        <f t="shared" si="135"/>
        <v>0.34265010157496906</v>
      </c>
      <c r="AB468" s="9">
        <f t="shared" si="136"/>
        <v>0.64086433080338412</v>
      </c>
      <c r="AC468" s="9">
        <f t="shared" si="137"/>
        <v>0.65734989842503067</v>
      </c>
      <c r="AD468" s="15">
        <f t="shared" si="138"/>
        <v>725.95360503171378</v>
      </c>
      <c r="AE468" s="3">
        <f t="shared" si="139"/>
        <v>533.25159999999983</v>
      </c>
      <c r="AF468" s="2">
        <f t="shared" si="140"/>
        <v>0.18363831941323042</v>
      </c>
      <c r="AG468" s="9">
        <f t="shared" si="141"/>
        <v>0.12174474815615478</v>
      </c>
      <c r="AH468" s="2">
        <f t="shared" si="142"/>
        <v>5.8911650042300039</v>
      </c>
    </row>
    <row r="469" spans="1:34">
      <c r="A469" s="1">
        <f>Raw!A469</f>
        <v>456</v>
      </c>
      <c r="B469" s="14">
        <f>Raw!B469</f>
        <v>4.4189814814814814E-2</v>
      </c>
      <c r="C469" s="15">
        <f>Raw!C469</f>
        <v>9.5</v>
      </c>
      <c r="D469" s="15">
        <f>IF(C469&gt;0.5,Raw!D469*D$11,-999)</f>
        <v>468.8</v>
      </c>
      <c r="E469" s="9">
        <f>IF(Raw!$G469&gt;$C$8,IF(Raw!$Q469&gt;$C$8,IF(Raw!$N469&gt;$C$9,IF(Raw!$N469&lt;$A$9,IF(Raw!$X469&gt;$C$9,IF(Raw!$X469&lt;$A$9,Raw!H469,-999),-999),-999),-999),-999),-999)</f>
        <v>0.65323699999999996</v>
      </c>
      <c r="F469" s="9">
        <f>IF(Raw!$G469&gt;$C$8,IF(Raw!$Q469&gt;$C$8,IF(Raw!$N469&gt;$C$9,IF(Raw!$N469&lt;$A$9,IF(Raw!$X469&gt;$C$9,IF(Raw!$X469&lt;$A$9,Raw!I469,-999),-999),-999),-999),-999),-999)</f>
        <v>0.80962699999999999</v>
      </c>
      <c r="G469" s="9">
        <f>Raw!G469</f>
        <v>0.92555799999999999</v>
      </c>
      <c r="H469" s="9">
        <f>IF(Raw!$G469&gt;$C$8,IF(Raw!$Q469&gt;$C$8,IF(Raw!$N469&gt;$C$9,IF(Raw!$N469&lt;$A$9,IF(Raw!$X469&gt;$C$9,IF(Raw!$X469&lt;$A$9,Raw!L469,-999),-999),-999),-999),-999),-999)</f>
        <v>441.5</v>
      </c>
      <c r="I469" s="9">
        <f>IF(Raw!$G469&gt;$C$8,IF(Raw!$Q469&gt;$C$8,IF(Raw!$N469&gt;$C$9,IF(Raw!$N469&lt;$A$9,IF(Raw!$X469&gt;$C$9,IF(Raw!$X469&lt;$A$9,Raw!M469,-999),-999),-999),-999),-999),-999)</f>
        <v>0.110028</v>
      </c>
      <c r="J469" s="9">
        <f>IF(Raw!$G469&gt;$C$8,IF(Raw!$Q469&gt;$C$8,IF(Raw!$N469&gt;$C$9,IF(Raw!$N469&lt;$A$9,IF(Raw!$X469&gt;$C$9,IF(Raw!$X469&lt;$A$9,Raw!N469,-999),-999),-999),-999),-999),-999)</f>
        <v>447</v>
      </c>
      <c r="K469" s="9">
        <f>IF(Raw!$G469&gt;$C$8,IF(Raw!$Q469&gt;$C$8,IF(Raw!$N469&gt;$C$9,IF(Raw!$N469&lt;$A$9,IF(Raw!$X469&gt;$C$9,IF(Raw!$X469&lt;$A$9,Raw!R469,-999),-999),-999),-999),-999),-999)</f>
        <v>0.490645</v>
      </c>
      <c r="L469" s="9">
        <f>IF(Raw!$G469&gt;$C$8,IF(Raw!$Q469&gt;$C$8,IF(Raw!$N469&gt;$C$9,IF(Raw!$N469&lt;$A$9,IF(Raw!$X469&gt;$C$9,IF(Raw!$X469&lt;$A$9,Raw!S469,-999),-999),-999),-999),-999),-999)</f>
        <v>0.67361800000000005</v>
      </c>
      <c r="M469" s="9">
        <f>Raw!Q469</f>
        <v>0.95634399999999997</v>
      </c>
      <c r="N469" s="9">
        <f>IF(Raw!$G469&gt;$C$8,IF(Raw!$Q469&gt;$C$8,IF(Raw!$N469&gt;$C$9,IF(Raw!$N469&lt;$A$9,IF(Raw!$X469&gt;$C$9,IF(Raw!$X469&lt;$A$9,Raw!V469,-999),-999),-999),-999),-999),-999)</f>
        <v>461.2</v>
      </c>
      <c r="O469" s="9">
        <f>IF(Raw!$G469&gt;$C$8,IF(Raw!$Q469&gt;$C$8,IF(Raw!$N469&gt;$C$9,IF(Raw!$N469&lt;$A$9,IF(Raw!$X469&gt;$C$9,IF(Raw!$X469&lt;$A$9,Raw!W469,-999),-999),-999),-999),-999),-999)</f>
        <v>1.3899999999999999E-4</v>
      </c>
      <c r="P469" s="9">
        <f>IF(Raw!$G469&gt;$C$8,IF(Raw!$Q469&gt;$C$8,IF(Raw!$N469&gt;$C$9,IF(Raw!$N469&lt;$A$9,IF(Raw!$X469&gt;$C$9,IF(Raw!$X469&lt;$A$9,Raw!X469,-999),-999),-999),-999),-999),-999)</f>
        <v>773</v>
      </c>
      <c r="R469" s="9">
        <f t="shared" si="127"/>
        <v>0.15639000000000003</v>
      </c>
      <c r="S469" s="9">
        <f t="shared" si="128"/>
        <v>0.19316302445447106</v>
      </c>
      <c r="T469" s="9">
        <f t="shared" si="129"/>
        <v>0.18297300000000005</v>
      </c>
      <c r="U469" s="9">
        <f t="shared" si="130"/>
        <v>0.27162724273995059</v>
      </c>
      <c r="V469" s="15">
        <f t="shared" si="131"/>
        <v>0.34495977780000003</v>
      </c>
      <c r="X469" s="11">
        <f t="shared" si="132"/>
        <v>2.8221759999999997E+20</v>
      </c>
      <c r="Y469" s="11">
        <f t="shared" si="133"/>
        <v>4.415E-18</v>
      </c>
      <c r="Z469" s="11">
        <f t="shared" si="134"/>
        <v>4.4699999999999997E-4</v>
      </c>
      <c r="AA469" s="16">
        <f t="shared" si="135"/>
        <v>0.35772185264245809</v>
      </c>
      <c r="AB469" s="9">
        <f t="shared" si="136"/>
        <v>0.55609844054354851</v>
      </c>
      <c r="AC469" s="9">
        <f t="shared" si="137"/>
        <v>0.64227814735754185</v>
      </c>
      <c r="AD469" s="15">
        <f t="shared" si="138"/>
        <v>800.27260098983925</v>
      </c>
      <c r="AE469" s="3">
        <f t="shared" si="139"/>
        <v>531.5659999999998</v>
      </c>
      <c r="AF469" s="2">
        <f t="shared" si="140"/>
        <v>0.16605779060238904</v>
      </c>
      <c r="AG469" s="9">
        <f t="shared" si="141"/>
        <v>0.11106754378023423</v>
      </c>
      <c r="AH469" s="2">
        <f t="shared" si="142"/>
        <v>5.3745006411664322</v>
      </c>
    </row>
    <row r="470" spans="1:34">
      <c r="A470" s="1">
        <f>Raw!A470</f>
        <v>457</v>
      </c>
      <c r="B470" s="14">
        <f>Raw!B470</f>
        <v>4.4247685185185182E-2</v>
      </c>
      <c r="C470" s="15">
        <f>Raw!C470</f>
        <v>7.3</v>
      </c>
      <c r="D470" s="15">
        <f>IF(C470&gt;0.5,Raw!D470*D$11,-999)</f>
        <v>523.29999999999995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0.73891499999999999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0.90819499999999997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3.150265999999999E+20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458</v>
      </c>
      <c r="B471" s="14">
        <f>Raw!B471</f>
        <v>4.4293981481481483E-2</v>
      </c>
      <c r="C471" s="15">
        <f>Raw!C471</f>
        <v>4.5999999999999996</v>
      </c>
      <c r="D471" s="15">
        <f>IF(C471&gt;0.5,Raw!D471*D$11,-999)</f>
        <v>700.1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0.295543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0.71802200000000005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4.214601999999999E+20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459</v>
      </c>
      <c r="B472" s="14">
        <f>Raw!B472</f>
        <v>4.4351851851851858E-2</v>
      </c>
      <c r="C472" s="15">
        <f>Raw!C472</f>
        <v>2</v>
      </c>
      <c r="D472" s="15">
        <f>IF(C472&gt;0.5,Raw!D472*D$11,-999)</f>
        <v>923.5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0.200292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0.63002100000000005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5.559469999999999E+20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460</v>
      </c>
      <c r="B473" s="14">
        <f>Raw!B473</f>
        <v>4.4409722222222225E-2</v>
      </c>
      <c r="C473" s="15">
        <f>Raw!C473</f>
        <v>-1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7.9960000000000003E-2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2.775E-2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461</v>
      </c>
      <c r="B474" s="14">
        <f>Raw!B474</f>
        <v>4.4467592592592593E-2</v>
      </c>
      <c r="C474" s="15">
        <f>Raw!C474</f>
        <v>-1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1.0508999999999999E-2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1.5315E-2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462</v>
      </c>
      <c r="B475" s="14">
        <f>Raw!B475</f>
        <v>4.4525462962962968E-2</v>
      </c>
      <c r="C475" s="15">
        <f>Raw!C475</f>
        <v>-1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9.2560000000000003E-2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4.1808999999999999E-2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463</v>
      </c>
      <c r="B476" s="14">
        <f>Raw!B476</f>
        <v>4.4583333333333336E-2</v>
      </c>
      <c r="C476" s="15">
        <f>Raw!C476</f>
        <v>-1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5.8566E-2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2.9177000000000002E-2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464</v>
      </c>
      <c r="B477" s="14">
        <f>Raw!B477</f>
        <v>4.4641203703703704E-2</v>
      </c>
      <c r="C477" s="15">
        <f>Raw!C477</f>
        <v>-1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6.6427E-2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2.4482E-2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465</v>
      </c>
      <c r="B478" s="14">
        <f>Raw!B478</f>
        <v>4.4699074074074079E-2</v>
      </c>
      <c r="C478" s="15">
        <f>Raw!C478</f>
        <v>-1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1.4893999999999999E-2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1.4206E-2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466</v>
      </c>
      <c r="B479" s="14">
        <f>Raw!B479</f>
        <v>4.4756944444444446E-2</v>
      </c>
      <c r="C479" s="15">
        <f>Raw!C479</f>
        <v>-1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3.5941000000000001E-2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1.1625E-2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467</v>
      </c>
      <c r="B480" s="14">
        <f>Raw!B480</f>
        <v>4.4814814814814814E-2</v>
      </c>
      <c r="C480" s="15">
        <f>Raw!C480</f>
        <v>-1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2.2440000000000002E-2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2.3969999999999998E-3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468</v>
      </c>
      <c r="B481" s="14">
        <f>Raw!B481</f>
        <v>4.4872685185185189E-2</v>
      </c>
      <c r="C481" s="15">
        <f>Raw!C481</f>
        <v>-1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2.5616E-2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0.116659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469</v>
      </c>
      <c r="B482" s="14">
        <f>Raw!B482</f>
        <v>4.4918981481481483E-2</v>
      </c>
      <c r="C482" s="15">
        <f>Raw!C482</f>
        <v>-1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1.1304E-2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8.0140000000000003E-3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470</v>
      </c>
      <c r="B483" s="14">
        <f>Raw!B483</f>
        <v>4.4976851851851851E-2</v>
      </c>
      <c r="C483" s="15">
        <f>Raw!C483</f>
        <v>-1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4.4815000000000001E-2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1.4126E-2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471</v>
      </c>
      <c r="B484" s="14">
        <f>Raw!B484</f>
        <v>4.5034722222222219E-2</v>
      </c>
      <c r="C484" s="15">
        <f>Raw!C484</f>
        <v>-1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9.0159999999999997E-3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2.8089999999999999E-3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472</v>
      </c>
      <c r="B485" s="14">
        <f>Raw!B485</f>
        <v>4.5092592592592594E-2</v>
      </c>
      <c r="C485" s="15">
        <f>Raw!C485</f>
        <v>-1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1.0108000000000001E-2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4.1591999999999997E-2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473</v>
      </c>
      <c r="B486" s="14">
        <f>Raw!B486</f>
        <v>4.5150462962962962E-2</v>
      </c>
      <c r="C486" s="15">
        <f>Raw!C486</f>
        <v>-1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2.7633999999999999E-2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5.9912E-2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474</v>
      </c>
      <c r="B487" s="14">
        <f>Raw!B487</f>
        <v>4.520833333333333E-2</v>
      </c>
      <c r="C487" s="15">
        <f>Raw!C487</f>
        <v>-1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1.221E-2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2.6256999999999999E-2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475</v>
      </c>
      <c r="B488" s="14">
        <f>Raw!B488</f>
        <v>4.5266203703703704E-2</v>
      </c>
      <c r="C488" s="15">
        <f>Raw!C488</f>
        <v>-1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7.8120000000000004E-3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2.0885000000000001E-2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476</v>
      </c>
      <c r="B489" s="14">
        <f>Raw!B489</f>
        <v>4.5324074074074072E-2</v>
      </c>
      <c r="C489" s="15">
        <f>Raw!C489</f>
        <v>-1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4.8549999999999999E-3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1.4638E-2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477</v>
      </c>
      <c r="B490" s="14">
        <f>Raw!B490</f>
        <v>4.538194444444444E-2</v>
      </c>
      <c r="C490" s="15">
        <f>Raw!C490</f>
        <v>-1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7.0610999999999993E-2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5.7530000000000003E-3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478</v>
      </c>
      <c r="B491" s="14">
        <f>Raw!B491</f>
        <v>4.5428240740740734E-2</v>
      </c>
      <c r="C491" s="15">
        <f>Raw!C491</f>
        <v>-1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3.0034000000000002E-2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5.1599999999999997E-3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479</v>
      </c>
      <c r="B492" s="14">
        <f>Raw!B492</f>
        <v>4.5486111111111109E-2</v>
      </c>
      <c r="C492" s="15">
        <f>Raw!C492</f>
        <v>-1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8.6918999999999996E-2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0.14479600000000001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480</v>
      </c>
      <c r="B493" s="14">
        <f>Raw!B493</f>
        <v>4.5543981481481477E-2</v>
      </c>
      <c r="C493" s="15">
        <f>Raw!C493</f>
        <v>-1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1.7212000000000002E-2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0.14954100000000001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481</v>
      </c>
      <c r="B494" s="14">
        <f>Raw!B494</f>
        <v>4.5601851851851859E-2</v>
      </c>
      <c r="C494" s="15">
        <f>Raw!C494</f>
        <v>-1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5.385E-3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7.535E-3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482</v>
      </c>
      <c r="B495" s="14">
        <f>Raw!B495</f>
        <v>4.5659722222222227E-2</v>
      </c>
      <c r="C495" s="15">
        <f>Raw!C495</f>
        <v>-1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5.3740000000000003E-3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3.8530000000000002E-2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483</v>
      </c>
      <c r="B496" s="14">
        <f>Raw!B496</f>
        <v>4.5717592592592594E-2</v>
      </c>
      <c r="C496" s="15">
        <f>Raw!C496</f>
        <v>-1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2.2120000000000001E-2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3.8017000000000002E-2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484</v>
      </c>
      <c r="B497" s="14">
        <f>Raw!B497</f>
        <v>4.5775462962962969E-2</v>
      </c>
      <c r="C497" s="15">
        <f>Raw!C497</f>
        <v>-1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2.1911E-2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1.6112999999999999E-2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485</v>
      </c>
      <c r="B498" s="14">
        <f>Raw!B498</f>
        <v>4.5833333333333337E-2</v>
      </c>
      <c r="C498" s="15">
        <f>Raw!C498</f>
        <v>-1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3.4745999999999999E-2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0.132773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486</v>
      </c>
      <c r="B499" s="14">
        <f>Raw!B499</f>
        <v>4.5891203703703705E-2</v>
      </c>
      <c r="C499" s="15">
        <f>Raw!C499</f>
        <v>-1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2.8386999999999999E-2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1.6295E-2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487</v>
      </c>
      <c r="B500" s="14">
        <f>Raw!B500</f>
        <v>4.594907407407408E-2</v>
      </c>
      <c r="C500" s="15">
        <f>Raw!C500</f>
        <v>-1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4.2167000000000003E-2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5.4908999999999999E-2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488</v>
      </c>
      <c r="B501" s="14">
        <f>Raw!B501</f>
        <v>4.6006944444444448E-2</v>
      </c>
      <c r="C501" s="15">
        <f>Raw!C501</f>
        <v>-1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1.4583E-2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1.1814E-2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489</v>
      </c>
      <c r="B502" s="14">
        <f>Raw!B502</f>
        <v>4.6053240740740742E-2</v>
      </c>
      <c r="C502" s="15">
        <f>Raw!C502</f>
        <v>-1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8.8277999999999995E-2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2.0369999999999999E-2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490</v>
      </c>
      <c r="B503" s="14">
        <f>Raw!B503</f>
        <v>4.611111111111111E-2</v>
      </c>
      <c r="C503" s="15">
        <f>Raw!C503</f>
        <v>-1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3.4597999999999997E-2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2.3199999999999998E-2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491</v>
      </c>
      <c r="B504" s="14">
        <f>Raw!B504</f>
        <v>4.6168981481481484E-2</v>
      </c>
      <c r="C504" s="15">
        <f>Raw!C504</f>
        <v>-1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3.8922999999999999E-2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1.6974E-2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492</v>
      </c>
      <c r="B505" s="14">
        <f>Raw!B505</f>
        <v>4.6226851851851852E-2</v>
      </c>
      <c r="C505" s="15">
        <f>Raw!C505</f>
        <v>-1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1.204E-2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3.6489999999999999E-3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493</v>
      </c>
      <c r="B506" s="14">
        <f>Raw!B506</f>
        <v>4.628472222222222E-2</v>
      </c>
      <c r="C506" s="15">
        <f>Raw!C506</f>
        <v>-1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4.2953999999999999E-2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9.6100000000000005E-4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494</v>
      </c>
      <c r="B507" s="14">
        <f>Raw!B507</f>
        <v>4.6342592592592595E-2</v>
      </c>
      <c r="C507" s="15">
        <f>Raw!C507</f>
        <v>-1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2.202E-3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1.8010000000000001E-3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495</v>
      </c>
      <c r="B508" s="14">
        <f>Raw!B508</f>
        <v>4.6400462962962963E-2</v>
      </c>
      <c r="C508" s="15">
        <f>Raw!C508</f>
        <v>-1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8.8319999999999996E-3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1.4482E-2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496</v>
      </c>
      <c r="B509" s="14">
        <f>Raw!B509</f>
        <v>4.6458333333333331E-2</v>
      </c>
      <c r="C509" s="15">
        <f>Raw!C509</f>
        <v>-1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5.7017999999999999E-2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7.502E-3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497</v>
      </c>
      <c r="B510" s="14">
        <f>Raw!B510</f>
        <v>4.6516203703703705E-2</v>
      </c>
      <c r="C510" s="15">
        <f>Raw!C510</f>
        <v>-1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1.4938999999999999E-2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0.106776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498</v>
      </c>
      <c r="B511" s="14">
        <f>Raw!B511</f>
        <v>4.65625E-2</v>
      </c>
      <c r="C511" s="15">
        <f>Raw!C511</f>
        <v>-1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1.941E-2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2.853E-2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499</v>
      </c>
      <c r="B512" s="14">
        <f>Raw!B512</f>
        <v>4.6620370370370368E-2</v>
      </c>
      <c r="C512" s="15">
        <f>Raw!C512</f>
        <v>-1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2.7997000000000001E-2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1.3309999999999999E-3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500</v>
      </c>
      <c r="B513" s="14">
        <f>Raw!B513</f>
        <v>4.6678240740740735E-2</v>
      </c>
      <c r="C513" s="15">
        <f>Raw!C513</f>
        <v>-1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1.7288999999999999E-2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5.9300000000000004E-3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501</v>
      </c>
      <c r="B514" s="14">
        <f>Raw!B514</f>
        <v>4.673611111111111E-2</v>
      </c>
      <c r="C514" s="15">
        <f>Raw!C514</f>
        <v>-1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2.5117E-2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8.0149999999999996E-3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502</v>
      </c>
      <c r="B515" s="14">
        <f>Raw!B515</f>
        <v>4.6793981481481478E-2</v>
      </c>
      <c r="C515" s="15">
        <f>Raw!C515</f>
        <v>-1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4.8988999999999998E-2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0.11781999999999999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503</v>
      </c>
      <c r="B516" s="14">
        <f>Raw!B516</f>
        <v>4.6851851851851846E-2</v>
      </c>
      <c r="C516" s="15">
        <f>Raw!C516</f>
        <v>-1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6.4881999999999995E-2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4.7799000000000001E-2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504</v>
      </c>
      <c r="B517" s="14">
        <f>Raw!B517</f>
        <v>4.6909722222222221E-2</v>
      </c>
      <c r="C517" s="15">
        <f>Raw!C517</f>
        <v>-1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1.0122000000000001E-2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4.9459999999999999E-3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505</v>
      </c>
      <c r="B518" s="14">
        <f>Raw!B518</f>
        <v>4.6967592592592589E-2</v>
      </c>
      <c r="C518" s="15">
        <f>Raw!C518</f>
        <v>-1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3.4585999999999999E-2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1.2352999999999999E-2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506</v>
      </c>
      <c r="B519" s="14">
        <f>Raw!B519</f>
        <v>4.702546296296297E-2</v>
      </c>
      <c r="C519" s="15">
        <f>Raw!C519</f>
        <v>-1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4.5739999999999999E-3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4.5235999999999998E-2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519"/>
  <sheetViews>
    <sheetView tabSelected="1" workbookViewId="0">
      <selection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105</v>
      </c>
    </row>
    <row r="2" spans="1:31">
      <c r="A2" s="17" t="s">
        <v>103</v>
      </c>
    </row>
    <row r="3" spans="1:31">
      <c r="A3" s="17" t="s">
        <v>104</v>
      </c>
      <c r="B3" s="17" t="s">
        <v>96</v>
      </c>
      <c r="C3" s="17" t="s">
        <v>106</v>
      </c>
      <c r="D3" s="17" t="s">
        <v>107</v>
      </c>
      <c r="E3" s="17">
        <v>100</v>
      </c>
    </row>
    <row r="4" spans="1:31">
      <c r="A4" s="17" t="s">
        <v>55</v>
      </c>
    </row>
    <row r="5" spans="1:31">
      <c r="B5" s="17" t="s">
        <v>56</v>
      </c>
      <c r="C5" s="18">
        <v>8.9999999999999999E-18</v>
      </c>
      <c r="E5" s="17" t="s">
        <v>57</v>
      </c>
      <c r="F5" s="18">
        <v>1.0000000000000001E-18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2.5700000000000001E-2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1.17</v>
      </c>
      <c r="S6" s="17">
        <v>1.17</v>
      </c>
      <c r="T6" s="17">
        <v>1.17</v>
      </c>
      <c r="U6" s="17">
        <v>1.17</v>
      </c>
    </row>
    <row r="7" spans="1:31">
      <c r="A7" s="17" t="s">
        <v>65</v>
      </c>
    </row>
    <row r="8" spans="1:31">
      <c r="B8" s="17" t="s">
        <v>56</v>
      </c>
      <c r="C8" s="18">
        <v>8.9999999999999999E-18</v>
      </c>
      <c r="E8" s="17" t="s">
        <v>57</v>
      </c>
      <c r="F8" s="18">
        <v>1.0000000000000001E-18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2.5499999999999998E-2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1.8749999999999999E-2</v>
      </c>
      <c r="C13" s="17">
        <v>-1</v>
      </c>
      <c r="D13" s="17">
        <v>660.5</v>
      </c>
      <c r="E13" s="17">
        <v>2.1871000000000002E-2</v>
      </c>
      <c r="F13" s="17">
        <v>1.0580000000000001</v>
      </c>
      <c r="G13" s="17">
        <v>2.0978E-2</v>
      </c>
      <c r="H13" s="17">
        <v>3.5770000000000003E-2</v>
      </c>
      <c r="I13" s="17">
        <v>6.9361999999999993E-2</v>
      </c>
      <c r="J13" s="17">
        <v>3.3591999999999997E-2</v>
      </c>
      <c r="K13" s="17">
        <v>0.48429899999999998</v>
      </c>
      <c r="L13" s="17">
        <v>100</v>
      </c>
      <c r="M13" s="17">
        <v>0.42492099999999999</v>
      </c>
      <c r="N13" s="17">
        <v>4333</v>
      </c>
      <c r="O13" s="17">
        <v>0</v>
      </c>
      <c r="P13" s="17">
        <v>0</v>
      </c>
      <c r="Q13" s="17">
        <v>1.8860000000000001E-3</v>
      </c>
      <c r="R13" s="17">
        <v>5.8798000000000003E-2</v>
      </c>
      <c r="S13" s="17">
        <v>7.6976000000000003E-2</v>
      </c>
      <c r="T13" s="17">
        <v>1.8178E-2</v>
      </c>
      <c r="U13" s="17">
        <v>0.23614599999999999</v>
      </c>
      <c r="V13" s="17">
        <v>178.6</v>
      </c>
      <c r="W13" s="17">
        <v>0.59999800000000003</v>
      </c>
      <c r="X13" s="17">
        <v>4793</v>
      </c>
      <c r="Y13" s="17">
        <v>0</v>
      </c>
      <c r="Z13" s="17">
        <v>0</v>
      </c>
      <c r="AA13" s="17">
        <v>0.36330200000000001</v>
      </c>
      <c r="AB13" s="17">
        <v>0.63272399999999995</v>
      </c>
      <c r="AC13" s="17">
        <v>7.0299500000000001E-2</v>
      </c>
      <c r="AD13" s="17">
        <v>0.20610999999999999</v>
      </c>
      <c r="AE13" s="17">
        <v>8305.6</v>
      </c>
    </row>
    <row r="14" spans="1:31">
      <c r="A14" s="17">
        <v>1</v>
      </c>
      <c r="B14" s="19">
        <v>1.8796296296296297E-2</v>
      </c>
      <c r="C14" s="17">
        <v>-1</v>
      </c>
      <c r="D14" s="17">
        <v>662.3</v>
      </c>
      <c r="E14" s="17">
        <v>9.443E-3</v>
      </c>
      <c r="F14" s="17">
        <v>0.45700000000000002</v>
      </c>
      <c r="G14" s="17">
        <v>2.0950000000000001E-3</v>
      </c>
      <c r="H14" s="17">
        <v>4.9230999999999997E-2</v>
      </c>
      <c r="I14" s="17">
        <v>7.1816000000000005E-2</v>
      </c>
      <c r="J14" s="17">
        <v>2.2585000000000001E-2</v>
      </c>
      <c r="K14" s="17">
        <v>0.31448300000000001</v>
      </c>
      <c r="L14" s="17">
        <v>100</v>
      </c>
      <c r="M14" s="17">
        <v>0.22917799999999999</v>
      </c>
      <c r="N14" s="17">
        <v>15840</v>
      </c>
      <c r="O14" s="17">
        <v>0</v>
      </c>
      <c r="P14" s="17">
        <v>0</v>
      </c>
      <c r="Q14" s="17">
        <v>4.3522999999999999E-2</v>
      </c>
      <c r="R14" s="17">
        <v>5.7250000000000002E-2</v>
      </c>
      <c r="S14" s="17">
        <v>7.3896000000000003E-2</v>
      </c>
      <c r="T14" s="17">
        <v>1.6646000000000001E-2</v>
      </c>
      <c r="U14" s="17">
        <v>0.22525800000000001</v>
      </c>
      <c r="V14" s="17">
        <v>900</v>
      </c>
      <c r="W14" s="17">
        <v>0.22917899999999999</v>
      </c>
      <c r="X14" s="17">
        <v>2472</v>
      </c>
      <c r="Y14" s="17">
        <v>0</v>
      </c>
      <c r="Z14" s="17">
        <v>0</v>
      </c>
      <c r="AA14" s="17">
        <v>0.34655000000000002</v>
      </c>
      <c r="AB14" s="17">
        <v>0.86330099999999999</v>
      </c>
      <c r="AC14" s="17">
        <v>7.1620400000000001E-2</v>
      </c>
      <c r="AD14" s="17">
        <v>0.25</v>
      </c>
      <c r="AE14" s="17">
        <v>8305.6</v>
      </c>
    </row>
    <row r="15" spans="1:31">
      <c r="A15" s="17">
        <v>2</v>
      </c>
      <c r="B15" s="19">
        <v>1.8854166666666665E-2</v>
      </c>
      <c r="C15" s="17">
        <v>0</v>
      </c>
      <c r="D15" s="17">
        <v>645.6</v>
      </c>
      <c r="E15" s="17">
        <v>0</v>
      </c>
      <c r="F15" s="17">
        <v>0</v>
      </c>
      <c r="G15" s="17">
        <v>7.6099999999999996E-4</v>
      </c>
      <c r="H15" s="17">
        <v>2.8101999999999999E-2</v>
      </c>
      <c r="I15" s="17">
        <v>6.6139000000000003E-2</v>
      </c>
      <c r="J15" s="17">
        <v>3.8036E-2</v>
      </c>
      <c r="K15" s="17">
        <v>0.57509900000000003</v>
      </c>
      <c r="L15" s="17">
        <v>900</v>
      </c>
      <c r="M15" s="17">
        <v>0.22917799999999999</v>
      </c>
      <c r="N15" s="17">
        <v>0</v>
      </c>
      <c r="O15" s="17">
        <v>0</v>
      </c>
      <c r="P15" s="17">
        <v>0</v>
      </c>
      <c r="Q15" s="17">
        <v>9.4778000000000001E-2</v>
      </c>
      <c r="R15" s="17">
        <v>5.5148999999999997E-2</v>
      </c>
      <c r="S15" s="17">
        <v>7.6781000000000002E-2</v>
      </c>
      <c r="T15" s="17">
        <v>2.1631999999999998E-2</v>
      </c>
      <c r="U15" s="17">
        <v>0.28173399999999998</v>
      </c>
      <c r="V15" s="17">
        <v>353.1</v>
      </c>
      <c r="W15" s="17">
        <v>0.28327599999999997</v>
      </c>
      <c r="X15" s="17">
        <v>1615</v>
      </c>
      <c r="Y15" s="17">
        <v>0</v>
      </c>
      <c r="Z15" s="17">
        <v>0</v>
      </c>
    </row>
    <row r="16" spans="1:31">
      <c r="A16" s="17">
        <v>3</v>
      </c>
      <c r="B16" s="19">
        <v>1.8900462962962963E-2</v>
      </c>
      <c r="C16" s="17">
        <v>0</v>
      </c>
      <c r="D16" s="17">
        <v>656.1</v>
      </c>
      <c r="E16" s="17">
        <v>0.13214400000000001</v>
      </c>
      <c r="F16" s="17">
        <v>6.3940000000000001</v>
      </c>
      <c r="G16" s="17">
        <v>1.4656000000000001E-2</v>
      </c>
      <c r="H16" s="17">
        <v>4.4664000000000002E-2</v>
      </c>
      <c r="I16" s="17">
        <v>6.6938999999999999E-2</v>
      </c>
      <c r="J16" s="17">
        <v>2.2276000000000001E-2</v>
      </c>
      <c r="K16" s="17">
        <v>0.33277299999999999</v>
      </c>
      <c r="L16" s="17">
        <v>900</v>
      </c>
      <c r="M16" s="17">
        <v>1.9999999999999999E-6</v>
      </c>
      <c r="N16" s="17">
        <v>1278</v>
      </c>
      <c r="O16" s="17">
        <v>0</v>
      </c>
      <c r="P16" s="17">
        <v>0</v>
      </c>
      <c r="Q16" s="17">
        <v>1.1549E-2</v>
      </c>
      <c r="R16" s="17">
        <v>5.4101999999999997E-2</v>
      </c>
      <c r="S16" s="17">
        <v>7.3888999999999996E-2</v>
      </c>
      <c r="T16" s="17">
        <v>1.9788E-2</v>
      </c>
      <c r="U16" s="17">
        <v>0.26780199999999998</v>
      </c>
      <c r="V16" s="17">
        <v>738.7</v>
      </c>
      <c r="W16" s="17">
        <v>0.599997</v>
      </c>
      <c r="X16" s="17">
        <v>0</v>
      </c>
      <c r="Y16" s="17">
        <v>0</v>
      </c>
      <c r="Z16" s="17">
        <v>0</v>
      </c>
      <c r="AA16" s="17">
        <v>0.41200300000000001</v>
      </c>
      <c r="AB16" s="17">
        <v>0.81954800000000005</v>
      </c>
      <c r="AC16" s="17">
        <v>7.0318699999999998E-2</v>
      </c>
      <c r="AD16" s="17">
        <v>0.25</v>
      </c>
      <c r="AE16" s="17">
        <v>922.9</v>
      </c>
    </row>
    <row r="17" spans="1:31">
      <c r="A17" s="17">
        <v>4</v>
      </c>
      <c r="B17" s="19">
        <v>1.8958333333333334E-2</v>
      </c>
      <c r="C17" s="17">
        <v>0</v>
      </c>
      <c r="D17" s="17">
        <v>664.9</v>
      </c>
      <c r="E17" s="17">
        <v>9.3602000000000005E-2</v>
      </c>
      <c r="F17" s="17">
        <v>4.5289999999999999</v>
      </c>
      <c r="G17" s="17">
        <v>1.2326E-2</v>
      </c>
      <c r="H17" s="17">
        <v>4.4657000000000002E-2</v>
      </c>
      <c r="I17" s="17">
        <v>6.8592E-2</v>
      </c>
      <c r="J17" s="17">
        <v>2.3935000000000001E-2</v>
      </c>
      <c r="K17" s="17">
        <v>0.34894500000000001</v>
      </c>
      <c r="L17" s="17">
        <v>900</v>
      </c>
      <c r="M17" s="17">
        <v>9.9999999999999995E-7</v>
      </c>
      <c r="N17" s="17">
        <v>2255</v>
      </c>
      <c r="O17" s="17">
        <v>0</v>
      </c>
      <c r="P17" s="17">
        <v>0</v>
      </c>
      <c r="Q17" s="17">
        <v>3.47E-3</v>
      </c>
      <c r="R17" s="17">
        <v>5.0996E-2</v>
      </c>
      <c r="S17" s="17">
        <v>7.3714000000000002E-2</v>
      </c>
      <c r="T17" s="17">
        <v>2.2717999999999999E-2</v>
      </c>
      <c r="U17" s="17">
        <v>0.30819000000000002</v>
      </c>
      <c r="V17" s="17">
        <v>900</v>
      </c>
      <c r="W17" s="17">
        <v>0</v>
      </c>
      <c r="X17" s="17">
        <v>4335</v>
      </c>
      <c r="Y17" s="17">
        <v>0</v>
      </c>
      <c r="Z17" s="17">
        <v>0</v>
      </c>
      <c r="AA17" s="17">
        <v>0.474138</v>
      </c>
      <c r="AB17" s="17">
        <v>0.89039900000000005</v>
      </c>
      <c r="AC17" s="17">
        <v>7.1223800000000004E-2</v>
      </c>
      <c r="AD17" s="17">
        <v>0.25</v>
      </c>
      <c r="AE17" s="17">
        <v>922.8</v>
      </c>
    </row>
    <row r="18" spans="1:31">
      <c r="A18" s="17">
        <v>5</v>
      </c>
      <c r="B18" s="19">
        <v>1.9016203703703705E-2</v>
      </c>
      <c r="C18" s="17">
        <v>0</v>
      </c>
      <c r="D18" s="17">
        <v>632.4</v>
      </c>
      <c r="E18" s="17">
        <v>2.3445000000000001E-2</v>
      </c>
      <c r="F18" s="17">
        <v>1.1339999999999999</v>
      </c>
      <c r="G18" s="17">
        <v>1.0368E-2</v>
      </c>
      <c r="H18" s="17">
        <v>5.3117999999999999E-2</v>
      </c>
      <c r="I18" s="17">
        <v>6.9578000000000001E-2</v>
      </c>
      <c r="J18" s="17">
        <v>1.6459999999999999E-2</v>
      </c>
      <c r="K18" s="17">
        <v>0.236571</v>
      </c>
      <c r="L18" s="17">
        <v>100</v>
      </c>
      <c r="M18" s="17">
        <v>0.37081900000000001</v>
      </c>
      <c r="N18" s="17">
        <v>2472</v>
      </c>
      <c r="O18" s="17">
        <v>0</v>
      </c>
      <c r="P18" s="17">
        <v>0</v>
      </c>
      <c r="Q18" s="17">
        <v>3.9149999999999997E-2</v>
      </c>
      <c r="R18" s="17">
        <v>5.1972999999999998E-2</v>
      </c>
      <c r="S18" s="17">
        <v>6.9587999999999997E-2</v>
      </c>
      <c r="T18" s="17">
        <v>1.7614999999999999E-2</v>
      </c>
      <c r="U18" s="17">
        <v>0.253137</v>
      </c>
      <c r="V18" s="17">
        <v>900</v>
      </c>
      <c r="W18" s="17">
        <v>6.9999999999999999E-6</v>
      </c>
      <c r="X18" s="17">
        <v>2595</v>
      </c>
      <c r="Y18" s="17">
        <v>0</v>
      </c>
      <c r="Z18" s="17">
        <v>0</v>
      </c>
      <c r="AA18" s="17">
        <v>0.38944200000000001</v>
      </c>
      <c r="AB18" s="17">
        <v>0.48485499999999998</v>
      </c>
      <c r="AC18" s="17">
        <v>6.0513699999999997E-2</v>
      </c>
      <c r="AD18" s="17">
        <v>0.15348700000000001</v>
      </c>
      <c r="AE18" s="17">
        <v>8305.6</v>
      </c>
    </row>
    <row r="19" spans="1:31">
      <c r="A19" s="17">
        <v>6</v>
      </c>
      <c r="B19" s="19">
        <v>1.9074074074074073E-2</v>
      </c>
      <c r="C19" s="17">
        <v>0</v>
      </c>
      <c r="D19" s="17">
        <v>417.8</v>
      </c>
      <c r="E19" s="17">
        <v>0</v>
      </c>
      <c r="F19" s="17">
        <v>0</v>
      </c>
      <c r="G19" s="17">
        <v>2.7628E-2</v>
      </c>
      <c r="H19" s="17">
        <v>4.5387999999999998E-2</v>
      </c>
      <c r="I19" s="17">
        <v>6.9819000000000006E-2</v>
      </c>
      <c r="J19" s="17">
        <v>2.4431000000000001E-2</v>
      </c>
      <c r="K19" s="17">
        <v>0.349914</v>
      </c>
      <c r="L19" s="17">
        <v>900</v>
      </c>
      <c r="M19" s="17">
        <v>1.9999999999999999E-6</v>
      </c>
      <c r="N19" s="17">
        <v>0</v>
      </c>
      <c r="O19" s="17">
        <v>0</v>
      </c>
      <c r="P19" s="17">
        <v>0</v>
      </c>
      <c r="Q19" s="17">
        <v>1.9127999999999999E-2</v>
      </c>
      <c r="R19" s="17">
        <v>6.0717E-2</v>
      </c>
      <c r="S19" s="17">
        <v>7.9136999999999999E-2</v>
      </c>
      <c r="T19" s="17">
        <v>1.8419999999999999E-2</v>
      </c>
      <c r="U19" s="17">
        <v>0.232763</v>
      </c>
      <c r="V19" s="17">
        <v>100</v>
      </c>
      <c r="W19" s="17">
        <v>0.42491899999999999</v>
      </c>
      <c r="X19" s="17">
        <v>5634</v>
      </c>
      <c r="Y19" s="17">
        <v>0</v>
      </c>
      <c r="Z19" s="17">
        <v>0</v>
      </c>
    </row>
    <row r="20" spans="1:31">
      <c r="A20" s="17">
        <v>7</v>
      </c>
      <c r="B20" s="19">
        <v>1.9120370370370371E-2</v>
      </c>
      <c r="C20" s="17">
        <v>0</v>
      </c>
      <c r="D20" s="17">
        <v>679.9</v>
      </c>
      <c r="E20" s="17">
        <v>4.2109000000000001E-2</v>
      </c>
      <c r="F20" s="17">
        <v>2.0379999999999998</v>
      </c>
      <c r="G20" s="17">
        <v>6.9825999999999999E-2</v>
      </c>
      <c r="H20" s="17">
        <v>4.7767999999999998E-2</v>
      </c>
      <c r="I20" s="17">
        <v>7.1540000000000006E-2</v>
      </c>
      <c r="J20" s="17">
        <v>2.3772000000000001E-2</v>
      </c>
      <c r="K20" s="17">
        <v>0.332287</v>
      </c>
      <c r="L20" s="17">
        <v>284</v>
      </c>
      <c r="M20" s="17">
        <v>9.0000000000000002E-6</v>
      </c>
      <c r="N20" s="17">
        <v>4699</v>
      </c>
      <c r="O20" s="17">
        <v>0</v>
      </c>
      <c r="P20" s="17">
        <v>0</v>
      </c>
      <c r="Q20" s="17">
        <v>3.3037999999999998E-2</v>
      </c>
      <c r="R20" s="17">
        <v>5.042E-2</v>
      </c>
      <c r="S20" s="17">
        <v>7.2478000000000001E-2</v>
      </c>
      <c r="T20" s="17">
        <v>2.2058000000000001E-2</v>
      </c>
      <c r="U20" s="17">
        <v>0.30434299999999997</v>
      </c>
      <c r="V20" s="17">
        <v>900</v>
      </c>
      <c r="W20" s="17">
        <v>2.8990000000000001E-3</v>
      </c>
      <c r="X20" s="17">
        <v>3348</v>
      </c>
      <c r="Y20" s="17">
        <v>0</v>
      </c>
      <c r="Z20" s="17">
        <v>0</v>
      </c>
      <c r="AA20" s="17">
        <v>0.468221</v>
      </c>
      <c r="AB20" s="17">
        <v>0.84524600000000005</v>
      </c>
      <c r="AC20" s="17">
        <v>6.9064399999999998E-2</v>
      </c>
      <c r="AD20" s="17">
        <v>0.25</v>
      </c>
      <c r="AE20" s="17">
        <v>2924.7</v>
      </c>
    </row>
    <row r="21" spans="1:31">
      <c r="A21" s="17">
        <v>8</v>
      </c>
      <c r="B21" s="19">
        <v>1.9178240740740742E-2</v>
      </c>
      <c r="C21" s="17">
        <v>0</v>
      </c>
      <c r="D21" s="17">
        <v>658.8</v>
      </c>
      <c r="E21" s="17">
        <v>2.2013999999999999E-2</v>
      </c>
      <c r="F21" s="17">
        <v>1.0649999999999999</v>
      </c>
      <c r="G21" s="17">
        <v>6.3961000000000004E-2</v>
      </c>
      <c r="H21" s="17">
        <v>4.6489999999999997E-2</v>
      </c>
      <c r="I21" s="17">
        <v>7.0118E-2</v>
      </c>
      <c r="J21" s="17">
        <v>2.3629000000000001E-2</v>
      </c>
      <c r="K21" s="17">
        <v>0.336982</v>
      </c>
      <c r="L21" s="17">
        <v>900</v>
      </c>
      <c r="M21" s="17">
        <v>0.6</v>
      </c>
      <c r="N21" s="17">
        <v>8358</v>
      </c>
      <c r="O21" s="17">
        <v>0</v>
      </c>
      <c r="P21" s="17">
        <v>0</v>
      </c>
      <c r="Q21" s="17">
        <v>3.6836000000000001E-2</v>
      </c>
      <c r="R21" s="17">
        <v>5.6758999999999997E-2</v>
      </c>
      <c r="S21" s="17">
        <v>7.5398000000000007E-2</v>
      </c>
      <c r="T21" s="17">
        <v>1.8638999999999999E-2</v>
      </c>
      <c r="U21" s="17">
        <v>0.24721299999999999</v>
      </c>
      <c r="V21" s="17">
        <v>900</v>
      </c>
      <c r="W21" s="17">
        <v>0</v>
      </c>
      <c r="X21" s="17">
        <v>2827</v>
      </c>
      <c r="Y21" s="17">
        <v>0</v>
      </c>
      <c r="Z21" s="17">
        <v>0</v>
      </c>
      <c r="AA21" s="17">
        <v>0.380328</v>
      </c>
      <c r="AB21" s="17">
        <v>0.96756500000000001</v>
      </c>
      <c r="AC21" s="17">
        <v>7.4793700000000005E-2</v>
      </c>
      <c r="AD21" s="17">
        <v>0.25</v>
      </c>
      <c r="AE21" s="17">
        <v>922.8</v>
      </c>
    </row>
    <row r="22" spans="1:31">
      <c r="A22" s="17">
        <v>9</v>
      </c>
      <c r="B22" s="19">
        <v>1.923611111111111E-2</v>
      </c>
      <c r="C22" s="17">
        <v>0</v>
      </c>
      <c r="D22" s="17">
        <v>745.8</v>
      </c>
      <c r="E22" s="17">
        <v>2.4077000000000001E-2</v>
      </c>
      <c r="F22" s="17">
        <v>1.165</v>
      </c>
      <c r="G22" s="17">
        <v>1.874E-2</v>
      </c>
      <c r="H22" s="17">
        <v>4.3978000000000003E-2</v>
      </c>
      <c r="I22" s="17">
        <v>7.6247999999999996E-2</v>
      </c>
      <c r="J22" s="17">
        <v>3.2271000000000001E-2</v>
      </c>
      <c r="K22" s="17">
        <v>0.42323100000000002</v>
      </c>
      <c r="L22" s="17">
        <v>100</v>
      </c>
      <c r="M22" s="17">
        <v>0.22917899999999999</v>
      </c>
      <c r="N22" s="17">
        <v>1178</v>
      </c>
      <c r="O22" s="17">
        <v>0</v>
      </c>
      <c r="P22" s="17">
        <v>0</v>
      </c>
      <c r="Q22" s="17">
        <v>3.3340000000000002E-2</v>
      </c>
      <c r="R22" s="17">
        <v>5.5419999999999997E-2</v>
      </c>
      <c r="S22" s="17">
        <v>7.4887999999999996E-2</v>
      </c>
      <c r="T22" s="17">
        <v>1.9469E-2</v>
      </c>
      <c r="U22" s="17">
        <v>0.25997199999999998</v>
      </c>
      <c r="V22" s="17">
        <v>703.6</v>
      </c>
      <c r="W22" s="17">
        <v>0.59999899999999995</v>
      </c>
      <c r="X22" s="17">
        <v>1687</v>
      </c>
      <c r="Y22" s="17">
        <v>0</v>
      </c>
      <c r="Z22" s="17">
        <v>0</v>
      </c>
      <c r="AA22" s="17">
        <v>0.39995700000000001</v>
      </c>
      <c r="AB22" s="17">
        <v>0.34593200000000002</v>
      </c>
      <c r="AC22" s="17">
        <v>6.2154399999999999E-2</v>
      </c>
      <c r="AD22" s="17">
        <v>0.102497</v>
      </c>
      <c r="AE22" s="17">
        <v>8305.6</v>
      </c>
    </row>
    <row r="23" spans="1:31">
      <c r="A23" s="17">
        <v>10</v>
      </c>
      <c r="B23" s="19">
        <v>1.9282407407407408E-2</v>
      </c>
      <c r="C23" s="17">
        <v>0</v>
      </c>
      <c r="D23" s="17">
        <v>721.2</v>
      </c>
      <c r="E23" s="17">
        <v>3.7608000000000003E-2</v>
      </c>
      <c r="F23" s="17">
        <v>1.82</v>
      </c>
      <c r="G23" s="17">
        <v>2.349E-3</v>
      </c>
      <c r="H23" s="17">
        <v>4.7426000000000003E-2</v>
      </c>
      <c r="I23" s="17">
        <v>6.5873000000000001E-2</v>
      </c>
      <c r="J23" s="17">
        <v>1.8446000000000001E-2</v>
      </c>
      <c r="K23" s="17">
        <v>0.280032</v>
      </c>
      <c r="L23" s="17">
        <v>434</v>
      </c>
      <c r="M23" s="17">
        <v>0.6</v>
      </c>
      <c r="N23" s="17">
        <v>2633</v>
      </c>
      <c r="O23" s="17">
        <v>0</v>
      </c>
      <c r="P23" s="17">
        <v>0</v>
      </c>
      <c r="Q23" s="17">
        <v>8.4888000000000005E-2</v>
      </c>
      <c r="R23" s="17">
        <v>6.0797999999999998E-2</v>
      </c>
      <c r="S23" s="17">
        <v>7.1924000000000002E-2</v>
      </c>
      <c r="T23" s="17">
        <v>1.1126E-2</v>
      </c>
      <c r="U23" s="17">
        <v>0.154694</v>
      </c>
      <c r="V23" s="17">
        <v>100</v>
      </c>
      <c r="W23" s="17">
        <v>0.37081900000000001</v>
      </c>
      <c r="X23" s="17">
        <v>0</v>
      </c>
      <c r="Y23" s="17">
        <v>0</v>
      </c>
      <c r="Z23" s="17">
        <v>0</v>
      </c>
      <c r="AA23" s="17">
        <v>0.23799000000000001</v>
      </c>
      <c r="AB23" s="17">
        <v>0.83228500000000005</v>
      </c>
      <c r="AC23" s="17">
        <v>7.0057800000000003E-2</v>
      </c>
      <c r="AD23" s="17">
        <v>0.25</v>
      </c>
      <c r="AE23" s="17">
        <v>1913.5</v>
      </c>
    </row>
    <row r="24" spans="1:31">
      <c r="A24" s="17">
        <v>11</v>
      </c>
      <c r="B24" s="19">
        <v>1.9340277777777779E-2</v>
      </c>
      <c r="C24" s="17">
        <v>0</v>
      </c>
      <c r="D24" s="17">
        <v>732.6</v>
      </c>
      <c r="E24" s="17">
        <v>8.6308999999999997E-2</v>
      </c>
      <c r="F24" s="17">
        <v>4.1760000000000002</v>
      </c>
      <c r="G24" s="17">
        <v>4.3839999999999999E-3</v>
      </c>
      <c r="H24" s="17">
        <v>5.0278999999999997E-2</v>
      </c>
      <c r="I24" s="17">
        <v>6.9568000000000005E-2</v>
      </c>
      <c r="J24" s="17">
        <v>1.9289000000000001E-2</v>
      </c>
      <c r="K24" s="17">
        <v>0.27727299999999999</v>
      </c>
      <c r="L24" s="17">
        <v>900</v>
      </c>
      <c r="M24" s="17">
        <v>1.9999999999999999E-6</v>
      </c>
      <c r="N24" s="17">
        <v>2344</v>
      </c>
      <c r="O24" s="17">
        <v>0</v>
      </c>
      <c r="P24" s="17">
        <v>0</v>
      </c>
      <c r="Q24" s="17">
        <v>3.3909999999999999E-3</v>
      </c>
      <c r="R24" s="17">
        <v>5.3024000000000002E-2</v>
      </c>
      <c r="S24" s="17">
        <v>7.4811000000000002E-2</v>
      </c>
      <c r="T24" s="17">
        <v>2.1787000000000001E-2</v>
      </c>
      <c r="U24" s="17">
        <v>0.29122599999999998</v>
      </c>
      <c r="V24" s="17">
        <v>666.5</v>
      </c>
      <c r="W24" s="17">
        <v>0.337397</v>
      </c>
      <c r="X24" s="17">
        <v>3527</v>
      </c>
      <c r="Y24" s="17">
        <v>0</v>
      </c>
      <c r="Z24" s="17">
        <v>0</v>
      </c>
      <c r="AA24" s="17">
        <v>0.44803999999999999</v>
      </c>
      <c r="AB24" s="17">
        <v>0.90293800000000002</v>
      </c>
      <c r="AC24" s="17">
        <v>7.26961E-2</v>
      </c>
      <c r="AD24" s="17">
        <v>0.25</v>
      </c>
      <c r="AE24" s="17">
        <v>922.9</v>
      </c>
    </row>
    <row r="25" spans="1:31">
      <c r="A25" s="17">
        <v>12</v>
      </c>
      <c r="B25" s="19">
        <v>1.9386574074074073E-2</v>
      </c>
      <c r="C25" s="17">
        <v>0</v>
      </c>
      <c r="D25" s="17">
        <v>787.2</v>
      </c>
      <c r="E25" s="17">
        <v>5.9847999999999998E-2</v>
      </c>
      <c r="F25" s="17">
        <v>2.8959999999999999</v>
      </c>
      <c r="G25" s="17">
        <v>6.6090000000000003E-3</v>
      </c>
      <c r="H25" s="17">
        <v>4.3233000000000001E-2</v>
      </c>
      <c r="I25" s="17">
        <v>7.0605000000000001E-2</v>
      </c>
      <c r="J25" s="17">
        <v>2.7372E-2</v>
      </c>
      <c r="K25" s="17">
        <v>0.38768000000000002</v>
      </c>
      <c r="L25" s="17">
        <v>203.6</v>
      </c>
      <c r="M25" s="17">
        <v>0.6</v>
      </c>
      <c r="N25" s="17">
        <v>2520</v>
      </c>
      <c r="O25" s="17">
        <v>0</v>
      </c>
      <c r="P25" s="17">
        <v>0</v>
      </c>
      <c r="Q25" s="17">
        <v>4.6531000000000003E-2</v>
      </c>
      <c r="R25" s="17">
        <v>5.0201000000000003E-2</v>
      </c>
      <c r="S25" s="17">
        <v>7.3535000000000003E-2</v>
      </c>
      <c r="T25" s="17">
        <v>2.3334000000000001E-2</v>
      </c>
      <c r="U25" s="17">
        <v>0.31731500000000001</v>
      </c>
      <c r="V25" s="17">
        <v>487.8</v>
      </c>
      <c r="W25" s="17">
        <v>0.45835900000000002</v>
      </c>
      <c r="X25" s="17">
        <v>3472</v>
      </c>
      <c r="Y25" s="17">
        <v>0</v>
      </c>
      <c r="Z25" s="17">
        <v>0</v>
      </c>
      <c r="AA25" s="17">
        <v>0.488178</v>
      </c>
      <c r="AB25" s="17">
        <v>0.70859899999999998</v>
      </c>
      <c r="AC25" s="17">
        <v>6.6735299999999997E-2</v>
      </c>
      <c r="AD25" s="17">
        <v>0.21798000000000001</v>
      </c>
      <c r="AE25" s="17">
        <v>4078.5</v>
      </c>
    </row>
    <row r="26" spans="1:31">
      <c r="A26" s="17">
        <v>13</v>
      </c>
      <c r="B26" s="19">
        <v>1.9444444444444445E-2</v>
      </c>
      <c r="C26" s="17">
        <v>0</v>
      </c>
      <c r="D26" s="17">
        <v>497.8</v>
      </c>
      <c r="E26" s="17">
        <v>0.16984199999999999</v>
      </c>
      <c r="F26" s="17">
        <v>8.2189999999999994</v>
      </c>
      <c r="G26" s="17">
        <v>1.9687E-2</v>
      </c>
      <c r="H26" s="17">
        <v>4.2200000000000001E-2</v>
      </c>
      <c r="I26" s="17">
        <v>6.5045000000000006E-2</v>
      </c>
      <c r="J26" s="17">
        <v>2.2844E-2</v>
      </c>
      <c r="K26" s="17">
        <v>0.35120800000000002</v>
      </c>
      <c r="L26" s="17">
        <v>888.4</v>
      </c>
      <c r="M26" s="17">
        <v>0.6</v>
      </c>
      <c r="N26" s="17">
        <v>838</v>
      </c>
      <c r="O26" s="17">
        <v>0</v>
      </c>
      <c r="P26" s="17">
        <v>0</v>
      </c>
      <c r="Q26" s="17">
        <v>8.9549999999999994E-3</v>
      </c>
      <c r="R26" s="17">
        <v>5.0720000000000001E-2</v>
      </c>
      <c r="S26" s="17">
        <v>6.9294999999999995E-2</v>
      </c>
      <c r="T26" s="17">
        <v>1.8574E-2</v>
      </c>
      <c r="U26" s="17">
        <v>0.26804800000000001</v>
      </c>
      <c r="V26" s="17">
        <v>900</v>
      </c>
      <c r="W26" s="17">
        <v>1.9999999999999999E-6</v>
      </c>
      <c r="X26" s="17">
        <v>0</v>
      </c>
      <c r="Y26" s="17">
        <v>0</v>
      </c>
      <c r="Z26" s="17">
        <v>0</v>
      </c>
      <c r="AA26" s="17">
        <v>0.412381</v>
      </c>
      <c r="AB26" s="17">
        <v>0.69059099999999995</v>
      </c>
      <c r="AC26" s="17">
        <v>6.3547699999999999E-2</v>
      </c>
      <c r="AD26" s="17">
        <v>0.25</v>
      </c>
      <c r="AE26" s="17">
        <v>934.9</v>
      </c>
    </row>
    <row r="27" spans="1:31">
      <c r="A27" s="17">
        <v>14</v>
      </c>
      <c r="B27" s="19">
        <v>1.9502314814814816E-2</v>
      </c>
      <c r="C27" s="17">
        <v>0</v>
      </c>
      <c r="D27" s="17">
        <v>465.3</v>
      </c>
      <c r="E27" s="17">
        <v>4.3549999999999998E-2</v>
      </c>
      <c r="F27" s="17">
        <v>2.1070000000000002</v>
      </c>
      <c r="G27" s="17">
        <v>3.3682999999999998E-2</v>
      </c>
      <c r="H27" s="17">
        <v>4.3567000000000002E-2</v>
      </c>
      <c r="I27" s="17">
        <v>6.8606E-2</v>
      </c>
      <c r="J27" s="17">
        <v>2.5038999999999999E-2</v>
      </c>
      <c r="K27" s="17">
        <v>0.36496800000000001</v>
      </c>
      <c r="L27" s="17">
        <v>764.3</v>
      </c>
      <c r="M27" s="17">
        <v>0.6</v>
      </c>
      <c r="N27" s="17">
        <v>4610</v>
      </c>
      <c r="O27" s="17">
        <v>0</v>
      </c>
      <c r="P27" s="17">
        <v>0</v>
      </c>
      <c r="Q27" s="17">
        <v>5.4289999999999998E-3</v>
      </c>
      <c r="R27" s="17">
        <v>4.9362999999999997E-2</v>
      </c>
      <c r="S27" s="17">
        <v>6.9274000000000002E-2</v>
      </c>
      <c r="T27" s="17">
        <v>1.9911000000000002E-2</v>
      </c>
      <c r="U27" s="17">
        <v>0.28742499999999999</v>
      </c>
      <c r="V27" s="17">
        <v>571.9</v>
      </c>
      <c r="W27" s="17">
        <v>0.59999499999999995</v>
      </c>
      <c r="X27" s="17">
        <v>0</v>
      </c>
      <c r="Y27" s="17">
        <v>0</v>
      </c>
      <c r="Z27" s="17">
        <v>0</v>
      </c>
      <c r="AA27" s="17">
        <v>0.442193</v>
      </c>
      <c r="AB27" s="17">
        <v>0.90798500000000004</v>
      </c>
      <c r="AC27" s="17">
        <v>6.7441899999999999E-2</v>
      </c>
      <c r="AD27" s="17">
        <v>0.25</v>
      </c>
      <c r="AE27" s="17">
        <v>1086.7</v>
      </c>
    </row>
    <row r="28" spans="1:31">
      <c r="A28" s="17">
        <v>15</v>
      </c>
      <c r="B28" s="19">
        <v>1.9560185185185184E-2</v>
      </c>
      <c r="C28" s="17">
        <v>0</v>
      </c>
      <c r="D28" s="17">
        <v>525.1</v>
      </c>
      <c r="E28" s="17">
        <v>0</v>
      </c>
      <c r="F28" s="17">
        <v>0</v>
      </c>
      <c r="G28" s="17">
        <v>1.3350000000000001E-2</v>
      </c>
      <c r="H28" s="17">
        <v>2.4493999999999998E-2</v>
      </c>
      <c r="I28" s="17">
        <v>6.2454000000000003E-2</v>
      </c>
      <c r="J28" s="17">
        <v>3.7960000000000001E-2</v>
      </c>
      <c r="K28" s="17">
        <v>0.60780299999999998</v>
      </c>
      <c r="L28" s="17">
        <v>852.9</v>
      </c>
      <c r="M28" s="17">
        <v>0.56284800000000001</v>
      </c>
      <c r="N28" s="17">
        <v>0</v>
      </c>
      <c r="O28" s="17">
        <v>0</v>
      </c>
      <c r="P28" s="17">
        <v>0</v>
      </c>
      <c r="Q28" s="17">
        <v>3.6480000000000002E-3</v>
      </c>
      <c r="R28" s="17">
        <v>5.8242000000000002E-2</v>
      </c>
      <c r="S28" s="17">
        <v>7.4278999999999998E-2</v>
      </c>
      <c r="T28" s="17">
        <v>1.6036999999999999E-2</v>
      </c>
      <c r="U28" s="17">
        <v>0.21590300000000001</v>
      </c>
      <c r="V28" s="17">
        <v>249.4</v>
      </c>
      <c r="W28" s="17">
        <v>0.37081900000000001</v>
      </c>
      <c r="X28" s="17">
        <v>2400</v>
      </c>
      <c r="Y28" s="17">
        <v>0</v>
      </c>
      <c r="Z28" s="17">
        <v>0</v>
      </c>
    </row>
    <row r="29" spans="1:31">
      <c r="A29" s="17">
        <v>16</v>
      </c>
      <c r="B29" s="19">
        <v>1.9606481481481482E-2</v>
      </c>
      <c r="C29" s="17">
        <v>0</v>
      </c>
      <c r="D29" s="17">
        <v>509.2</v>
      </c>
      <c r="E29" s="17">
        <v>0</v>
      </c>
      <c r="F29" s="17">
        <v>0</v>
      </c>
      <c r="G29" s="17">
        <v>4.7449999999999999E-2</v>
      </c>
      <c r="H29" s="17">
        <v>4.2866000000000001E-2</v>
      </c>
      <c r="I29" s="17">
        <v>8.1020999999999996E-2</v>
      </c>
      <c r="J29" s="17">
        <v>3.8155000000000001E-2</v>
      </c>
      <c r="K29" s="17">
        <v>0.47093099999999999</v>
      </c>
      <c r="L29" s="17">
        <v>100</v>
      </c>
      <c r="M29" s="17">
        <v>8.7538000000000005E-2</v>
      </c>
      <c r="N29" s="17">
        <v>0</v>
      </c>
      <c r="O29" s="17">
        <v>0</v>
      </c>
      <c r="P29" s="17">
        <v>0</v>
      </c>
      <c r="Q29" s="17">
        <v>1.9292E-2</v>
      </c>
      <c r="R29" s="17">
        <v>5.3267000000000002E-2</v>
      </c>
      <c r="S29" s="17">
        <v>7.1705000000000005E-2</v>
      </c>
      <c r="T29" s="17">
        <v>1.8438E-2</v>
      </c>
      <c r="U29" s="17">
        <v>0.257135</v>
      </c>
      <c r="V29" s="17">
        <v>900</v>
      </c>
      <c r="W29" s="17">
        <v>9.9999999999999995E-7</v>
      </c>
      <c r="X29" s="17">
        <v>3835</v>
      </c>
      <c r="Y29" s="17">
        <v>0</v>
      </c>
      <c r="Z29" s="17">
        <v>0</v>
      </c>
    </row>
    <row r="30" spans="1:31">
      <c r="A30" s="17">
        <v>17</v>
      </c>
      <c r="B30" s="19">
        <v>1.9664351851851853E-2</v>
      </c>
      <c r="C30" s="17">
        <v>0</v>
      </c>
      <c r="D30" s="17">
        <v>535.6</v>
      </c>
      <c r="E30" s="17">
        <v>5.8106999999999999E-2</v>
      </c>
      <c r="F30" s="17">
        <v>2.8119999999999998</v>
      </c>
      <c r="G30" s="17">
        <v>6.5735000000000002E-2</v>
      </c>
      <c r="H30" s="17">
        <v>4.2428E-2</v>
      </c>
      <c r="I30" s="17">
        <v>7.2231000000000004E-2</v>
      </c>
      <c r="J30" s="17">
        <v>2.9803E-2</v>
      </c>
      <c r="K30" s="17">
        <v>0.412609</v>
      </c>
      <c r="L30" s="17">
        <v>324.5</v>
      </c>
      <c r="M30" s="17">
        <v>0.6</v>
      </c>
      <c r="N30" s="17">
        <v>1518</v>
      </c>
      <c r="O30" s="17">
        <v>0</v>
      </c>
      <c r="P30" s="17">
        <v>0</v>
      </c>
      <c r="Q30" s="17">
        <v>2.0676E-2</v>
      </c>
      <c r="R30" s="17">
        <v>5.8068000000000002E-2</v>
      </c>
      <c r="S30" s="17">
        <v>7.1984999999999993E-2</v>
      </c>
      <c r="T30" s="17">
        <v>1.3917000000000001E-2</v>
      </c>
      <c r="U30" s="17">
        <v>0.193329</v>
      </c>
      <c r="V30" s="17">
        <v>100</v>
      </c>
      <c r="W30" s="17">
        <v>0.599997</v>
      </c>
      <c r="X30" s="17">
        <v>0</v>
      </c>
      <c r="Y30" s="17">
        <v>0</v>
      </c>
      <c r="Z30" s="17">
        <v>0</v>
      </c>
      <c r="AA30" s="17">
        <v>0.29743000000000003</v>
      </c>
      <c r="AB30" s="17">
        <v>0.61371600000000004</v>
      </c>
      <c r="AC30" s="17">
        <v>6.6609199999999993E-2</v>
      </c>
      <c r="AD30" s="17">
        <v>0.24166099999999999</v>
      </c>
      <c r="AE30" s="17">
        <v>2559.3000000000002</v>
      </c>
    </row>
    <row r="31" spans="1:31">
      <c r="A31" s="17">
        <v>18</v>
      </c>
      <c r="B31" s="19">
        <v>1.9710648148148147E-2</v>
      </c>
      <c r="C31" s="17">
        <v>0</v>
      </c>
      <c r="D31" s="17">
        <v>557.6</v>
      </c>
      <c r="E31" s="17">
        <v>8.8954000000000005E-2</v>
      </c>
      <c r="F31" s="17">
        <v>4.3040000000000003</v>
      </c>
      <c r="G31" s="17">
        <v>2.2443000000000001E-2</v>
      </c>
      <c r="H31" s="17">
        <v>4.1543999999999998E-2</v>
      </c>
      <c r="I31" s="17">
        <v>6.4841999999999997E-2</v>
      </c>
      <c r="J31" s="17">
        <v>2.3296999999999998E-2</v>
      </c>
      <c r="K31" s="17">
        <v>0.35929299999999997</v>
      </c>
      <c r="L31" s="17">
        <v>255.7</v>
      </c>
      <c r="M31" s="17">
        <v>0.37081700000000001</v>
      </c>
      <c r="N31" s="17">
        <v>1851</v>
      </c>
      <c r="O31" s="17">
        <v>0</v>
      </c>
      <c r="P31" s="17">
        <v>0</v>
      </c>
      <c r="Q31" s="17">
        <v>4.7320000000000001E-3</v>
      </c>
      <c r="R31" s="17">
        <v>4.6308000000000002E-2</v>
      </c>
      <c r="S31" s="17">
        <v>7.4171000000000001E-2</v>
      </c>
      <c r="T31" s="17">
        <v>2.7862999999999999E-2</v>
      </c>
      <c r="U31" s="17">
        <v>0.37565500000000002</v>
      </c>
      <c r="V31" s="17">
        <v>900</v>
      </c>
      <c r="W31" s="17">
        <v>5.0000000000000004E-6</v>
      </c>
      <c r="X31" s="17">
        <v>1856</v>
      </c>
      <c r="Y31" s="17">
        <v>0</v>
      </c>
      <c r="Z31" s="17">
        <v>0</v>
      </c>
      <c r="AA31" s="17">
        <v>0.57793000000000005</v>
      </c>
      <c r="AB31" s="17">
        <v>0.61366500000000002</v>
      </c>
      <c r="AC31" s="17">
        <v>6.3406900000000002E-2</v>
      </c>
      <c r="AD31" s="17">
        <v>0.232101</v>
      </c>
      <c r="AE31" s="17">
        <v>3248.5</v>
      </c>
    </row>
    <row r="32" spans="1:31">
      <c r="A32" s="17">
        <v>19</v>
      </c>
      <c r="B32" s="19">
        <v>1.9768518518518515E-2</v>
      </c>
      <c r="C32" s="17">
        <v>0</v>
      </c>
      <c r="D32" s="17">
        <v>543.5</v>
      </c>
      <c r="E32" s="17">
        <v>0.24732100000000001</v>
      </c>
      <c r="F32" s="17">
        <v>11.968</v>
      </c>
      <c r="G32" s="17">
        <v>7.5979999999999997E-3</v>
      </c>
      <c r="H32" s="17">
        <v>3.5786999999999999E-2</v>
      </c>
      <c r="I32" s="17">
        <v>6.2755000000000005E-2</v>
      </c>
      <c r="J32" s="17">
        <v>2.6967999999999999E-2</v>
      </c>
      <c r="K32" s="17">
        <v>0.42973499999999998</v>
      </c>
      <c r="L32" s="17">
        <v>900</v>
      </c>
      <c r="M32" s="17">
        <v>0.14163899999999999</v>
      </c>
      <c r="N32" s="17">
        <v>1065</v>
      </c>
      <c r="O32" s="17">
        <v>0</v>
      </c>
      <c r="P32" s="17">
        <v>0</v>
      </c>
      <c r="Q32" s="17">
        <v>8.6674000000000001E-2</v>
      </c>
      <c r="R32" s="17">
        <v>3.9638E-2</v>
      </c>
      <c r="S32" s="17">
        <v>7.2278999999999996E-2</v>
      </c>
      <c r="T32" s="17">
        <v>3.2641000000000003E-2</v>
      </c>
      <c r="U32" s="17">
        <v>0.4516</v>
      </c>
      <c r="V32" s="17">
        <v>621.9</v>
      </c>
      <c r="W32" s="17">
        <v>0.175149</v>
      </c>
      <c r="X32" s="17">
        <v>3983</v>
      </c>
      <c r="Y32" s="17">
        <v>0</v>
      </c>
      <c r="Z32" s="17">
        <v>0</v>
      </c>
      <c r="AA32" s="17">
        <v>0.69477</v>
      </c>
      <c r="AB32" s="17">
        <v>0.75824100000000005</v>
      </c>
      <c r="AC32" s="17">
        <v>6.4387799999999995E-2</v>
      </c>
      <c r="AD32" s="17">
        <v>0.25</v>
      </c>
      <c r="AE32" s="17">
        <v>922.8</v>
      </c>
    </row>
    <row r="33" spans="1:31">
      <c r="A33" s="17">
        <v>20</v>
      </c>
      <c r="B33" s="19">
        <v>1.982638888888889E-2</v>
      </c>
      <c r="C33" s="17">
        <v>0</v>
      </c>
      <c r="D33" s="17">
        <v>885.7</v>
      </c>
      <c r="E33" s="17">
        <v>8.7710999999999997E-2</v>
      </c>
      <c r="F33" s="17">
        <v>4.2439999999999998</v>
      </c>
      <c r="G33" s="17">
        <v>8.6700000000000004E-4</v>
      </c>
      <c r="H33" s="17">
        <v>3.7262999999999998E-2</v>
      </c>
      <c r="I33" s="17">
        <v>7.6781000000000002E-2</v>
      </c>
      <c r="J33" s="17">
        <v>3.9517999999999998E-2</v>
      </c>
      <c r="K33" s="17">
        <v>0.51468999999999998</v>
      </c>
      <c r="L33" s="17">
        <v>270.39999999999998</v>
      </c>
      <c r="M33" s="17">
        <v>0.6</v>
      </c>
      <c r="N33" s="17">
        <v>2371</v>
      </c>
      <c r="O33" s="17">
        <v>0</v>
      </c>
      <c r="P33" s="17">
        <v>0</v>
      </c>
      <c r="Q33" s="17">
        <v>1.6249999999999999E-3</v>
      </c>
      <c r="R33" s="17">
        <v>4.8579999999999998E-2</v>
      </c>
      <c r="S33" s="17">
        <v>7.4759999999999993E-2</v>
      </c>
      <c r="T33" s="17">
        <v>2.6179999999999998E-2</v>
      </c>
      <c r="U33" s="17">
        <v>0.35018500000000002</v>
      </c>
      <c r="V33" s="17">
        <v>536.5</v>
      </c>
      <c r="W33" s="17">
        <v>0.6</v>
      </c>
      <c r="X33" s="17">
        <v>12200</v>
      </c>
      <c r="Y33" s="17">
        <v>0</v>
      </c>
      <c r="Z33" s="17">
        <v>0</v>
      </c>
      <c r="AA33" s="17">
        <v>0.53874599999999995</v>
      </c>
      <c r="AB33" s="17">
        <v>0.77367200000000003</v>
      </c>
      <c r="AC33" s="17">
        <v>6.8834999999999993E-2</v>
      </c>
      <c r="AD33" s="17">
        <v>0.24943799999999999</v>
      </c>
      <c r="AE33" s="17">
        <v>3071.1</v>
      </c>
    </row>
    <row r="34" spans="1:31">
      <c r="A34" s="17">
        <v>21</v>
      </c>
      <c r="B34" s="19">
        <v>1.9872685185185184E-2</v>
      </c>
      <c r="C34" s="17">
        <v>0</v>
      </c>
      <c r="D34" s="17">
        <v>1333.3</v>
      </c>
      <c r="E34" s="17" t="s">
        <v>102</v>
      </c>
      <c r="F34" s="17" t="s">
        <v>102</v>
      </c>
      <c r="G34" s="17">
        <v>2.3754000000000001E-2</v>
      </c>
      <c r="H34" s="17">
        <v>0</v>
      </c>
      <c r="I34" s="17">
        <v>0.127494</v>
      </c>
      <c r="J34" s="17">
        <v>0.127494</v>
      </c>
      <c r="K34" s="17">
        <v>0.99999800000000005</v>
      </c>
      <c r="L34" s="17">
        <v>418</v>
      </c>
      <c r="M34" s="17">
        <v>0.6</v>
      </c>
      <c r="N34" s="17">
        <v>0</v>
      </c>
      <c r="O34" s="17">
        <v>0</v>
      </c>
      <c r="P34" s="17">
        <v>0</v>
      </c>
      <c r="Q34" s="17">
        <v>0</v>
      </c>
      <c r="R34" s="17">
        <v>4.8579999999999998E-2</v>
      </c>
      <c r="S34" s="17">
        <v>7.4759999999999993E-2</v>
      </c>
      <c r="T34" s="17">
        <v>2.6179999999999998E-2</v>
      </c>
      <c r="U34" s="17">
        <v>0.35018500000000002</v>
      </c>
      <c r="V34" s="17">
        <v>536.5</v>
      </c>
      <c r="W34" s="17">
        <v>0.6</v>
      </c>
      <c r="X34" s="17">
        <v>12200</v>
      </c>
      <c r="Y34" s="17">
        <v>0</v>
      </c>
      <c r="Z34" s="17">
        <v>0</v>
      </c>
    </row>
    <row r="35" spans="1:31">
      <c r="A35" s="17">
        <v>22</v>
      </c>
      <c r="B35" s="19">
        <v>1.9930555555555556E-2</v>
      </c>
      <c r="C35" s="17">
        <v>0</v>
      </c>
      <c r="D35" s="17">
        <v>2197.9</v>
      </c>
      <c r="E35" s="17">
        <v>0</v>
      </c>
      <c r="F35" s="17">
        <v>0</v>
      </c>
      <c r="G35" s="17">
        <v>5.3270000000000001E-3</v>
      </c>
      <c r="H35" s="17">
        <v>1.9040999999999999E-2</v>
      </c>
      <c r="I35" s="17">
        <v>6.7268999999999995E-2</v>
      </c>
      <c r="J35" s="17">
        <v>4.8228E-2</v>
      </c>
      <c r="K35" s="17">
        <v>0.71694400000000003</v>
      </c>
      <c r="L35" s="17">
        <v>279.7</v>
      </c>
      <c r="M35" s="17">
        <v>0.6</v>
      </c>
      <c r="N35" s="17">
        <v>0</v>
      </c>
      <c r="O35" s="17">
        <v>0</v>
      </c>
      <c r="P35" s="17">
        <v>0</v>
      </c>
      <c r="Q35" s="17">
        <v>4.352E-3</v>
      </c>
      <c r="R35" s="17">
        <v>1.7340000000000001E-2</v>
      </c>
      <c r="S35" s="17">
        <v>9.2757999999999993E-2</v>
      </c>
      <c r="T35" s="17">
        <v>7.5417999999999999E-2</v>
      </c>
      <c r="U35" s="17">
        <v>0.81306</v>
      </c>
      <c r="V35" s="17">
        <v>405.6</v>
      </c>
      <c r="W35" s="17">
        <v>0.6</v>
      </c>
      <c r="X35" s="17">
        <v>3993</v>
      </c>
      <c r="Y35" s="17">
        <v>0</v>
      </c>
      <c r="Z35" s="17">
        <v>0</v>
      </c>
    </row>
    <row r="36" spans="1:31">
      <c r="A36" s="17">
        <v>23</v>
      </c>
      <c r="B36" s="19">
        <v>1.9988425925925927E-2</v>
      </c>
      <c r="C36" s="17">
        <v>0</v>
      </c>
      <c r="D36" s="17">
        <v>2197.9</v>
      </c>
      <c r="E36" s="17">
        <v>0</v>
      </c>
      <c r="F36" s="17">
        <v>0</v>
      </c>
      <c r="G36" s="17">
        <v>2.4469999999999999E-2</v>
      </c>
      <c r="H36" s="17">
        <v>3.0000000000000001E-6</v>
      </c>
      <c r="I36" s="17">
        <v>6.0623000000000003E-2</v>
      </c>
      <c r="J36" s="17">
        <v>6.062E-2</v>
      </c>
      <c r="K36" s="17">
        <v>0.99995599999999996</v>
      </c>
      <c r="L36" s="17">
        <v>818.8</v>
      </c>
      <c r="M36" s="17">
        <v>0.6</v>
      </c>
      <c r="N36" s="17">
        <v>0</v>
      </c>
      <c r="O36" s="17">
        <v>0</v>
      </c>
      <c r="P36" s="17">
        <v>0</v>
      </c>
      <c r="Q36" s="17">
        <v>1.0292000000000001E-2</v>
      </c>
      <c r="R36" s="17">
        <v>1.4572E-2</v>
      </c>
      <c r="S36" s="17">
        <v>4.2271999999999997E-2</v>
      </c>
      <c r="T36" s="17">
        <v>2.7699999999999999E-2</v>
      </c>
      <c r="U36" s="17">
        <v>0.65527299999999999</v>
      </c>
      <c r="V36" s="17">
        <v>900</v>
      </c>
      <c r="W36" s="17">
        <v>5.1999999999999995E-4</v>
      </c>
      <c r="X36" s="17">
        <v>0</v>
      </c>
      <c r="Y36" s="17">
        <v>0</v>
      </c>
      <c r="Z36" s="17">
        <v>0</v>
      </c>
    </row>
    <row r="37" spans="1:31">
      <c r="A37" s="17">
        <v>24</v>
      </c>
      <c r="B37" s="19">
        <v>2.0034722222222221E-2</v>
      </c>
      <c r="C37" s="17">
        <v>0</v>
      </c>
      <c r="D37" s="17">
        <v>2155.6999999999998</v>
      </c>
      <c r="E37" s="17">
        <v>0</v>
      </c>
      <c r="F37" s="17">
        <v>0</v>
      </c>
      <c r="G37" s="17">
        <v>5.659E-3</v>
      </c>
      <c r="H37" s="17">
        <v>6.9680000000000002E-3</v>
      </c>
      <c r="I37" s="17">
        <v>1.7207E-2</v>
      </c>
      <c r="J37" s="17">
        <v>1.0239E-2</v>
      </c>
      <c r="K37" s="17">
        <v>0.59504199999999996</v>
      </c>
      <c r="L37" s="17">
        <v>353.1</v>
      </c>
      <c r="M37" s="17">
        <v>0.6</v>
      </c>
      <c r="N37" s="17">
        <v>0</v>
      </c>
      <c r="O37" s="17">
        <v>0</v>
      </c>
      <c r="P37" s="17">
        <v>0</v>
      </c>
      <c r="Q37" s="17">
        <v>3.9639999999999996E-3</v>
      </c>
      <c r="R37" s="17">
        <v>8.5439999999999995E-3</v>
      </c>
      <c r="S37" s="17">
        <v>2.6204000000000002E-2</v>
      </c>
      <c r="T37" s="17">
        <v>1.7659999999999999E-2</v>
      </c>
      <c r="U37" s="17">
        <v>0.673933</v>
      </c>
      <c r="V37" s="17">
        <v>324.39999999999998</v>
      </c>
      <c r="W37" s="17">
        <v>0.6</v>
      </c>
      <c r="X37" s="17">
        <v>2365</v>
      </c>
      <c r="Y37" s="17">
        <v>0</v>
      </c>
      <c r="Z37" s="17">
        <v>0</v>
      </c>
    </row>
    <row r="38" spans="1:31">
      <c r="A38" s="17">
        <v>25</v>
      </c>
      <c r="B38" s="19">
        <v>2.0092592592592592E-2</v>
      </c>
      <c r="C38" s="17">
        <v>0</v>
      </c>
      <c r="D38" s="17">
        <v>2197.9</v>
      </c>
      <c r="E38" s="17">
        <v>0</v>
      </c>
      <c r="F38" s="17">
        <v>0</v>
      </c>
      <c r="G38" s="17">
        <v>6.3010000000000002E-3</v>
      </c>
      <c r="H38" s="17">
        <v>1.8929000000000001E-2</v>
      </c>
      <c r="I38" s="17">
        <v>4.7351999999999998E-2</v>
      </c>
      <c r="J38" s="17">
        <v>2.8423E-2</v>
      </c>
      <c r="K38" s="17">
        <v>0.60024599999999995</v>
      </c>
      <c r="L38" s="17">
        <v>900</v>
      </c>
      <c r="M38" s="17">
        <v>0.22917999999999999</v>
      </c>
      <c r="N38" s="17">
        <v>0</v>
      </c>
      <c r="O38" s="17">
        <v>0</v>
      </c>
      <c r="P38" s="17">
        <v>0</v>
      </c>
      <c r="Q38" s="17">
        <v>4.2125999999999997E-2</v>
      </c>
      <c r="R38" s="17">
        <v>5.1498000000000002E-2</v>
      </c>
      <c r="S38" s="17">
        <v>8.8072999999999999E-2</v>
      </c>
      <c r="T38" s="17">
        <v>3.6575000000000003E-2</v>
      </c>
      <c r="U38" s="17">
        <v>0.41527799999999998</v>
      </c>
      <c r="V38" s="17">
        <v>900</v>
      </c>
      <c r="W38" s="17">
        <v>0.6</v>
      </c>
      <c r="X38" s="17">
        <v>1286</v>
      </c>
      <c r="Y38" s="17">
        <v>0</v>
      </c>
      <c r="Z38" s="17">
        <v>0</v>
      </c>
    </row>
    <row r="39" spans="1:31">
      <c r="A39" s="17">
        <v>26</v>
      </c>
      <c r="B39" s="19">
        <v>2.0150462962962964E-2</v>
      </c>
      <c r="C39" s="17">
        <v>0</v>
      </c>
      <c r="D39" s="17">
        <v>1980.6</v>
      </c>
      <c r="E39" s="17">
        <v>2.8877E-2</v>
      </c>
      <c r="F39" s="17">
        <v>1.397</v>
      </c>
      <c r="G39" s="17">
        <v>8.1614999999999993E-2</v>
      </c>
      <c r="H39" s="17">
        <v>0.147365</v>
      </c>
      <c r="I39" s="17">
        <v>0.200318</v>
      </c>
      <c r="J39" s="17">
        <v>5.2953E-2</v>
      </c>
      <c r="K39" s="17">
        <v>0.26434400000000002</v>
      </c>
      <c r="L39" s="17">
        <v>900</v>
      </c>
      <c r="M39" s="17">
        <v>0.45835900000000002</v>
      </c>
      <c r="N39" s="17">
        <v>2843</v>
      </c>
      <c r="O39" s="17">
        <v>0</v>
      </c>
      <c r="P39" s="17">
        <v>0</v>
      </c>
      <c r="Q39" s="17">
        <v>0.108752</v>
      </c>
      <c r="R39" s="17">
        <v>0.18027000000000001</v>
      </c>
      <c r="S39" s="17">
        <v>0.20260400000000001</v>
      </c>
      <c r="T39" s="17">
        <v>2.2334E-2</v>
      </c>
      <c r="U39" s="17">
        <v>0.110236</v>
      </c>
      <c r="V39" s="17">
        <v>644</v>
      </c>
      <c r="W39" s="17">
        <v>0.59999899999999995</v>
      </c>
      <c r="X39" s="17">
        <v>2830</v>
      </c>
      <c r="Y39" s="17">
        <v>0</v>
      </c>
      <c r="Z39" s="17">
        <v>0</v>
      </c>
      <c r="AA39" s="17">
        <v>0.16959299999999999</v>
      </c>
      <c r="AB39" s="17">
        <v>0.96826599999999996</v>
      </c>
      <c r="AC39" s="17">
        <v>0.20189599999999999</v>
      </c>
      <c r="AD39" s="17">
        <v>0.25</v>
      </c>
      <c r="AE39" s="17">
        <v>922.9</v>
      </c>
    </row>
    <row r="40" spans="1:31">
      <c r="A40" s="17">
        <v>27</v>
      </c>
      <c r="B40" s="19">
        <v>2.0196759259259258E-2</v>
      </c>
      <c r="C40" s="17">
        <v>0.2</v>
      </c>
      <c r="D40" s="17">
        <v>1406.3</v>
      </c>
      <c r="E40" s="17">
        <v>9.6841999999999998E-2</v>
      </c>
      <c r="F40" s="17">
        <v>4.6859999999999999</v>
      </c>
      <c r="G40" s="17">
        <v>0.80966199999999999</v>
      </c>
      <c r="H40" s="17">
        <v>0.487346</v>
      </c>
      <c r="I40" s="17">
        <v>0.57362400000000002</v>
      </c>
      <c r="J40" s="17">
        <v>8.6277999999999994E-2</v>
      </c>
      <c r="K40" s="17">
        <v>0.15040899999999999</v>
      </c>
      <c r="L40" s="17">
        <v>484.5</v>
      </c>
      <c r="M40" s="17">
        <v>0.35482599999999997</v>
      </c>
      <c r="N40" s="17">
        <v>600</v>
      </c>
      <c r="O40" s="17">
        <v>0</v>
      </c>
      <c r="P40" s="17">
        <v>0</v>
      </c>
      <c r="Q40" s="17">
        <v>0.93398999999999999</v>
      </c>
      <c r="R40" s="17">
        <v>0.52116799999999996</v>
      </c>
      <c r="S40" s="17">
        <v>0.66461400000000004</v>
      </c>
      <c r="T40" s="17">
        <v>0.14344499999999999</v>
      </c>
      <c r="U40" s="17">
        <v>0.215833</v>
      </c>
      <c r="V40" s="17">
        <v>555.29999999999995</v>
      </c>
      <c r="W40" s="17">
        <v>2.3E-5</v>
      </c>
      <c r="X40" s="17">
        <v>499</v>
      </c>
      <c r="Y40" s="17">
        <v>0</v>
      </c>
      <c r="Z40" s="17">
        <v>0</v>
      </c>
      <c r="AA40" s="17">
        <v>0.33205000000000001</v>
      </c>
      <c r="AB40" s="17">
        <v>0.71094100000000005</v>
      </c>
      <c r="AC40" s="17">
        <v>0.62314899999999995</v>
      </c>
      <c r="AD40" s="17">
        <v>0.122997</v>
      </c>
      <c r="AE40" s="17">
        <v>1714.4</v>
      </c>
    </row>
    <row r="41" spans="1:31">
      <c r="A41" s="17">
        <v>28</v>
      </c>
      <c r="B41" s="19">
        <v>2.0254629629629629E-2</v>
      </c>
      <c r="C41" s="17">
        <v>1.5</v>
      </c>
      <c r="D41" s="17">
        <v>384.3</v>
      </c>
      <c r="E41" s="17">
        <v>0.148452</v>
      </c>
      <c r="F41" s="17">
        <v>7.1840000000000002</v>
      </c>
      <c r="G41" s="17">
        <v>0.85778200000000004</v>
      </c>
      <c r="H41" s="17">
        <v>0.54703800000000002</v>
      </c>
      <c r="I41" s="17">
        <v>0.66336899999999999</v>
      </c>
      <c r="J41" s="17">
        <v>0.116331</v>
      </c>
      <c r="K41" s="17">
        <v>0.17536399999999999</v>
      </c>
      <c r="L41" s="17">
        <v>619.6</v>
      </c>
      <c r="M41" s="17">
        <v>0.37081700000000001</v>
      </c>
      <c r="N41" s="17">
        <v>572</v>
      </c>
      <c r="O41" s="17">
        <v>0</v>
      </c>
      <c r="P41" s="17">
        <v>0</v>
      </c>
      <c r="Q41" s="17">
        <v>0.95681000000000005</v>
      </c>
      <c r="R41" s="17">
        <v>0.49153599999999997</v>
      </c>
      <c r="S41" s="17">
        <v>0.66306600000000004</v>
      </c>
      <c r="T41" s="17">
        <v>0.17152999999999999</v>
      </c>
      <c r="U41" s="17">
        <v>0.25869199999999998</v>
      </c>
      <c r="V41" s="17">
        <v>637.1</v>
      </c>
      <c r="W41" s="17">
        <v>0.222334</v>
      </c>
      <c r="X41" s="17">
        <v>635</v>
      </c>
      <c r="Y41" s="17">
        <v>0</v>
      </c>
      <c r="Z41" s="17">
        <v>0</v>
      </c>
      <c r="AA41" s="17">
        <v>0.39798800000000001</v>
      </c>
      <c r="AB41" s="17">
        <v>0.450432</v>
      </c>
      <c r="AC41" s="17">
        <v>0.56879800000000003</v>
      </c>
      <c r="AD41" s="17">
        <v>0.23671600000000001</v>
      </c>
      <c r="AE41" s="17">
        <v>1340.5</v>
      </c>
    </row>
    <row r="42" spans="1:31">
      <c r="A42" s="17">
        <v>29</v>
      </c>
      <c r="B42" s="19">
        <v>2.0312500000000001E-2</v>
      </c>
      <c r="C42" s="17">
        <v>2</v>
      </c>
      <c r="D42" s="17">
        <v>386.1</v>
      </c>
      <c r="E42" s="17">
        <v>0.13458800000000001</v>
      </c>
      <c r="F42" s="17">
        <v>6.5129999999999999</v>
      </c>
      <c r="G42" s="17">
        <v>0.92010700000000001</v>
      </c>
      <c r="H42" s="17">
        <v>0.58181099999999997</v>
      </c>
      <c r="I42" s="17">
        <v>0.72628899999999996</v>
      </c>
      <c r="J42" s="17">
        <v>0.144479</v>
      </c>
      <c r="K42" s="17">
        <v>0.19892699999999999</v>
      </c>
      <c r="L42" s="17">
        <v>527.29999999999995</v>
      </c>
      <c r="M42" s="17">
        <v>0.21668000000000001</v>
      </c>
      <c r="N42" s="17">
        <v>601</v>
      </c>
      <c r="O42" s="17">
        <v>0</v>
      </c>
      <c r="P42" s="17">
        <v>0</v>
      </c>
      <c r="Q42" s="17">
        <v>0.94111599999999995</v>
      </c>
      <c r="R42" s="17">
        <v>0.52594399999999997</v>
      </c>
      <c r="S42" s="17">
        <v>0.72600799999999999</v>
      </c>
      <c r="T42" s="17">
        <v>0.20006299999999999</v>
      </c>
      <c r="U42" s="17">
        <v>0.27556700000000001</v>
      </c>
      <c r="V42" s="17">
        <v>646.20000000000005</v>
      </c>
      <c r="W42" s="17">
        <v>0.28556799999999999</v>
      </c>
      <c r="X42" s="17">
        <v>461</v>
      </c>
      <c r="Y42" s="17">
        <v>0</v>
      </c>
      <c r="Z42" s="17">
        <v>0</v>
      </c>
      <c r="AA42" s="17">
        <v>0.42394900000000002</v>
      </c>
      <c r="AB42" s="17">
        <v>0.42416300000000001</v>
      </c>
      <c r="AC42" s="17">
        <v>0.61080400000000001</v>
      </c>
      <c r="AD42" s="17">
        <v>0.22488900000000001</v>
      </c>
      <c r="AE42" s="17">
        <v>1575</v>
      </c>
    </row>
    <row r="43" spans="1:31">
      <c r="A43" s="17">
        <v>30</v>
      </c>
      <c r="B43" s="19">
        <v>2.0358796296296295E-2</v>
      </c>
      <c r="C43" s="17">
        <v>3.5</v>
      </c>
      <c r="D43" s="17">
        <v>637.6</v>
      </c>
      <c r="E43" s="17">
        <v>0.13244</v>
      </c>
      <c r="F43" s="17">
        <v>6.4089999999999998</v>
      </c>
      <c r="G43" s="17">
        <v>0.82873699999999995</v>
      </c>
      <c r="H43" s="17">
        <v>0.57036500000000001</v>
      </c>
      <c r="I43" s="17">
        <v>0.68601800000000002</v>
      </c>
      <c r="J43" s="17">
        <v>0.11565300000000001</v>
      </c>
      <c r="K43" s="17">
        <v>0.16858500000000001</v>
      </c>
      <c r="L43" s="17">
        <v>498.6</v>
      </c>
      <c r="M43" s="17">
        <v>0.17949200000000001</v>
      </c>
      <c r="N43" s="17">
        <v>583</v>
      </c>
      <c r="O43" s="17">
        <v>0</v>
      </c>
      <c r="P43" s="17">
        <v>0</v>
      </c>
      <c r="Q43" s="17">
        <v>0.97283600000000003</v>
      </c>
      <c r="R43" s="17">
        <v>0.519702</v>
      </c>
      <c r="S43" s="17">
        <v>0.72867099999999996</v>
      </c>
      <c r="T43" s="17">
        <v>0.20896899999999999</v>
      </c>
      <c r="U43" s="17">
        <v>0.28678100000000001</v>
      </c>
      <c r="V43" s="17">
        <v>560.6</v>
      </c>
      <c r="W43" s="17">
        <v>4.3000999999999998E-2</v>
      </c>
      <c r="X43" s="17">
        <v>456</v>
      </c>
      <c r="Y43" s="17">
        <v>0</v>
      </c>
      <c r="Z43" s="17">
        <v>0</v>
      </c>
      <c r="AA43" s="17">
        <v>0.44120100000000001</v>
      </c>
      <c r="AB43" s="17">
        <v>0.52739000000000003</v>
      </c>
      <c r="AC43" s="17">
        <v>0.62990999999999997</v>
      </c>
      <c r="AD43" s="17">
        <v>0.16591700000000001</v>
      </c>
      <c r="AE43" s="17">
        <v>1665.7</v>
      </c>
    </row>
    <row r="44" spans="1:31">
      <c r="A44" s="17">
        <v>31</v>
      </c>
      <c r="B44" s="19">
        <v>2.0416666666666666E-2</v>
      </c>
      <c r="C44" s="17">
        <v>3.1</v>
      </c>
      <c r="D44" s="17">
        <v>586.6</v>
      </c>
      <c r="E44" s="17">
        <v>0.125862</v>
      </c>
      <c r="F44" s="17">
        <v>6.09</v>
      </c>
      <c r="G44" s="17">
        <v>0.91775099999999998</v>
      </c>
      <c r="H44" s="17">
        <v>0.57117099999999998</v>
      </c>
      <c r="I44" s="17">
        <v>0.72182999999999997</v>
      </c>
      <c r="J44" s="17">
        <v>0.15065899999999999</v>
      </c>
      <c r="K44" s="17">
        <v>0.20871799999999999</v>
      </c>
      <c r="L44" s="17">
        <v>510</v>
      </c>
      <c r="M44" s="17">
        <v>0.22647999999999999</v>
      </c>
      <c r="N44" s="17">
        <v>451</v>
      </c>
      <c r="O44" s="17">
        <v>0</v>
      </c>
      <c r="P44" s="17">
        <v>0</v>
      </c>
      <c r="Q44" s="17">
        <v>0.96267100000000005</v>
      </c>
      <c r="R44" s="17">
        <v>0.53523799999999999</v>
      </c>
      <c r="S44" s="17">
        <v>0.72965400000000002</v>
      </c>
      <c r="T44" s="17">
        <v>0.19441600000000001</v>
      </c>
      <c r="U44" s="17">
        <v>0.26645000000000002</v>
      </c>
      <c r="V44" s="17">
        <v>578.1</v>
      </c>
      <c r="W44" s="17">
        <v>0.21443100000000001</v>
      </c>
      <c r="X44" s="17">
        <v>420</v>
      </c>
      <c r="Y44" s="17">
        <v>0</v>
      </c>
      <c r="Z44" s="17">
        <v>0</v>
      </c>
      <c r="AA44" s="17">
        <v>0.40992299999999998</v>
      </c>
      <c r="AB44" s="17">
        <v>0.44806499999999999</v>
      </c>
      <c r="AC44" s="17">
        <v>0.62234900000000004</v>
      </c>
      <c r="AD44" s="17">
        <v>0.15442500000000001</v>
      </c>
      <c r="AE44" s="17">
        <v>1628.5</v>
      </c>
    </row>
    <row r="45" spans="1:31">
      <c r="A45" s="17">
        <v>32</v>
      </c>
      <c r="B45" s="19">
        <v>2.0474537037037038E-2</v>
      </c>
      <c r="C45" s="17">
        <v>4.2</v>
      </c>
      <c r="D45" s="17">
        <v>241.9</v>
      </c>
      <c r="E45" s="17">
        <v>0.13311100000000001</v>
      </c>
      <c r="F45" s="17">
        <v>6.4409999999999998</v>
      </c>
      <c r="G45" s="17">
        <v>0.957287</v>
      </c>
      <c r="H45" s="17">
        <v>0.59893399999999997</v>
      </c>
      <c r="I45" s="17">
        <v>0.78432199999999996</v>
      </c>
      <c r="J45" s="17">
        <v>0.185388</v>
      </c>
      <c r="K45" s="17">
        <v>0.23636699999999999</v>
      </c>
      <c r="L45" s="17">
        <v>510</v>
      </c>
      <c r="M45" s="17">
        <v>0.20619799999999999</v>
      </c>
      <c r="N45" s="17">
        <v>391</v>
      </c>
      <c r="O45" s="17">
        <v>0</v>
      </c>
      <c r="P45" s="17">
        <v>0</v>
      </c>
      <c r="Q45" s="17">
        <v>0.98008600000000001</v>
      </c>
      <c r="R45" s="17">
        <v>0.54307700000000003</v>
      </c>
      <c r="S45" s="17">
        <v>0.77653799999999995</v>
      </c>
      <c r="T45" s="17">
        <v>0.233461</v>
      </c>
      <c r="U45" s="17">
        <v>0.30064299999999999</v>
      </c>
      <c r="V45" s="17">
        <v>570.5</v>
      </c>
      <c r="W45" s="17">
        <v>3.8625E-2</v>
      </c>
      <c r="X45" s="17">
        <v>471</v>
      </c>
      <c r="Y45" s="17">
        <v>0</v>
      </c>
      <c r="Z45" s="17">
        <v>0</v>
      </c>
      <c r="AA45" s="17">
        <v>0.46252700000000002</v>
      </c>
      <c r="AB45" s="17">
        <v>0.22486900000000001</v>
      </c>
      <c r="AC45" s="17">
        <v>0.59557499999999997</v>
      </c>
      <c r="AD45" s="17">
        <v>0.25</v>
      </c>
      <c r="AE45" s="17">
        <v>1628.6</v>
      </c>
    </row>
    <row r="46" spans="1:31">
      <c r="A46" s="17">
        <v>33</v>
      </c>
      <c r="B46" s="19">
        <v>2.0520833333333332E-2</v>
      </c>
      <c r="C46" s="17">
        <v>5.5</v>
      </c>
      <c r="D46" s="17">
        <v>178.5</v>
      </c>
      <c r="E46" s="17">
        <v>0.10695300000000001</v>
      </c>
      <c r="F46" s="17">
        <v>5.1749999999999998</v>
      </c>
      <c r="G46" s="17">
        <v>0.93959999999999999</v>
      </c>
      <c r="H46" s="17">
        <v>0.61277000000000004</v>
      </c>
      <c r="I46" s="17">
        <v>0.80567900000000003</v>
      </c>
      <c r="J46" s="17">
        <v>0.192909</v>
      </c>
      <c r="K46" s="17">
        <v>0.23943600000000001</v>
      </c>
      <c r="L46" s="17">
        <v>487.4</v>
      </c>
      <c r="M46" s="17">
        <v>0.219303</v>
      </c>
      <c r="N46" s="17">
        <v>471</v>
      </c>
      <c r="O46" s="17">
        <v>0</v>
      </c>
      <c r="P46" s="17">
        <v>0</v>
      </c>
      <c r="Q46" s="17">
        <v>0.981576</v>
      </c>
      <c r="R46" s="17">
        <v>0.62046199999999996</v>
      </c>
      <c r="S46" s="17">
        <v>0.92735599999999996</v>
      </c>
      <c r="T46" s="17">
        <v>0.306894</v>
      </c>
      <c r="U46" s="17">
        <v>0.33093400000000001</v>
      </c>
      <c r="V46" s="17">
        <v>570.5</v>
      </c>
      <c r="W46" s="17">
        <v>9.0000000000000002E-6</v>
      </c>
      <c r="X46" s="17">
        <v>351</v>
      </c>
      <c r="Y46" s="17">
        <v>0</v>
      </c>
      <c r="Z46" s="17">
        <v>0</v>
      </c>
      <c r="AA46" s="17">
        <v>0.50912999999999997</v>
      </c>
      <c r="AB46" s="17">
        <v>0.198048</v>
      </c>
      <c r="AC46" s="17">
        <v>0.68124200000000001</v>
      </c>
      <c r="AD46" s="17">
        <v>0.25</v>
      </c>
      <c r="AE46" s="17">
        <v>1704</v>
      </c>
    </row>
    <row r="47" spans="1:31">
      <c r="A47" s="17">
        <v>34</v>
      </c>
      <c r="B47" s="19">
        <v>2.0578703703703703E-2</v>
      </c>
      <c r="C47" s="17">
        <v>6.2</v>
      </c>
      <c r="D47" s="17">
        <v>182.9</v>
      </c>
      <c r="E47" s="17">
        <v>0.10011200000000001</v>
      </c>
      <c r="F47" s="17">
        <v>4.8440000000000003</v>
      </c>
      <c r="G47" s="17">
        <v>0.95185699999999995</v>
      </c>
      <c r="H47" s="17">
        <v>0.63545499999999999</v>
      </c>
      <c r="I47" s="17">
        <v>0.83622600000000002</v>
      </c>
      <c r="J47" s="17">
        <v>0.20077200000000001</v>
      </c>
      <c r="K47" s="17">
        <v>0.240093</v>
      </c>
      <c r="L47" s="17">
        <v>481</v>
      </c>
      <c r="M47" s="17">
        <v>0.22917299999999999</v>
      </c>
      <c r="N47" s="17">
        <v>578</v>
      </c>
      <c r="O47" s="17">
        <v>0</v>
      </c>
      <c r="P47" s="17">
        <v>0</v>
      </c>
      <c r="Q47" s="17">
        <v>0.98001700000000003</v>
      </c>
      <c r="R47" s="17">
        <v>0.58990900000000002</v>
      </c>
      <c r="S47" s="17">
        <v>0.86861999999999995</v>
      </c>
      <c r="T47" s="17">
        <v>0.27871099999999999</v>
      </c>
      <c r="U47" s="17">
        <v>0.32086599999999998</v>
      </c>
      <c r="V47" s="17">
        <v>552.70000000000005</v>
      </c>
      <c r="W47" s="17">
        <v>1.5999999999999999E-5</v>
      </c>
      <c r="X47" s="17">
        <v>501</v>
      </c>
      <c r="Y47" s="17">
        <v>0</v>
      </c>
      <c r="Z47" s="17">
        <v>0</v>
      </c>
      <c r="AA47" s="17">
        <v>0.49364000000000002</v>
      </c>
      <c r="AB47" s="17">
        <v>0.23425000000000001</v>
      </c>
      <c r="AC47" s="17">
        <v>0.65519700000000003</v>
      </c>
      <c r="AD47" s="17">
        <v>0.25</v>
      </c>
      <c r="AE47" s="17">
        <v>1726.8</v>
      </c>
    </row>
    <row r="48" spans="1:31">
      <c r="A48" s="17">
        <v>35</v>
      </c>
      <c r="B48" s="19">
        <v>2.0636574074074075E-2</v>
      </c>
      <c r="C48" s="17">
        <v>7.5</v>
      </c>
      <c r="D48" s="17">
        <v>153</v>
      </c>
      <c r="E48" s="17">
        <v>9.8804000000000003E-2</v>
      </c>
      <c r="F48" s="17">
        <v>4.7809999999999997</v>
      </c>
      <c r="G48" s="17">
        <v>0.96872000000000003</v>
      </c>
      <c r="H48" s="17">
        <v>0.58627499999999999</v>
      </c>
      <c r="I48" s="17">
        <v>0.77518799999999999</v>
      </c>
      <c r="J48" s="17">
        <v>0.188913</v>
      </c>
      <c r="K48" s="17">
        <v>0.2437</v>
      </c>
      <c r="L48" s="17">
        <v>540.20000000000005</v>
      </c>
      <c r="M48" s="17">
        <v>0.335256</v>
      </c>
      <c r="N48" s="17">
        <v>467</v>
      </c>
      <c r="O48" s="17">
        <v>0</v>
      </c>
      <c r="P48" s="17">
        <v>0</v>
      </c>
      <c r="Q48" s="17">
        <v>0.973939</v>
      </c>
      <c r="R48" s="17">
        <v>0.56673799999999996</v>
      </c>
      <c r="S48" s="17">
        <v>0.83110399999999995</v>
      </c>
      <c r="T48" s="17">
        <v>0.26436599999999999</v>
      </c>
      <c r="U48" s="17">
        <v>0.31808999999999998</v>
      </c>
      <c r="V48" s="17">
        <v>538</v>
      </c>
      <c r="W48" s="17">
        <v>2.3E-5</v>
      </c>
      <c r="X48" s="17">
        <v>497</v>
      </c>
      <c r="Y48" s="17">
        <v>0</v>
      </c>
      <c r="Z48" s="17">
        <v>0</v>
      </c>
      <c r="AA48" s="17">
        <v>0.48937000000000003</v>
      </c>
      <c r="AB48" s="17">
        <v>0.18861800000000001</v>
      </c>
      <c r="AC48" s="17">
        <v>0.61660199999999998</v>
      </c>
      <c r="AD48" s="17">
        <v>0.25</v>
      </c>
      <c r="AE48" s="17">
        <v>1537.5</v>
      </c>
    </row>
    <row r="49" spans="1:31">
      <c r="A49" s="17">
        <v>36</v>
      </c>
      <c r="B49" s="19">
        <v>2.0682870370370372E-2</v>
      </c>
      <c r="C49" s="17">
        <v>8.1999999999999993</v>
      </c>
      <c r="D49" s="17">
        <v>139.80000000000001</v>
      </c>
      <c r="E49" s="17">
        <v>8.5141999999999995E-2</v>
      </c>
      <c r="F49" s="17">
        <v>4.12</v>
      </c>
      <c r="G49" s="17">
        <v>0.96716199999999997</v>
      </c>
      <c r="H49" s="17">
        <v>0.60234699999999997</v>
      </c>
      <c r="I49" s="17">
        <v>0.82782299999999998</v>
      </c>
      <c r="J49" s="17">
        <v>0.22547700000000001</v>
      </c>
      <c r="K49" s="17">
        <v>0.27237299999999998</v>
      </c>
      <c r="L49" s="17">
        <v>504</v>
      </c>
      <c r="M49" s="17">
        <v>4.505E-2</v>
      </c>
      <c r="N49" s="17">
        <v>558</v>
      </c>
      <c r="O49" s="17">
        <v>0</v>
      </c>
      <c r="P49" s="17">
        <v>0</v>
      </c>
      <c r="Q49" s="17">
        <v>0.98300699999999996</v>
      </c>
      <c r="R49" s="17">
        <v>0.58631800000000001</v>
      </c>
      <c r="S49" s="17">
        <v>0.86555700000000002</v>
      </c>
      <c r="T49" s="17">
        <v>0.27923900000000001</v>
      </c>
      <c r="U49" s="17">
        <v>0.32261200000000001</v>
      </c>
      <c r="V49" s="17">
        <v>556.1</v>
      </c>
      <c r="W49" s="17">
        <v>9.0000000000000002E-6</v>
      </c>
      <c r="X49" s="17">
        <v>339</v>
      </c>
      <c r="Y49" s="17">
        <v>0</v>
      </c>
      <c r="Z49" s="17">
        <v>0</v>
      </c>
      <c r="AA49" s="17">
        <v>0.49632599999999999</v>
      </c>
      <c r="AB49" s="17">
        <v>0.191417</v>
      </c>
      <c r="AC49" s="17">
        <v>0.63976900000000003</v>
      </c>
      <c r="AD49" s="17">
        <v>0.25</v>
      </c>
      <c r="AE49" s="17">
        <v>1647.9</v>
      </c>
    </row>
    <row r="50" spans="1:31">
      <c r="A50" s="17">
        <v>37</v>
      </c>
      <c r="B50" s="19">
        <v>2.074074074074074E-2</v>
      </c>
      <c r="C50" s="17">
        <v>9.5</v>
      </c>
      <c r="D50" s="17">
        <v>139.80000000000001</v>
      </c>
      <c r="E50" s="17">
        <v>9.7874000000000003E-2</v>
      </c>
      <c r="F50" s="17">
        <v>4.7359999999999998</v>
      </c>
      <c r="G50" s="17">
        <v>0.973719</v>
      </c>
      <c r="H50" s="17">
        <v>0.57565599999999995</v>
      </c>
      <c r="I50" s="17">
        <v>0.80517099999999997</v>
      </c>
      <c r="J50" s="17">
        <v>0.229516</v>
      </c>
      <c r="K50" s="17">
        <v>0.28505200000000003</v>
      </c>
      <c r="L50" s="17">
        <v>541.4</v>
      </c>
      <c r="M50" s="17">
        <v>8.3824999999999997E-2</v>
      </c>
      <c r="N50" s="17">
        <v>435</v>
      </c>
      <c r="O50" s="17">
        <v>0</v>
      </c>
      <c r="P50" s="17">
        <v>0</v>
      </c>
      <c r="Q50" s="17">
        <v>0.98637699999999995</v>
      </c>
      <c r="R50" s="17">
        <v>0.57769499999999996</v>
      </c>
      <c r="S50" s="17">
        <v>0.867981</v>
      </c>
      <c r="T50" s="17">
        <v>0.29028599999999999</v>
      </c>
      <c r="U50" s="17">
        <v>0.33443899999999999</v>
      </c>
      <c r="V50" s="17">
        <v>545.29999999999995</v>
      </c>
      <c r="W50" s="17">
        <v>5.0000000000000004E-6</v>
      </c>
      <c r="X50" s="17">
        <v>375</v>
      </c>
      <c r="Y50" s="17">
        <v>0</v>
      </c>
      <c r="Z50" s="17">
        <v>0</v>
      </c>
      <c r="AA50" s="17">
        <v>0.51452100000000001</v>
      </c>
      <c r="AB50" s="17">
        <v>0.16534599999999999</v>
      </c>
      <c r="AC50" s="17">
        <v>0.62569200000000003</v>
      </c>
      <c r="AD50" s="17">
        <v>0.25</v>
      </c>
      <c r="AE50" s="17">
        <v>1534</v>
      </c>
    </row>
    <row r="51" spans="1:31">
      <c r="A51" s="17">
        <v>38</v>
      </c>
      <c r="B51" s="19">
        <v>2.0798611111111111E-2</v>
      </c>
      <c r="C51" s="17">
        <v>10</v>
      </c>
      <c r="D51" s="17">
        <v>153.9</v>
      </c>
      <c r="E51" s="17">
        <v>9.7697000000000006E-2</v>
      </c>
      <c r="F51" s="17">
        <v>4.7279999999999998</v>
      </c>
      <c r="G51" s="17">
        <v>0.97275999999999996</v>
      </c>
      <c r="H51" s="17">
        <v>0.63091200000000003</v>
      </c>
      <c r="I51" s="17">
        <v>0.85902699999999999</v>
      </c>
      <c r="J51" s="17">
        <v>0.22811500000000001</v>
      </c>
      <c r="K51" s="17">
        <v>0.26555000000000001</v>
      </c>
      <c r="L51" s="17">
        <v>480.4</v>
      </c>
      <c r="M51" s="17">
        <v>0.108181</v>
      </c>
      <c r="N51" s="17">
        <v>412</v>
      </c>
      <c r="O51" s="17">
        <v>0</v>
      </c>
      <c r="P51" s="17">
        <v>0</v>
      </c>
      <c r="Q51" s="17">
        <v>0.98772199999999999</v>
      </c>
      <c r="R51" s="17">
        <v>0.58670900000000004</v>
      </c>
      <c r="S51" s="17">
        <v>0.88575700000000002</v>
      </c>
      <c r="T51" s="17">
        <v>0.29904799999999998</v>
      </c>
      <c r="U51" s="17">
        <v>0.337619</v>
      </c>
      <c r="V51" s="17">
        <v>579.6</v>
      </c>
      <c r="W51" s="17">
        <v>0.23316999999999999</v>
      </c>
      <c r="X51" s="17">
        <v>383</v>
      </c>
      <c r="Y51" s="17">
        <v>0</v>
      </c>
      <c r="Z51" s="17">
        <v>0</v>
      </c>
      <c r="AA51" s="17">
        <v>0.51941300000000001</v>
      </c>
      <c r="AB51" s="17">
        <v>0.15481200000000001</v>
      </c>
      <c r="AC51" s="17">
        <v>0.63300500000000004</v>
      </c>
      <c r="AD51" s="17">
        <v>0.25</v>
      </c>
      <c r="AE51" s="17">
        <v>1729</v>
      </c>
    </row>
    <row r="52" spans="1:31">
      <c r="A52" s="17">
        <v>39</v>
      </c>
      <c r="B52" s="19">
        <v>2.0844907407407406E-2</v>
      </c>
      <c r="C52" s="17">
        <v>11.5</v>
      </c>
      <c r="D52" s="17">
        <v>121.4</v>
      </c>
      <c r="E52" s="17">
        <v>8.3015000000000005E-2</v>
      </c>
      <c r="F52" s="17">
        <v>4.0170000000000003</v>
      </c>
      <c r="G52" s="17">
        <v>0.97250300000000001</v>
      </c>
      <c r="H52" s="17">
        <v>0.63001499999999999</v>
      </c>
      <c r="I52" s="17">
        <v>0.88624400000000003</v>
      </c>
      <c r="J52" s="17">
        <v>0.25623000000000001</v>
      </c>
      <c r="K52" s="17">
        <v>0.28911900000000001</v>
      </c>
      <c r="L52" s="17">
        <v>513.79999999999995</v>
      </c>
      <c r="M52" s="17">
        <v>0.15415899999999999</v>
      </c>
      <c r="N52" s="17">
        <v>522</v>
      </c>
      <c r="O52" s="17">
        <v>0</v>
      </c>
      <c r="P52" s="17">
        <v>0</v>
      </c>
      <c r="Q52" s="17">
        <v>0.98124100000000003</v>
      </c>
      <c r="R52" s="17">
        <v>0.60254399999999997</v>
      </c>
      <c r="S52" s="17">
        <v>0.91828399999999999</v>
      </c>
      <c r="T52" s="17">
        <v>0.31574000000000002</v>
      </c>
      <c r="U52" s="17">
        <v>0.343837</v>
      </c>
      <c r="V52" s="17">
        <v>540.79999999999995</v>
      </c>
      <c r="W52" s="17">
        <v>6.0000000000000002E-6</v>
      </c>
      <c r="X52" s="17">
        <v>430</v>
      </c>
      <c r="Y52" s="17">
        <v>0</v>
      </c>
      <c r="Z52" s="17">
        <v>0</v>
      </c>
      <c r="AA52" s="17">
        <v>0.52898000000000001</v>
      </c>
      <c r="AB52" s="17">
        <v>0.163879</v>
      </c>
      <c r="AC52" s="17">
        <v>0.65428699999999995</v>
      </c>
      <c r="AD52" s="17">
        <v>0.25</v>
      </c>
      <c r="AE52" s="17">
        <v>1616.6</v>
      </c>
    </row>
    <row r="53" spans="1:31">
      <c r="A53" s="17">
        <v>40</v>
      </c>
      <c r="B53" s="19">
        <v>2.0902777777777781E-2</v>
      </c>
      <c r="C53" s="17">
        <v>11.8</v>
      </c>
      <c r="D53" s="17">
        <v>126.6</v>
      </c>
      <c r="E53" s="17">
        <v>9.9559999999999996E-2</v>
      </c>
      <c r="F53" s="17">
        <v>4.8179999999999996</v>
      </c>
      <c r="G53" s="17">
        <v>0.98528499999999997</v>
      </c>
      <c r="H53" s="17">
        <v>0.71491800000000005</v>
      </c>
      <c r="I53" s="17">
        <v>1.0893699999999999</v>
      </c>
      <c r="J53" s="17">
        <v>0.37445200000000001</v>
      </c>
      <c r="K53" s="17">
        <v>0.34373300000000001</v>
      </c>
      <c r="L53" s="17">
        <v>509.7</v>
      </c>
      <c r="M53" s="17">
        <v>0.105352</v>
      </c>
      <c r="N53" s="17">
        <v>402</v>
      </c>
      <c r="O53" s="17">
        <v>0</v>
      </c>
      <c r="P53" s="17">
        <v>0</v>
      </c>
      <c r="Q53" s="17">
        <v>0.98861900000000003</v>
      </c>
      <c r="R53" s="17">
        <v>0.71972000000000003</v>
      </c>
      <c r="S53" s="17">
        <v>1.170534</v>
      </c>
      <c r="T53" s="17">
        <v>0.45081399999999999</v>
      </c>
      <c r="U53" s="17">
        <v>0.38513599999999998</v>
      </c>
      <c r="V53" s="17">
        <v>540.6</v>
      </c>
      <c r="W53" s="17">
        <v>2.5531999999999999E-2</v>
      </c>
      <c r="X53" s="17">
        <v>434</v>
      </c>
      <c r="Y53" s="17">
        <v>0</v>
      </c>
      <c r="Z53" s="17">
        <v>0</v>
      </c>
      <c r="AA53" s="17">
        <v>0.59251600000000004</v>
      </c>
      <c r="AB53" s="17">
        <v>0.13525300000000001</v>
      </c>
      <c r="AC53" s="17">
        <v>0.780694</v>
      </c>
      <c r="AD53" s="17">
        <v>0.25</v>
      </c>
      <c r="AE53" s="17">
        <v>1629.5</v>
      </c>
    </row>
    <row r="54" spans="1:31">
      <c r="A54" s="17">
        <v>41</v>
      </c>
      <c r="B54" s="19">
        <v>2.0960648148148148E-2</v>
      </c>
      <c r="C54" s="17">
        <v>12.7</v>
      </c>
      <c r="D54" s="17">
        <v>123.1</v>
      </c>
      <c r="E54" s="17">
        <v>0.104267</v>
      </c>
      <c r="F54" s="17">
        <v>5.0449999999999999</v>
      </c>
      <c r="G54" s="17">
        <v>0.98394599999999999</v>
      </c>
      <c r="H54" s="17">
        <v>0.73848000000000003</v>
      </c>
      <c r="I54" s="17">
        <v>1.1294470000000001</v>
      </c>
      <c r="J54" s="17">
        <v>0.39096700000000001</v>
      </c>
      <c r="K54" s="17">
        <v>0.34615800000000002</v>
      </c>
      <c r="L54" s="17">
        <v>503.7</v>
      </c>
      <c r="M54" s="17">
        <v>4.5707999999999999E-2</v>
      </c>
      <c r="N54" s="17">
        <v>424</v>
      </c>
      <c r="O54" s="17">
        <v>0</v>
      </c>
      <c r="P54" s="17">
        <v>0</v>
      </c>
      <c r="Q54" s="17">
        <v>0.99288699999999996</v>
      </c>
      <c r="R54" s="17">
        <v>0.74377300000000002</v>
      </c>
      <c r="S54" s="17">
        <v>1.2834300000000001</v>
      </c>
      <c r="T54" s="17">
        <v>0.53965700000000005</v>
      </c>
      <c r="U54" s="17">
        <v>0.42048000000000002</v>
      </c>
      <c r="V54" s="17">
        <v>573.6</v>
      </c>
      <c r="W54" s="17">
        <v>7.5909000000000004E-2</v>
      </c>
      <c r="X54" s="17">
        <v>310</v>
      </c>
      <c r="Y54" s="17">
        <v>0</v>
      </c>
      <c r="Z54" s="17">
        <v>0</v>
      </c>
      <c r="AA54" s="17">
        <v>0.64689300000000005</v>
      </c>
      <c r="AB54" s="17">
        <v>0.136548</v>
      </c>
      <c r="AC54" s="17">
        <v>0.81746200000000002</v>
      </c>
      <c r="AD54" s="17">
        <v>0.25</v>
      </c>
      <c r="AE54" s="17">
        <v>1649</v>
      </c>
    </row>
    <row r="55" spans="1:31">
      <c r="A55" s="17">
        <v>42</v>
      </c>
      <c r="B55" s="19">
        <v>2.1006944444444443E-2</v>
      </c>
      <c r="C55" s="17">
        <v>14.4</v>
      </c>
      <c r="D55" s="17">
        <v>109.1</v>
      </c>
      <c r="E55" s="17">
        <v>9.8206000000000002E-2</v>
      </c>
      <c r="F55" s="17">
        <v>4.7519999999999998</v>
      </c>
      <c r="G55" s="17">
        <v>0.98836199999999996</v>
      </c>
      <c r="H55" s="17">
        <v>0.73594400000000004</v>
      </c>
      <c r="I55" s="17">
        <v>1.155721</v>
      </c>
      <c r="J55" s="17">
        <v>0.41977700000000001</v>
      </c>
      <c r="K55" s="17">
        <v>0.36321599999999998</v>
      </c>
      <c r="L55" s="17">
        <v>550.20000000000005</v>
      </c>
      <c r="M55" s="17">
        <v>6.8017999999999995E-2</v>
      </c>
      <c r="N55" s="17">
        <v>447</v>
      </c>
      <c r="O55" s="17">
        <v>0</v>
      </c>
      <c r="P55" s="17">
        <v>0</v>
      </c>
      <c r="Q55" s="17">
        <v>0.99012100000000003</v>
      </c>
      <c r="R55" s="17">
        <v>0.74577700000000002</v>
      </c>
      <c r="S55" s="17">
        <v>1.265063</v>
      </c>
      <c r="T55" s="17">
        <v>0.51928600000000003</v>
      </c>
      <c r="U55" s="17">
        <v>0.41048299999999999</v>
      </c>
      <c r="V55" s="17">
        <v>543.9</v>
      </c>
      <c r="W55" s="17">
        <v>1.5E-5</v>
      </c>
      <c r="X55" s="17">
        <v>277</v>
      </c>
      <c r="Y55" s="17">
        <v>0</v>
      </c>
      <c r="Z55" s="17">
        <v>0</v>
      </c>
      <c r="AA55" s="17">
        <v>0.63151199999999996</v>
      </c>
      <c r="AB55" s="17">
        <v>0.13905999999999999</v>
      </c>
      <c r="AC55" s="17">
        <v>0.81798899999999997</v>
      </c>
      <c r="AD55" s="17">
        <v>0.25</v>
      </c>
      <c r="AE55" s="17">
        <v>1509.4</v>
      </c>
    </row>
    <row r="56" spans="1:31">
      <c r="A56" s="17">
        <v>43</v>
      </c>
      <c r="B56" s="19">
        <v>2.1064814814814814E-2</v>
      </c>
      <c r="C56" s="17">
        <v>14.2</v>
      </c>
      <c r="D56" s="17">
        <v>117</v>
      </c>
      <c r="E56" s="17">
        <v>9.7223000000000004E-2</v>
      </c>
      <c r="F56" s="17">
        <v>4.7050000000000001</v>
      </c>
      <c r="G56" s="17">
        <v>0.98927900000000002</v>
      </c>
      <c r="H56" s="17">
        <v>0.90674500000000002</v>
      </c>
      <c r="I56" s="17">
        <v>1.418696</v>
      </c>
      <c r="J56" s="17">
        <v>0.51195100000000004</v>
      </c>
      <c r="K56" s="17">
        <v>0.36086000000000001</v>
      </c>
      <c r="L56" s="17">
        <v>480.6</v>
      </c>
      <c r="M56" s="17">
        <v>6.9786000000000001E-2</v>
      </c>
      <c r="N56" s="17">
        <v>388</v>
      </c>
      <c r="O56" s="17">
        <v>0</v>
      </c>
      <c r="P56" s="17">
        <v>0</v>
      </c>
      <c r="Q56" s="17">
        <v>0.98872700000000002</v>
      </c>
      <c r="R56" s="17">
        <v>0.71682699999999999</v>
      </c>
      <c r="S56" s="17">
        <v>1.241214</v>
      </c>
      <c r="T56" s="17">
        <v>0.52438600000000002</v>
      </c>
      <c r="U56" s="17">
        <v>0.42247899999999999</v>
      </c>
      <c r="V56" s="17">
        <v>554.9</v>
      </c>
      <c r="W56" s="17">
        <v>7.9999999999999996E-6</v>
      </c>
      <c r="X56" s="17">
        <v>420</v>
      </c>
      <c r="Y56" s="17">
        <v>0</v>
      </c>
      <c r="Z56" s="17">
        <v>0</v>
      </c>
      <c r="AA56" s="17">
        <v>0.64996699999999996</v>
      </c>
      <c r="AB56" s="17">
        <v>0.11594599999999999</v>
      </c>
      <c r="AC56" s="17">
        <v>0.77762799999999999</v>
      </c>
      <c r="AD56" s="17">
        <v>0.25</v>
      </c>
      <c r="AE56" s="17">
        <v>1728.4</v>
      </c>
    </row>
    <row r="57" spans="1:31">
      <c r="A57" s="17">
        <v>44</v>
      </c>
      <c r="B57" s="19">
        <v>2.1122685185185185E-2</v>
      </c>
      <c r="C57" s="17">
        <v>16.2</v>
      </c>
      <c r="D57" s="17">
        <v>100.3</v>
      </c>
      <c r="E57" s="17">
        <v>9.2036000000000007E-2</v>
      </c>
      <c r="F57" s="17">
        <v>4.4539999999999997</v>
      </c>
      <c r="G57" s="17">
        <v>0.98642300000000005</v>
      </c>
      <c r="H57" s="17">
        <v>0.83461700000000005</v>
      </c>
      <c r="I57" s="17">
        <v>1.2881359999999999</v>
      </c>
      <c r="J57" s="17">
        <v>0.45351900000000001</v>
      </c>
      <c r="K57" s="17">
        <v>0.352074</v>
      </c>
      <c r="L57" s="17">
        <v>513.29999999999995</v>
      </c>
      <c r="M57" s="17">
        <v>8.9491000000000001E-2</v>
      </c>
      <c r="N57" s="17">
        <v>394</v>
      </c>
      <c r="O57" s="17">
        <v>0</v>
      </c>
      <c r="P57" s="17">
        <v>0</v>
      </c>
      <c r="Q57" s="17">
        <v>0.99100200000000005</v>
      </c>
      <c r="R57" s="17">
        <v>0.73824800000000002</v>
      </c>
      <c r="S57" s="17">
        <v>1.3027040000000001</v>
      </c>
      <c r="T57" s="17">
        <v>0.56445599999999996</v>
      </c>
      <c r="U57" s="17">
        <v>0.43329600000000001</v>
      </c>
      <c r="V57" s="17">
        <v>551.79999999999995</v>
      </c>
      <c r="W57" s="17">
        <v>2.8E-5</v>
      </c>
      <c r="X57" s="17">
        <v>470</v>
      </c>
      <c r="Y57" s="17">
        <v>0</v>
      </c>
      <c r="Z57" s="17">
        <v>0</v>
      </c>
      <c r="AA57" s="17">
        <v>0.66660900000000001</v>
      </c>
      <c r="AB57" s="17">
        <v>0.108818</v>
      </c>
      <c r="AC57" s="17">
        <v>0.79967100000000002</v>
      </c>
      <c r="AD57" s="17">
        <v>0.25</v>
      </c>
      <c r="AE57" s="17">
        <v>1618</v>
      </c>
    </row>
    <row r="58" spans="1:31">
      <c r="A58" s="17">
        <v>45</v>
      </c>
      <c r="B58" s="19">
        <v>2.1168981481481483E-2</v>
      </c>
      <c r="C58" s="17">
        <v>15.8</v>
      </c>
      <c r="D58" s="17">
        <v>130.19999999999999</v>
      </c>
      <c r="E58" s="17">
        <v>0.114244</v>
      </c>
      <c r="F58" s="17">
        <v>5.5279999999999996</v>
      </c>
      <c r="G58" s="17">
        <v>0.98809499999999995</v>
      </c>
      <c r="H58" s="17">
        <v>0.84454300000000004</v>
      </c>
      <c r="I58" s="17">
        <v>1.3215680000000001</v>
      </c>
      <c r="J58" s="17">
        <v>0.47702499999999998</v>
      </c>
      <c r="K58" s="17">
        <v>0.360954</v>
      </c>
      <c r="L58" s="17">
        <v>547.70000000000005</v>
      </c>
      <c r="M58" s="17">
        <v>8.7539000000000006E-2</v>
      </c>
      <c r="N58" s="17">
        <v>525</v>
      </c>
      <c r="O58" s="17">
        <v>0</v>
      </c>
      <c r="P58" s="17">
        <v>0</v>
      </c>
      <c r="Q58" s="17">
        <v>0.98993799999999998</v>
      </c>
      <c r="R58" s="17">
        <v>0.68051899999999999</v>
      </c>
      <c r="S58" s="17">
        <v>1.181678</v>
      </c>
      <c r="T58" s="17">
        <v>0.50115900000000002</v>
      </c>
      <c r="U58" s="17">
        <v>0.42410799999999998</v>
      </c>
      <c r="V58" s="17">
        <v>570.6</v>
      </c>
      <c r="W58" s="17">
        <v>7.2295999999999999E-2</v>
      </c>
      <c r="X58" s="17">
        <v>262</v>
      </c>
      <c r="Y58" s="17">
        <v>0</v>
      </c>
      <c r="Z58" s="17">
        <v>0</v>
      </c>
      <c r="AA58" s="17">
        <v>0.652474</v>
      </c>
      <c r="AB58" s="17">
        <v>0.18401100000000001</v>
      </c>
      <c r="AC58" s="17">
        <v>0.77273800000000004</v>
      </c>
      <c r="AD58" s="17">
        <v>0.25</v>
      </c>
      <c r="AE58" s="17">
        <v>1516.5</v>
      </c>
    </row>
    <row r="59" spans="1:31">
      <c r="A59" s="17">
        <v>46</v>
      </c>
      <c r="B59" s="19">
        <v>2.1226851851851854E-2</v>
      </c>
      <c r="C59" s="17">
        <v>17.8</v>
      </c>
      <c r="D59" s="17">
        <v>187.3</v>
      </c>
      <c r="E59" s="17">
        <v>0.16323399999999999</v>
      </c>
      <c r="F59" s="17">
        <v>7.899</v>
      </c>
      <c r="G59" s="17">
        <v>0.98722500000000002</v>
      </c>
      <c r="H59" s="17">
        <v>0.81506599999999996</v>
      </c>
      <c r="I59" s="17">
        <v>1.2377480000000001</v>
      </c>
      <c r="J59" s="17">
        <v>0.422682</v>
      </c>
      <c r="K59" s="17">
        <v>0.34149299999999999</v>
      </c>
      <c r="L59" s="17">
        <v>526.29999999999995</v>
      </c>
      <c r="M59" s="17">
        <v>0.118315</v>
      </c>
      <c r="N59" s="17">
        <v>379</v>
      </c>
      <c r="O59" s="17">
        <v>0</v>
      </c>
      <c r="P59" s="17">
        <v>0</v>
      </c>
      <c r="Q59" s="17">
        <v>0.99235300000000004</v>
      </c>
      <c r="R59" s="17">
        <v>0.74762700000000004</v>
      </c>
      <c r="S59" s="17">
        <v>1.330079</v>
      </c>
      <c r="T59" s="17">
        <v>0.58245199999999997</v>
      </c>
      <c r="U59" s="17">
        <v>0.43790800000000002</v>
      </c>
      <c r="V59" s="17">
        <v>565.9</v>
      </c>
      <c r="W59" s="17">
        <v>3.8149999999999998E-3</v>
      </c>
      <c r="X59" s="17">
        <v>383</v>
      </c>
      <c r="Y59" s="17">
        <v>0</v>
      </c>
      <c r="Z59" s="17">
        <v>0</v>
      </c>
      <c r="AA59" s="17">
        <v>0.673705</v>
      </c>
      <c r="AB59" s="17">
        <v>0.18360399999999999</v>
      </c>
      <c r="AC59" s="17">
        <v>0.85456699999999997</v>
      </c>
      <c r="AD59" s="17">
        <v>0.25</v>
      </c>
      <c r="AE59" s="17">
        <v>1578</v>
      </c>
    </row>
    <row r="60" spans="1:31">
      <c r="A60" s="17">
        <v>47</v>
      </c>
      <c r="B60" s="19">
        <v>2.1284722222222222E-2</v>
      </c>
      <c r="C60" s="17">
        <v>18.2</v>
      </c>
      <c r="D60" s="17">
        <v>275.3</v>
      </c>
      <c r="E60" s="17">
        <v>0.208479</v>
      </c>
      <c r="F60" s="17">
        <v>10.087999999999999</v>
      </c>
      <c r="G60" s="17">
        <v>0.98468500000000003</v>
      </c>
      <c r="H60" s="17">
        <v>0.756768</v>
      </c>
      <c r="I60" s="17">
        <v>1.1619699999999999</v>
      </c>
      <c r="J60" s="17">
        <v>0.40520200000000001</v>
      </c>
      <c r="K60" s="17">
        <v>0.34871999999999997</v>
      </c>
      <c r="L60" s="17">
        <v>516</v>
      </c>
      <c r="M60" s="17">
        <v>6.1968000000000002E-2</v>
      </c>
      <c r="N60" s="17">
        <v>383</v>
      </c>
      <c r="O60" s="17">
        <v>0</v>
      </c>
      <c r="P60" s="17">
        <v>0</v>
      </c>
      <c r="Q60" s="17">
        <v>0.99329500000000004</v>
      </c>
      <c r="R60" s="17">
        <v>0.70738500000000004</v>
      </c>
      <c r="S60" s="17">
        <v>1.2548250000000001</v>
      </c>
      <c r="T60" s="17">
        <v>0.54743900000000001</v>
      </c>
      <c r="U60" s="17">
        <v>0.43626700000000002</v>
      </c>
      <c r="V60" s="17">
        <v>552.9</v>
      </c>
      <c r="W60" s="17">
        <v>1.0399999999999999E-4</v>
      </c>
      <c r="X60" s="17">
        <v>352</v>
      </c>
      <c r="Y60" s="17">
        <v>0</v>
      </c>
      <c r="Z60" s="17">
        <v>0</v>
      </c>
      <c r="AA60" s="17">
        <v>0.67118100000000003</v>
      </c>
      <c r="AB60" s="17">
        <v>0.246502</v>
      </c>
      <c r="AC60" s="17">
        <v>0.84233000000000002</v>
      </c>
      <c r="AD60" s="17">
        <v>0.24104900000000001</v>
      </c>
      <c r="AE60" s="17">
        <v>1609.7</v>
      </c>
    </row>
    <row r="61" spans="1:31">
      <c r="A61" s="17">
        <v>48</v>
      </c>
      <c r="B61" s="19">
        <v>2.1331018518518517E-2</v>
      </c>
      <c r="C61" s="17">
        <v>19.5</v>
      </c>
      <c r="D61" s="17">
        <v>116.1</v>
      </c>
      <c r="E61" s="17">
        <v>0.111362</v>
      </c>
      <c r="F61" s="17">
        <v>5.3890000000000002</v>
      </c>
      <c r="G61" s="17">
        <v>0.99017699999999997</v>
      </c>
      <c r="H61" s="17">
        <v>0.77253000000000005</v>
      </c>
      <c r="I61" s="17">
        <v>1.2661929999999999</v>
      </c>
      <c r="J61" s="17">
        <v>0.49366300000000002</v>
      </c>
      <c r="K61" s="17">
        <v>0.38988</v>
      </c>
      <c r="L61" s="17">
        <v>531.79999999999995</v>
      </c>
      <c r="M61" s="17">
        <v>1.13E-4</v>
      </c>
      <c r="N61" s="17">
        <v>381</v>
      </c>
      <c r="O61" s="17">
        <v>0</v>
      </c>
      <c r="P61" s="17">
        <v>0</v>
      </c>
      <c r="Q61" s="17">
        <v>0.99290299999999998</v>
      </c>
      <c r="R61" s="17">
        <v>0.76195800000000002</v>
      </c>
      <c r="S61" s="17">
        <v>1.3720399999999999</v>
      </c>
      <c r="T61" s="17">
        <v>0.61008099999999998</v>
      </c>
      <c r="U61" s="17">
        <v>0.44465300000000002</v>
      </c>
      <c r="V61" s="17">
        <v>567.1</v>
      </c>
      <c r="W61" s="17">
        <v>1.07E-4</v>
      </c>
      <c r="X61" s="17">
        <v>367</v>
      </c>
      <c r="Y61" s="17">
        <v>0</v>
      </c>
      <c r="Z61" s="17">
        <v>0</v>
      </c>
      <c r="AA61" s="17">
        <v>0.68408100000000005</v>
      </c>
      <c r="AB61" s="17">
        <v>0.12396699999999999</v>
      </c>
      <c r="AC61" s="17">
        <v>0.837588</v>
      </c>
      <c r="AD61" s="17">
        <v>0.25</v>
      </c>
      <c r="AE61" s="17">
        <v>1561.9</v>
      </c>
    </row>
    <row r="62" spans="1:31">
      <c r="A62" s="17">
        <v>49</v>
      </c>
      <c r="B62" s="19">
        <v>2.1388888888888888E-2</v>
      </c>
      <c r="C62" s="17">
        <v>20.2</v>
      </c>
      <c r="D62" s="17">
        <v>131.9</v>
      </c>
      <c r="E62" s="17">
        <v>0.133989</v>
      </c>
      <c r="F62" s="17">
        <v>6.484</v>
      </c>
      <c r="G62" s="17">
        <v>0.99092199999999997</v>
      </c>
      <c r="H62" s="17">
        <v>0.79970799999999997</v>
      </c>
      <c r="I62" s="17">
        <v>1.3105690000000001</v>
      </c>
      <c r="J62" s="17">
        <v>0.51085999999999998</v>
      </c>
      <c r="K62" s="17">
        <v>0.38980100000000001</v>
      </c>
      <c r="L62" s="17">
        <v>552.70000000000005</v>
      </c>
      <c r="M62" s="17">
        <v>0.13630400000000001</v>
      </c>
      <c r="N62" s="17">
        <v>344</v>
      </c>
      <c r="O62" s="17">
        <v>0</v>
      </c>
      <c r="P62" s="17">
        <v>0</v>
      </c>
      <c r="Q62" s="17">
        <v>0.993784</v>
      </c>
      <c r="R62" s="17">
        <v>0.72888900000000001</v>
      </c>
      <c r="S62" s="17">
        <v>1.341547</v>
      </c>
      <c r="T62" s="17">
        <v>0.61265800000000004</v>
      </c>
      <c r="U62" s="17">
        <v>0.45667999999999997</v>
      </c>
      <c r="V62" s="17">
        <v>595.4</v>
      </c>
      <c r="W62" s="17">
        <v>2.6690999999999999E-2</v>
      </c>
      <c r="X62" s="17">
        <v>411</v>
      </c>
      <c r="Y62" s="17">
        <v>0</v>
      </c>
      <c r="Z62" s="17">
        <v>0</v>
      </c>
      <c r="AA62" s="17">
        <v>0.70258500000000002</v>
      </c>
      <c r="AB62" s="17">
        <v>0.131052</v>
      </c>
      <c r="AC62" s="17">
        <v>0.80917799999999995</v>
      </c>
      <c r="AD62" s="17">
        <v>0.25</v>
      </c>
      <c r="AE62" s="17">
        <v>1502.8</v>
      </c>
    </row>
    <row r="63" spans="1:31">
      <c r="A63" s="17">
        <v>50</v>
      </c>
      <c r="B63" s="19">
        <v>2.1446759259259259E-2</v>
      </c>
      <c r="C63" s="17">
        <v>21.1</v>
      </c>
      <c r="D63" s="17">
        <v>97.6</v>
      </c>
      <c r="E63" s="17">
        <v>9.5005999999999993E-2</v>
      </c>
      <c r="F63" s="17">
        <v>4.5970000000000004</v>
      </c>
      <c r="G63" s="17">
        <v>0.99009800000000003</v>
      </c>
      <c r="H63" s="17">
        <v>0.81061099999999997</v>
      </c>
      <c r="I63" s="17">
        <v>1.3597300000000001</v>
      </c>
      <c r="J63" s="17">
        <v>0.54911900000000002</v>
      </c>
      <c r="K63" s="17">
        <v>0.40384399999999998</v>
      </c>
      <c r="L63" s="17">
        <v>549.5</v>
      </c>
      <c r="M63" s="17">
        <v>6.6248000000000001E-2</v>
      </c>
      <c r="N63" s="17">
        <v>462</v>
      </c>
      <c r="O63" s="17">
        <v>0</v>
      </c>
      <c r="P63" s="17">
        <v>0</v>
      </c>
      <c r="Q63" s="17">
        <v>0.99377400000000005</v>
      </c>
      <c r="R63" s="17">
        <v>0.81255299999999997</v>
      </c>
      <c r="S63" s="17">
        <v>1.4496199999999999</v>
      </c>
      <c r="T63" s="17">
        <v>0.63706600000000002</v>
      </c>
      <c r="U63" s="17">
        <v>0.439471</v>
      </c>
      <c r="V63" s="17">
        <v>562.5</v>
      </c>
      <c r="W63" s="17">
        <v>5.4142999999999997E-2</v>
      </c>
      <c r="X63" s="17">
        <v>461</v>
      </c>
      <c r="Y63" s="17">
        <v>0</v>
      </c>
      <c r="Z63" s="17">
        <v>0</v>
      </c>
      <c r="AA63" s="17">
        <v>0.67610999999999999</v>
      </c>
      <c r="AB63" s="17">
        <v>0.12978400000000001</v>
      </c>
      <c r="AC63" s="17">
        <v>0.89523399999999997</v>
      </c>
      <c r="AD63" s="17">
        <v>0.25</v>
      </c>
      <c r="AE63" s="17">
        <v>1511.5</v>
      </c>
    </row>
    <row r="64" spans="1:31">
      <c r="A64" s="17">
        <v>51</v>
      </c>
      <c r="B64" s="19">
        <v>2.1504629629629627E-2</v>
      </c>
      <c r="C64" s="17">
        <v>22.2</v>
      </c>
      <c r="D64" s="17">
        <v>66.8</v>
      </c>
      <c r="E64" s="17">
        <v>7.0577000000000001E-2</v>
      </c>
      <c r="F64" s="17">
        <v>3.415</v>
      </c>
      <c r="G64" s="17">
        <v>0.988201</v>
      </c>
      <c r="H64" s="17">
        <v>0.76057300000000005</v>
      </c>
      <c r="I64" s="17">
        <v>1.283968</v>
      </c>
      <c r="J64" s="17">
        <v>0.52339500000000005</v>
      </c>
      <c r="K64" s="17">
        <v>0.40763899999999997</v>
      </c>
      <c r="L64" s="17">
        <v>548.1</v>
      </c>
      <c r="M64" s="17">
        <v>8.7539000000000006E-2</v>
      </c>
      <c r="N64" s="17">
        <v>358</v>
      </c>
      <c r="O64" s="17">
        <v>0</v>
      </c>
      <c r="P64" s="17">
        <v>0</v>
      </c>
      <c r="Q64" s="17">
        <v>0.99177599999999999</v>
      </c>
      <c r="R64" s="17">
        <v>0.76667700000000005</v>
      </c>
      <c r="S64" s="17">
        <v>1.3911340000000001</v>
      </c>
      <c r="T64" s="17">
        <v>0.62445700000000004</v>
      </c>
      <c r="U64" s="17">
        <v>0.44888400000000001</v>
      </c>
      <c r="V64" s="17">
        <v>622.29999999999995</v>
      </c>
      <c r="W64" s="17">
        <v>9.2585000000000001E-2</v>
      </c>
      <c r="X64" s="17">
        <v>284</v>
      </c>
      <c r="Y64" s="17">
        <v>0</v>
      </c>
      <c r="Z64" s="17">
        <v>0</v>
      </c>
      <c r="AA64" s="17">
        <v>0.69059000000000004</v>
      </c>
      <c r="AB64" s="17">
        <v>7.3256600000000005E-2</v>
      </c>
      <c r="AC64" s="17">
        <v>0.81242199999999998</v>
      </c>
      <c r="AD64" s="17">
        <v>0.25</v>
      </c>
      <c r="AE64" s="17">
        <v>1515.3</v>
      </c>
    </row>
    <row r="65" spans="1:31">
      <c r="A65" s="17">
        <v>52</v>
      </c>
      <c r="B65" s="19">
        <v>2.1550925925925928E-2</v>
      </c>
      <c r="C65" s="17">
        <v>22.8</v>
      </c>
      <c r="D65" s="17">
        <v>62.4</v>
      </c>
      <c r="E65" s="17">
        <v>5.2865000000000002E-2</v>
      </c>
      <c r="F65" s="17">
        <v>2.5579999999999998</v>
      </c>
      <c r="G65" s="17">
        <v>0.98921199999999998</v>
      </c>
      <c r="H65" s="17">
        <v>0.81506400000000001</v>
      </c>
      <c r="I65" s="17">
        <v>1.356198</v>
      </c>
      <c r="J65" s="17">
        <v>0.541134</v>
      </c>
      <c r="K65" s="17">
        <v>0.39900799999999997</v>
      </c>
      <c r="L65" s="17">
        <v>551.6</v>
      </c>
      <c r="M65" s="17">
        <v>0.212677</v>
      </c>
      <c r="N65" s="17">
        <v>359</v>
      </c>
      <c r="O65" s="17">
        <v>0</v>
      </c>
      <c r="P65" s="17">
        <v>0</v>
      </c>
      <c r="Q65" s="17">
        <v>0.96319999999999995</v>
      </c>
      <c r="R65" s="17">
        <v>0.81384400000000001</v>
      </c>
      <c r="S65" s="17">
        <v>1.2638739999999999</v>
      </c>
      <c r="T65" s="17">
        <v>0.45003100000000001</v>
      </c>
      <c r="U65" s="17">
        <v>0.356072</v>
      </c>
      <c r="V65" s="17">
        <v>499.9</v>
      </c>
      <c r="W65" s="17">
        <v>0.413603</v>
      </c>
      <c r="X65" s="17">
        <v>0</v>
      </c>
      <c r="Y65" s="17">
        <v>0</v>
      </c>
      <c r="Z65" s="17">
        <v>0</v>
      </c>
      <c r="AA65" s="17">
        <v>0.54780300000000004</v>
      </c>
      <c r="AB65" s="17">
        <v>6.9206599999999993E-2</v>
      </c>
      <c r="AC65" s="17">
        <v>0.84498899999999999</v>
      </c>
      <c r="AD65" s="17">
        <v>0.25</v>
      </c>
      <c r="AE65" s="17">
        <v>1505.7</v>
      </c>
    </row>
    <row r="66" spans="1:31">
      <c r="A66" s="17">
        <v>53</v>
      </c>
      <c r="B66" s="19">
        <v>2.1608796296296296E-2</v>
      </c>
      <c r="C66" s="17">
        <v>24.4</v>
      </c>
      <c r="D66" s="17">
        <v>58</v>
      </c>
      <c r="E66" s="17">
        <v>6.2405000000000002E-2</v>
      </c>
      <c r="F66" s="17">
        <v>3.02</v>
      </c>
      <c r="G66" s="17">
        <v>0.98955499999999996</v>
      </c>
      <c r="H66" s="17">
        <v>0.723858</v>
      </c>
      <c r="I66" s="17">
        <v>1.2165760000000001</v>
      </c>
      <c r="J66" s="17">
        <v>0.49271799999999999</v>
      </c>
      <c r="K66" s="17">
        <v>0.40500399999999998</v>
      </c>
      <c r="L66" s="17">
        <v>542.6</v>
      </c>
      <c r="M66" s="17">
        <v>0.15223600000000001</v>
      </c>
      <c r="N66" s="17">
        <v>364</v>
      </c>
      <c r="O66" s="17">
        <v>0</v>
      </c>
      <c r="P66" s="17">
        <v>0</v>
      </c>
      <c r="Q66" s="17">
        <v>0.99301899999999999</v>
      </c>
      <c r="R66" s="17">
        <v>0.69056499999999998</v>
      </c>
      <c r="S66" s="17">
        <v>1.2727390000000001</v>
      </c>
      <c r="T66" s="17">
        <v>0.58217399999999997</v>
      </c>
      <c r="U66" s="17">
        <v>0.45741799999999999</v>
      </c>
      <c r="V66" s="17">
        <v>599.70000000000005</v>
      </c>
      <c r="W66" s="17">
        <v>0.139713</v>
      </c>
      <c r="X66" s="17">
        <v>397</v>
      </c>
      <c r="Y66" s="17">
        <v>0</v>
      </c>
      <c r="Z66" s="17">
        <v>0</v>
      </c>
      <c r="AA66" s="17">
        <v>0.70372100000000004</v>
      </c>
      <c r="AB66" s="17">
        <v>6.46312E-2</v>
      </c>
      <c r="AC66" s="17">
        <v>0.72819100000000003</v>
      </c>
      <c r="AD66" s="17">
        <v>0.25</v>
      </c>
      <c r="AE66" s="17">
        <v>1530.7</v>
      </c>
    </row>
    <row r="67" spans="1:31">
      <c r="A67" s="17">
        <v>54</v>
      </c>
      <c r="B67" s="19">
        <v>2.1666666666666667E-2</v>
      </c>
      <c r="C67" s="17">
        <v>25</v>
      </c>
      <c r="D67" s="17">
        <v>58.9</v>
      </c>
      <c r="E67" s="17">
        <v>6.3909999999999995E-2</v>
      </c>
      <c r="F67" s="17">
        <v>3.093</v>
      </c>
      <c r="G67" s="17">
        <v>0.99224400000000001</v>
      </c>
      <c r="H67" s="17">
        <v>0.73380100000000004</v>
      </c>
      <c r="I67" s="17">
        <v>1.223994</v>
      </c>
      <c r="J67" s="17">
        <v>0.49019200000000002</v>
      </c>
      <c r="K67" s="17">
        <v>0.40048600000000001</v>
      </c>
      <c r="L67" s="17">
        <v>555.70000000000005</v>
      </c>
      <c r="M67" s="17">
        <v>0.2261</v>
      </c>
      <c r="N67" s="17">
        <v>433</v>
      </c>
      <c r="O67" s="17">
        <v>0</v>
      </c>
      <c r="P67" s="17">
        <v>0</v>
      </c>
      <c r="Q67" s="17">
        <v>0.99535799999999997</v>
      </c>
      <c r="R67" s="17">
        <v>0.69494</v>
      </c>
      <c r="S67" s="17">
        <v>1.280975</v>
      </c>
      <c r="T67" s="17">
        <v>0.58603499999999997</v>
      </c>
      <c r="U67" s="17">
        <v>0.45749099999999998</v>
      </c>
      <c r="V67" s="17">
        <v>621.79999999999995</v>
      </c>
      <c r="W67" s="17">
        <v>0.14164099999999999</v>
      </c>
      <c r="X67" s="17">
        <v>351</v>
      </c>
      <c r="Y67" s="17">
        <v>0</v>
      </c>
      <c r="Z67" s="17">
        <v>0</v>
      </c>
      <c r="AA67" s="17">
        <v>0.70383300000000004</v>
      </c>
      <c r="AB67" s="17">
        <v>7.8700699999999998E-2</v>
      </c>
      <c r="AC67" s="17">
        <v>0.741062</v>
      </c>
      <c r="AD67" s="17">
        <v>0.25</v>
      </c>
      <c r="AE67" s="17">
        <v>1494.7</v>
      </c>
    </row>
    <row r="68" spans="1:31">
      <c r="A68" s="17">
        <v>55</v>
      </c>
      <c r="B68" s="19">
        <v>2.1712962962962962E-2</v>
      </c>
      <c r="C68" s="17">
        <v>25.9</v>
      </c>
      <c r="D68" s="17">
        <v>59.8</v>
      </c>
      <c r="E68" s="17">
        <v>6.5129000000000006E-2</v>
      </c>
      <c r="F68" s="17">
        <v>3.1520000000000001</v>
      </c>
      <c r="G68" s="17">
        <v>0.992197</v>
      </c>
      <c r="H68" s="17">
        <v>0.74689799999999995</v>
      </c>
      <c r="I68" s="17">
        <v>1.249476</v>
      </c>
      <c r="J68" s="17">
        <v>0.50257799999999997</v>
      </c>
      <c r="K68" s="17">
        <v>0.40223100000000001</v>
      </c>
      <c r="L68" s="17">
        <v>573.4</v>
      </c>
      <c r="M68" s="17">
        <v>0.21820500000000001</v>
      </c>
      <c r="N68" s="17">
        <v>402</v>
      </c>
      <c r="O68" s="17">
        <v>0</v>
      </c>
      <c r="P68" s="17">
        <v>0</v>
      </c>
      <c r="Q68" s="17">
        <v>0.99452300000000005</v>
      </c>
      <c r="R68" s="17">
        <v>0.71147000000000005</v>
      </c>
      <c r="S68" s="17">
        <v>1.2799529999999999</v>
      </c>
      <c r="T68" s="17">
        <v>0.56848299999999996</v>
      </c>
      <c r="U68" s="17">
        <v>0.44414399999999998</v>
      </c>
      <c r="V68" s="17">
        <v>613</v>
      </c>
      <c r="W68" s="17">
        <v>0.18297099999999999</v>
      </c>
      <c r="X68" s="17">
        <v>323</v>
      </c>
      <c r="Y68" s="17">
        <v>0</v>
      </c>
      <c r="Z68" s="17">
        <v>0</v>
      </c>
      <c r="AA68" s="17">
        <v>0.68329799999999996</v>
      </c>
      <c r="AB68" s="17">
        <v>7.6601000000000002E-2</v>
      </c>
      <c r="AC68" s="17">
        <v>0.75501600000000002</v>
      </c>
      <c r="AD68" s="17">
        <v>0.25</v>
      </c>
      <c r="AE68" s="17">
        <v>1448.5</v>
      </c>
    </row>
    <row r="69" spans="1:31">
      <c r="A69" s="17">
        <v>56</v>
      </c>
      <c r="B69" s="19">
        <v>2.1770833333333336E-2</v>
      </c>
      <c r="C69" s="17">
        <v>26.6</v>
      </c>
      <c r="D69" s="17">
        <v>65.099999999999994</v>
      </c>
      <c r="E69" s="17">
        <v>6.9364999999999996E-2</v>
      </c>
      <c r="F69" s="17">
        <v>3.3570000000000002</v>
      </c>
      <c r="G69" s="17">
        <v>0.99276799999999998</v>
      </c>
      <c r="H69" s="17">
        <v>0.80861499999999997</v>
      </c>
      <c r="I69" s="17">
        <v>1.362976</v>
      </c>
      <c r="J69" s="17">
        <v>0.55436099999999999</v>
      </c>
      <c r="K69" s="17">
        <v>0.40672900000000001</v>
      </c>
      <c r="L69" s="17">
        <v>571</v>
      </c>
      <c r="M69" s="17">
        <v>0.19314000000000001</v>
      </c>
      <c r="N69" s="17">
        <v>454</v>
      </c>
      <c r="O69" s="17">
        <v>0</v>
      </c>
      <c r="P69" s="17">
        <v>0</v>
      </c>
      <c r="Q69" s="17">
        <v>0.99534199999999995</v>
      </c>
      <c r="R69" s="17">
        <v>0.73615299999999995</v>
      </c>
      <c r="S69" s="17">
        <v>1.324044</v>
      </c>
      <c r="T69" s="17">
        <v>0.58789100000000005</v>
      </c>
      <c r="U69" s="17">
        <v>0.44401200000000002</v>
      </c>
      <c r="V69" s="17">
        <v>613.70000000000005</v>
      </c>
      <c r="W69" s="17">
        <v>0.19412099999999999</v>
      </c>
      <c r="X69" s="17">
        <v>399</v>
      </c>
      <c r="Y69" s="17">
        <v>0</v>
      </c>
      <c r="Z69" s="17">
        <v>0</v>
      </c>
      <c r="AA69" s="17">
        <v>0.68309500000000001</v>
      </c>
      <c r="AB69" s="17">
        <v>9.2202599999999996E-2</v>
      </c>
      <c r="AC69" s="17">
        <v>0.790358</v>
      </c>
      <c r="AD69" s="17">
        <v>0.25</v>
      </c>
      <c r="AE69" s="17">
        <v>1454.6</v>
      </c>
    </row>
    <row r="70" spans="1:31">
      <c r="A70" s="17">
        <v>57</v>
      </c>
      <c r="B70" s="19">
        <v>2.1828703703703701E-2</v>
      </c>
      <c r="C70" s="17">
        <v>28.4</v>
      </c>
      <c r="D70" s="17">
        <v>72.099999999999994</v>
      </c>
      <c r="E70" s="17">
        <v>7.7729000000000006E-2</v>
      </c>
      <c r="F70" s="17">
        <v>3.7610000000000001</v>
      </c>
      <c r="G70" s="17">
        <v>0.99165000000000003</v>
      </c>
      <c r="H70" s="17">
        <v>0.83364499999999997</v>
      </c>
      <c r="I70" s="17">
        <v>1.397923</v>
      </c>
      <c r="J70" s="17">
        <v>0.56427799999999995</v>
      </c>
      <c r="K70" s="17">
        <v>0.40365400000000001</v>
      </c>
      <c r="L70" s="17">
        <v>566.4</v>
      </c>
      <c r="M70" s="17">
        <v>9.3564999999999995E-2</v>
      </c>
      <c r="N70" s="17">
        <v>292</v>
      </c>
      <c r="O70" s="17">
        <v>0</v>
      </c>
      <c r="P70" s="17">
        <v>0</v>
      </c>
      <c r="Q70" s="17">
        <v>0.99317100000000003</v>
      </c>
      <c r="R70" s="17">
        <v>0.74284600000000001</v>
      </c>
      <c r="S70" s="17">
        <v>1.3274840000000001</v>
      </c>
      <c r="T70" s="17">
        <v>0.58463799999999999</v>
      </c>
      <c r="U70" s="17">
        <v>0.440411</v>
      </c>
      <c r="V70" s="17">
        <v>609</v>
      </c>
      <c r="W70" s="17">
        <v>0.22670199999999999</v>
      </c>
      <c r="X70" s="17">
        <v>384</v>
      </c>
      <c r="Y70" s="17">
        <v>0</v>
      </c>
      <c r="Z70" s="17">
        <v>0</v>
      </c>
      <c r="AA70" s="17">
        <v>0.67755500000000002</v>
      </c>
      <c r="AB70" s="17">
        <v>6.6921900000000006E-2</v>
      </c>
      <c r="AC70" s="17">
        <v>0.78197099999999997</v>
      </c>
      <c r="AD70" s="17">
        <v>0.25</v>
      </c>
      <c r="AE70" s="17">
        <v>1466.5</v>
      </c>
    </row>
    <row r="71" spans="1:31">
      <c r="A71" s="17">
        <v>58</v>
      </c>
      <c r="B71" s="19">
        <v>2.1886574074074072E-2</v>
      </c>
      <c r="C71" s="17">
        <v>29</v>
      </c>
      <c r="D71" s="17">
        <v>102.9</v>
      </c>
      <c r="E71" s="17">
        <v>9.9535999999999999E-2</v>
      </c>
      <c r="F71" s="17">
        <v>4.8159999999999998</v>
      </c>
      <c r="G71" s="17">
        <v>0.98979300000000003</v>
      </c>
      <c r="H71" s="17">
        <v>0.78701900000000002</v>
      </c>
      <c r="I71" s="17">
        <v>1.3683369999999999</v>
      </c>
      <c r="J71" s="17">
        <v>0.581318</v>
      </c>
      <c r="K71" s="17">
        <v>0.42483599999999999</v>
      </c>
      <c r="L71" s="17">
        <v>537.5</v>
      </c>
      <c r="M71" s="17">
        <v>3.4570999999999998E-2</v>
      </c>
      <c r="N71" s="17">
        <v>487</v>
      </c>
      <c r="O71" s="17">
        <v>0</v>
      </c>
      <c r="P71" s="17">
        <v>0</v>
      </c>
      <c r="Q71" s="17">
        <v>0.994224</v>
      </c>
      <c r="R71" s="17">
        <v>0.80393599999999998</v>
      </c>
      <c r="S71" s="17">
        <v>1.465911</v>
      </c>
      <c r="T71" s="17">
        <v>0.66197499999999998</v>
      </c>
      <c r="U71" s="17">
        <v>0.45157900000000001</v>
      </c>
      <c r="V71" s="17">
        <v>601.6</v>
      </c>
      <c r="W71" s="17">
        <v>9.2397000000000007E-2</v>
      </c>
      <c r="X71" s="17">
        <v>434</v>
      </c>
      <c r="Y71" s="17">
        <v>0</v>
      </c>
      <c r="Z71" s="17">
        <v>0</v>
      </c>
      <c r="AA71" s="17">
        <v>0.69473799999999997</v>
      </c>
      <c r="AB71" s="17">
        <v>0.13947699999999999</v>
      </c>
      <c r="AC71" s="17">
        <v>0.89626600000000001</v>
      </c>
      <c r="AD71" s="17">
        <v>0.25</v>
      </c>
      <c r="AE71" s="17">
        <v>1545.1</v>
      </c>
    </row>
    <row r="72" spans="1:31">
      <c r="A72" s="17">
        <v>59</v>
      </c>
      <c r="B72" s="19">
        <v>2.193287037037037E-2</v>
      </c>
      <c r="C72" s="17">
        <v>30.1</v>
      </c>
      <c r="D72" s="17">
        <v>52.8</v>
      </c>
      <c r="E72" s="17">
        <v>5.7451000000000002E-2</v>
      </c>
      <c r="F72" s="17">
        <v>2.78</v>
      </c>
      <c r="G72" s="17">
        <v>0.989201</v>
      </c>
      <c r="H72" s="17">
        <v>0.72576799999999997</v>
      </c>
      <c r="I72" s="17">
        <v>1.2685439999999999</v>
      </c>
      <c r="J72" s="17">
        <v>0.54277600000000004</v>
      </c>
      <c r="K72" s="17">
        <v>0.427873</v>
      </c>
      <c r="L72" s="17">
        <v>529.70000000000005</v>
      </c>
      <c r="M72" s="17">
        <v>0.25256899999999999</v>
      </c>
      <c r="N72" s="17">
        <v>300</v>
      </c>
      <c r="O72" s="17">
        <v>0</v>
      </c>
      <c r="P72" s="17">
        <v>0</v>
      </c>
      <c r="Q72" s="17">
        <v>0.99523399999999995</v>
      </c>
      <c r="R72" s="17">
        <v>0.76227599999999995</v>
      </c>
      <c r="S72" s="17">
        <v>1.428085</v>
      </c>
      <c r="T72" s="17">
        <v>0.66580899999999998</v>
      </c>
      <c r="U72" s="17">
        <v>0.466225</v>
      </c>
      <c r="V72" s="17">
        <v>580.9</v>
      </c>
      <c r="W72" s="17">
        <v>4.6517000000000003E-2</v>
      </c>
      <c r="X72" s="17">
        <v>282</v>
      </c>
      <c r="Y72" s="17">
        <v>0</v>
      </c>
      <c r="Z72" s="17">
        <v>0</v>
      </c>
      <c r="AA72" s="17">
        <v>0.71726900000000005</v>
      </c>
      <c r="AB72" s="17">
        <v>4.8100799999999999E-2</v>
      </c>
      <c r="AC72" s="17">
        <v>0.79430199999999995</v>
      </c>
      <c r="AD72" s="17">
        <v>0.25</v>
      </c>
      <c r="AE72" s="17">
        <v>1567.8</v>
      </c>
    </row>
    <row r="73" spans="1:31">
      <c r="A73" s="17">
        <v>60</v>
      </c>
      <c r="B73" s="19">
        <v>2.1990740740740741E-2</v>
      </c>
      <c r="C73" s="17">
        <v>31.3</v>
      </c>
      <c r="D73" s="17">
        <v>58</v>
      </c>
      <c r="E73" s="17">
        <v>6.0720999999999997E-2</v>
      </c>
      <c r="F73" s="17">
        <v>2.9380000000000002</v>
      </c>
      <c r="G73" s="17">
        <v>0.99070100000000005</v>
      </c>
      <c r="H73" s="17">
        <v>0.83726400000000001</v>
      </c>
      <c r="I73" s="17">
        <v>1.4221299999999999</v>
      </c>
      <c r="J73" s="17">
        <v>0.58486499999999997</v>
      </c>
      <c r="K73" s="17">
        <v>0.41126000000000001</v>
      </c>
      <c r="L73" s="17">
        <v>514.6</v>
      </c>
      <c r="M73" s="17">
        <v>0.21194299999999999</v>
      </c>
      <c r="N73" s="17">
        <v>349</v>
      </c>
      <c r="O73" s="17">
        <v>0</v>
      </c>
      <c r="P73" s="17">
        <v>0</v>
      </c>
      <c r="Q73" s="17">
        <v>0.99496499999999999</v>
      </c>
      <c r="R73" s="17">
        <v>0.75898299999999996</v>
      </c>
      <c r="S73" s="17">
        <v>1.42275</v>
      </c>
      <c r="T73" s="17">
        <v>0.663767</v>
      </c>
      <c r="U73" s="17">
        <v>0.46653800000000001</v>
      </c>
      <c r="V73" s="17">
        <v>593.6</v>
      </c>
      <c r="W73" s="17">
        <v>0.14163300000000001</v>
      </c>
      <c r="X73" s="17">
        <v>357</v>
      </c>
      <c r="Y73" s="17">
        <v>0</v>
      </c>
      <c r="Z73" s="17">
        <v>0</v>
      </c>
      <c r="AA73" s="17">
        <v>0.71775100000000003</v>
      </c>
      <c r="AB73" s="17">
        <v>5.9051399999999997E-2</v>
      </c>
      <c r="AC73" s="17">
        <v>0.79817899999999997</v>
      </c>
      <c r="AD73" s="17">
        <v>0.25</v>
      </c>
      <c r="AE73" s="17">
        <v>1614.1</v>
      </c>
    </row>
    <row r="74" spans="1:31">
      <c r="A74" s="17">
        <v>61</v>
      </c>
      <c r="B74" s="19">
        <v>2.2048611111111113E-2</v>
      </c>
      <c r="C74" s="17">
        <v>32.1</v>
      </c>
      <c r="D74" s="17">
        <v>53.6</v>
      </c>
      <c r="E74" s="17">
        <v>6.4098000000000002E-2</v>
      </c>
      <c r="F74" s="17">
        <v>3.1019999999999999</v>
      </c>
      <c r="G74" s="17">
        <v>0.99464900000000001</v>
      </c>
      <c r="H74" s="17">
        <v>0.89780599999999999</v>
      </c>
      <c r="I74" s="17">
        <v>1.514921</v>
      </c>
      <c r="J74" s="17">
        <v>0.61711499999999997</v>
      </c>
      <c r="K74" s="17">
        <v>0.407358</v>
      </c>
      <c r="L74" s="17">
        <v>584.29999999999995</v>
      </c>
      <c r="M74" s="17">
        <v>0.25065599999999999</v>
      </c>
      <c r="N74" s="17">
        <v>297</v>
      </c>
      <c r="O74" s="17">
        <v>0</v>
      </c>
      <c r="P74" s="17">
        <v>0</v>
      </c>
      <c r="Q74" s="17">
        <v>0.99554399999999998</v>
      </c>
      <c r="R74" s="17">
        <v>0.73624100000000003</v>
      </c>
      <c r="S74" s="17">
        <v>1.3794</v>
      </c>
      <c r="T74" s="17">
        <v>0.64315900000000004</v>
      </c>
      <c r="U74" s="17">
        <v>0.46626000000000001</v>
      </c>
      <c r="V74" s="17">
        <v>624.9</v>
      </c>
      <c r="W74" s="17">
        <v>0.14164099999999999</v>
      </c>
      <c r="X74" s="17">
        <v>415</v>
      </c>
      <c r="Y74" s="17">
        <v>0</v>
      </c>
      <c r="Z74" s="17">
        <v>0</v>
      </c>
      <c r="AA74" s="17">
        <v>0.71732300000000004</v>
      </c>
      <c r="AB74" s="17">
        <v>5.3002000000000001E-2</v>
      </c>
      <c r="AC74" s="17">
        <v>0.77032900000000004</v>
      </c>
      <c r="AD74" s="17">
        <v>0.25</v>
      </c>
      <c r="AE74" s="17">
        <v>1421.4</v>
      </c>
    </row>
    <row r="75" spans="1:31">
      <c r="A75" s="17">
        <v>62</v>
      </c>
      <c r="B75" s="19">
        <v>2.210648148148148E-2</v>
      </c>
      <c r="C75" s="17">
        <v>33</v>
      </c>
      <c r="D75" s="17">
        <v>73.900000000000006</v>
      </c>
      <c r="E75" s="17">
        <v>8.0958000000000002E-2</v>
      </c>
      <c r="F75" s="17">
        <v>3.9180000000000001</v>
      </c>
      <c r="G75" s="17">
        <v>0.99254699999999996</v>
      </c>
      <c r="H75" s="17">
        <v>0.81486099999999995</v>
      </c>
      <c r="I75" s="17">
        <v>1.38941</v>
      </c>
      <c r="J75" s="17">
        <v>0.57454799999999995</v>
      </c>
      <c r="K75" s="17">
        <v>0.41352</v>
      </c>
      <c r="L75" s="17">
        <v>557.4</v>
      </c>
      <c r="M75" s="17">
        <v>0.17091100000000001</v>
      </c>
      <c r="N75" s="17">
        <v>340</v>
      </c>
      <c r="O75" s="17">
        <v>0</v>
      </c>
      <c r="P75" s="17">
        <v>0</v>
      </c>
      <c r="Q75" s="17">
        <v>0.994008</v>
      </c>
      <c r="R75" s="17">
        <v>0.72462300000000002</v>
      </c>
      <c r="S75" s="17">
        <v>1.3427150000000001</v>
      </c>
      <c r="T75" s="17">
        <v>0.61809199999999997</v>
      </c>
      <c r="U75" s="17">
        <v>0.46033000000000002</v>
      </c>
      <c r="V75" s="17">
        <v>644.6</v>
      </c>
      <c r="W75" s="17">
        <v>0.24445600000000001</v>
      </c>
      <c r="X75" s="17">
        <v>302</v>
      </c>
      <c r="Y75" s="17">
        <v>0</v>
      </c>
      <c r="Z75" s="17">
        <v>0</v>
      </c>
      <c r="AA75" s="17">
        <v>0.70820000000000005</v>
      </c>
      <c r="AB75" s="17">
        <v>7.7714699999999998E-2</v>
      </c>
      <c r="AC75" s="17">
        <v>0.77265799999999996</v>
      </c>
      <c r="AD75" s="17">
        <v>0.25</v>
      </c>
      <c r="AE75" s="17">
        <v>1490.1</v>
      </c>
    </row>
    <row r="76" spans="1:31">
      <c r="A76" s="17">
        <v>63</v>
      </c>
      <c r="B76" s="19">
        <v>2.2164351851851852E-2</v>
      </c>
      <c r="C76" s="17">
        <v>34.1</v>
      </c>
      <c r="D76" s="17">
        <v>78.3</v>
      </c>
      <c r="E76" s="17">
        <v>8.5183999999999996E-2</v>
      </c>
      <c r="F76" s="17">
        <v>4.1219999999999999</v>
      </c>
      <c r="G76" s="17">
        <v>0.99368199999999995</v>
      </c>
      <c r="H76" s="17">
        <v>0.80608400000000002</v>
      </c>
      <c r="I76" s="17">
        <v>1.432018</v>
      </c>
      <c r="J76" s="17">
        <v>0.62593399999999999</v>
      </c>
      <c r="K76" s="17">
        <v>0.43709900000000002</v>
      </c>
      <c r="L76" s="17">
        <v>554.4</v>
      </c>
      <c r="M76" s="17">
        <v>0.15549099999999999</v>
      </c>
      <c r="N76" s="17">
        <v>393</v>
      </c>
      <c r="O76" s="17">
        <v>0</v>
      </c>
      <c r="P76" s="17">
        <v>0</v>
      </c>
      <c r="Q76" s="17">
        <v>0.99572799999999995</v>
      </c>
      <c r="R76" s="17">
        <v>0.75975800000000004</v>
      </c>
      <c r="S76" s="17">
        <v>1.4267099999999999</v>
      </c>
      <c r="T76" s="17">
        <v>0.66695199999999999</v>
      </c>
      <c r="U76" s="17">
        <v>0.467476</v>
      </c>
      <c r="V76" s="17">
        <v>625.4</v>
      </c>
      <c r="W76" s="17">
        <v>0.14164099999999999</v>
      </c>
      <c r="X76" s="17">
        <v>330</v>
      </c>
      <c r="Y76" s="17">
        <v>0</v>
      </c>
      <c r="Z76" s="17">
        <v>0</v>
      </c>
      <c r="AA76" s="17">
        <v>0.71919299999999997</v>
      </c>
      <c r="AB76" s="17">
        <v>9.3171500000000004E-2</v>
      </c>
      <c r="AC76" s="17">
        <v>0.82189900000000005</v>
      </c>
      <c r="AD76" s="17">
        <v>0.25</v>
      </c>
      <c r="AE76" s="17">
        <v>1498.2</v>
      </c>
    </row>
    <row r="77" spans="1:31">
      <c r="A77" s="17">
        <v>64</v>
      </c>
      <c r="B77" s="19">
        <v>2.2210648148148149E-2</v>
      </c>
      <c r="C77" s="17">
        <v>34.799999999999997</v>
      </c>
      <c r="D77" s="17">
        <v>36.1</v>
      </c>
      <c r="E77" s="17">
        <v>4.2105999999999998E-2</v>
      </c>
      <c r="F77" s="17">
        <v>2.0379999999999998</v>
      </c>
      <c r="G77" s="17">
        <v>0.99471100000000001</v>
      </c>
      <c r="H77" s="17">
        <v>0.79562299999999997</v>
      </c>
      <c r="I77" s="17">
        <v>1.442266</v>
      </c>
      <c r="J77" s="17">
        <v>0.64664299999999997</v>
      </c>
      <c r="K77" s="17">
        <v>0.44835199999999997</v>
      </c>
      <c r="L77" s="17">
        <v>544.1</v>
      </c>
      <c r="M77" s="17">
        <v>0.16717799999999999</v>
      </c>
      <c r="N77" s="17">
        <v>351</v>
      </c>
      <c r="O77" s="17">
        <v>0</v>
      </c>
      <c r="P77" s="17">
        <v>0</v>
      </c>
      <c r="Q77" s="17">
        <v>0.992228</v>
      </c>
      <c r="R77" s="17">
        <v>0.71632399999999996</v>
      </c>
      <c r="S77" s="17">
        <v>1.3846449999999999</v>
      </c>
      <c r="T77" s="17">
        <v>0.66832199999999997</v>
      </c>
      <c r="U77" s="17">
        <v>0.48266599999999998</v>
      </c>
      <c r="V77" s="17">
        <v>591.29999999999995</v>
      </c>
      <c r="W77" s="17">
        <v>0.11783200000000001</v>
      </c>
      <c r="X77" s="17">
        <v>308</v>
      </c>
      <c r="Y77" s="17">
        <v>0</v>
      </c>
      <c r="Z77" s="17">
        <v>0</v>
      </c>
      <c r="AA77" s="17">
        <v>0.742564</v>
      </c>
      <c r="AB77" s="17">
        <v>3.9774999999999998E-2</v>
      </c>
      <c r="AC77" s="17">
        <v>0.74290599999999996</v>
      </c>
      <c r="AD77" s="17">
        <v>0.25</v>
      </c>
      <c r="AE77" s="17">
        <v>1526.6</v>
      </c>
    </row>
    <row r="78" spans="1:31">
      <c r="A78" s="17">
        <v>65</v>
      </c>
      <c r="B78" s="19">
        <v>2.2268518518518521E-2</v>
      </c>
      <c r="C78" s="17">
        <v>35.9</v>
      </c>
      <c r="D78" s="17">
        <v>33.4</v>
      </c>
      <c r="E78" s="17">
        <v>4.0608999999999999E-2</v>
      </c>
      <c r="F78" s="17">
        <v>1.9650000000000001</v>
      </c>
      <c r="G78" s="17">
        <v>0.99259399999999998</v>
      </c>
      <c r="H78" s="17">
        <v>0.78855600000000003</v>
      </c>
      <c r="I78" s="17">
        <v>1.404307</v>
      </c>
      <c r="J78" s="17">
        <v>0.61575100000000005</v>
      </c>
      <c r="K78" s="17">
        <v>0.438473</v>
      </c>
      <c r="L78" s="17">
        <v>558.70000000000005</v>
      </c>
      <c r="M78" s="17">
        <v>0.26989600000000002</v>
      </c>
      <c r="N78" s="17">
        <v>371</v>
      </c>
      <c r="O78" s="17">
        <v>0</v>
      </c>
      <c r="P78" s="17">
        <v>0</v>
      </c>
      <c r="Q78" s="17">
        <v>0.99462300000000003</v>
      </c>
      <c r="R78" s="17">
        <v>0.74774099999999999</v>
      </c>
      <c r="S78" s="17">
        <v>1.4637450000000001</v>
      </c>
      <c r="T78" s="17">
        <v>0.71600399999999997</v>
      </c>
      <c r="U78" s="17">
        <v>0.48915900000000001</v>
      </c>
      <c r="V78" s="17">
        <v>592.9</v>
      </c>
      <c r="W78" s="17">
        <v>0.184388</v>
      </c>
      <c r="X78" s="17">
        <v>355</v>
      </c>
      <c r="Y78" s="17">
        <v>0</v>
      </c>
      <c r="Z78" s="17">
        <v>0</v>
      </c>
      <c r="AA78" s="17">
        <v>0.752552</v>
      </c>
      <c r="AB78" s="17">
        <v>3.9988000000000003E-2</v>
      </c>
      <c r="AC78" s="17">
        <v>0.77637299999999998</v>
      </c>
      <c r="AD78" s="17">
        <v>0.25</v>
      </c>
      <c r="AE78" s="17">
        <v>1486.5</v>
      </c>
    </row>
    <row r="79" spans="1:31">
      <c r="A79" s="17">
        <v>66</v>
      </c>
      <c r="B79" s="19">
        <v>2.2326388888888885E-2</v>
      </c>
      <c r="C79" s="17">
        <v>37.299999999999997</v>
      </c>
      <c r="D79" s="17">
        <v>28.1</v>
      </c>
      <c r="E79" s="17">
        <v>3.3652000000000001E-2</v>
      </c>
      <c r="F79" s="17">
        <v>1.6279999999999999</v>
      </c>
      <c r="G79" s="17">
        <v>0.99513700000000005</v>
      </c>
      <c r="H79" s="17">
        <v>0.81577</v>
      </c>
      <c r="I79" s="17">
        <v>1.465109</v>
      </c>
      <c r="J79" s="17">
        <v>0.649339</v>
      </c>
      <c r="K79" s="17">
        <v>0.44320199999999998</v>
      </c>
      <c r="L79" s="17">
        <v>556.6</v>
      </c>
      <c r="M79" s="17">
        <v>0.26661000000000001</v>
      </c>
      <c r="N79" s="17">
        <v>305</v>
      </c>
      <c r="O79" s="17">
        <v>0</v>
      </c>
      <c r="P79" s="17">
        <v>0</v>
      </c>
      <c r="Q79" s="17">
        <v>0.99467899999999998</v>
      </c>
      <c r="R79" s="17">
        <v>0.69796100000000005</v>
      </c>
      <c r="S79" s="17">
        <v>1.335189</v>
      </c>
      <c r="T79" s="17">
        <v>0.63722800000000002</v>
      </c>
      <c r="U79" s="17">
        <v>0.47725699999999999</v>
      </c>
      <c r="V79" s="17">
        <v>645</v>
      </c>
      <c r="W79" s="17">
        <v>0.22765199999999999</v>
      </c>
      <c r="X79" s="17">
        <v>336</v>
      </c>
      <c r="Y79" s="17">
        <v>0</v>
      </c>
      <c r="Z79" s="17">
        <v>0</v>
      </c>
      <c r="AA79" s="17">
        <v>0.73424100000000003</v>
      </c>
      <c r="AB79" s="17">
        <v>2.79288E-2</v>
      </c>
      <c r="AC79" s="17">
        <v>0.71575800000000001</v>
      </c>
      <c r="AD79" s="17">
        <v>0.25</v>
      </c>
      <c r="AE79" s="17">
        <v>1492.3</v>
      </c>
    </row>
    <row r="80" spans="1:31">
      <c r="A80" s="17">
        <v>67</v>
      </c>
      <c r="B80" s="19">
        <v>2.238425925925926E-2</v>
      </c>
      <c r="C80" s="17">
        <v>37.299999999999997</v>
      </c>
      <c r="D80" s="17">
        <v>30.8</v>
      </c>
      <c r="E80" s="17">
        <v>3.7034999999999998E-2</v>
      </c>
      <c r="F80" s="17">
        <v>1.792</v>
      </c>
      <c r="G80" s="17">
        <v>0.99338400000000004</v>
      </c>
      <c r="H80" s="17">
        <v>0.727217</v>
      </c>
      <c r="I80" s="17">
        <v>1.2852760000000001</v>
      </c>
      <c r="J80" s="17">
        <v>0.55805800000000005</v>
      </c>
      <c r="K80" s="17">
        <v>0.434193</v>
      </c>
      <c r="L80" s="17">
        <v>569.70000000000005</v>
      </c>
      <c r="M80" s="17">
        <v>0.27190500000000001</v>
      </c>
      <c r="N80" s="17">
        <v>360</v>
      </c>
      <c r="O80" s="17">
        <v>0</v>
      </c>
      <c r="P80" s="17">
        <v>0</v>
      </c>
      <c r="Q80" s="17">
        <v>0.99505500000000002</v>
      </c>
      <c r="R80" s="17">
        <v>0.72112399999999999</v>
      </c>
      <c r="S80" s="17">
        <v>1.369335</v>
      </c>
      <c r="T80" s="17">
        <v>0.64821200000000001</v>
      </c>
      <c r="U80" s="17">
        <v>0.47337699999999999</v>
      </c>
      <c r="V80" s="17">
        <v>659.4</v>
      </c>
      <c r="W80" s="17">
        <v>0.227962</v>
      </c>
      <c r="X80" s="17">
        <v>428</v>
      </c>
      <c r="Y80" s="17">
        <v>0</v>
      </c>
      <c r="Z80" s="17">
        <v>0</v>
      </c>
      <c r="AA80" s="17">
        <v>0.72827200000000003</v>
      </c>
      <c r="AB80" s="17">
        <v>3.6585800000000002E-2</v>
      </c>
      <c r="AC80" s="17">
        <v>0.74483900000000003</v>
      </c>
      <c r="AD80" s="17">
        <v>0.25</v>
      </c>
      <c r="AE80" s="17">
        <v>1457.9</v>
      </c>
    </row>
    <row r="81" spans="1:31">
      <c r="A81" s="17">
        <v>68</v>
      </c>
      <c r="B81" s="19">
        <v>2.2430555555555554E-2</v>
      </c>
      <c r="C81" s="17">
        <v>39.299999999999997</v>
      </c>
      <c r="D81" s="17">
        <v>50.1</v>
      </c>
      <c r="E81" s="17">
        <v>6.0897E-2</v>
      </c>
      <c r="F81" s="17">
        <v>2.9470000000000001</v>
      </c>
      <c r="G81" s="17">
        <v>0.99104000000000003</v>
      </c>
      <c r="H81" s="17">
        <v>0.70796400000000004</v>
      </c>
      <c r="I81" s="17">
        <v>1.2416849999999999</v>
      </c>
      <c r="J81" s="17">
        <v>0.533721</v>
      </c>
      <c r="K81" s="17">
        <v>0.429836</v>
      </c>
      <c r="L81" s="17">
        <v>587.79999999999995</v>
      </c>
      <c r="M81" s="17">
        <v>0.267119</v>
      </c>
      <c r="N81" s="17">
        <v>376</v>
      </c>
      <c r="O81" s="17">
        <v>0</v>
      </c>
      <c r="P81" s="17">
        <v>0</v>
      </c>
      <c r="Q81" s="17">
        <v>0.99405699999999997</v>
      </c>
      <c r="R81" s="17">
        <v>0.720912</v>
      </c>
      <c r="S81" s="17">
        <v>1.3757839999999999</v>
      </c>
      <c r="T81" s="17">
        <v>0.65487300000000004</v>
      </c>
      <c r="U81" s="17">
        <v>0.47599999999999998</v>
      </c>
      <c r="V81" s="17">
        <v>651.6</v>
      </c>
      <c r="W81" s="17">
        <v>0.241756</v>
      </c>
      <c r="X81" s="17">
        <v>336</v>
      </c>
      <c r="Y81" s="17">
        <v>0</v>
      </c>
      <c r="Z81" s="17">
        <v>0</v>
      </c>
      <c r="AA81" s="17">
        <v>0.73230700000000004</v>
      </c>
      <c r="AB81" s="17">
        <v>6.2515100000000004E-2</v>
      </c>
      <c r="AC81" s="17">
        <v>0.76185099999999994</v>
      </c>
      <c r="AD81" s="17">
        <v>0.25</v>
      </c>
      <c r="AE81" s="17">
        <v>1412.9</v>
      </c>
    </row>
    <row r="82" spans="1:31">
      <c r="A82" s="17">
        <v>69</v>
      </c>
      <c r="B82" s="19">
        <v>2.2488425925925926E-2</v>
      </c>
      <c r="C82" s="17">
        <v>39.5</v>
      </c>
      <c r="D82" s="17">
        <v>45.7</v>
      </c>
      <c r="E82" s="17">
        <v>5.4664999999999998E-2</v>
      </c>
      <c r="F82" s="17">
        <v>2.645</v>
      </c>
      <c r="G82" s="17">
        <v>0.99197500000000005</v>
      </c>
      <c r="H82" s="17">
        <v>0.653945</v>
      </c>
      <c r="I82" s="17">
        <v>1.2156469999999999</v>
      </c>
      <c r="J82" s="17">
        <v>0.56170200000000003</v>
      </c>
      <c r="K82" s="17">
        <v>0.46206000000000003</v>
      </c>
      <c r="L82" s="17">
        <v>584.9</v>
      </c>
      <c r="M82" s="17">
        <v>0.17145199999999999</v>
      </c>
      <c r="N82" s="17">
        <v>425</v>
      </c>
      <c r="O82" s="17">
        <v>0</v>
      </c>
      <c r="P82" s="17">
        <v>0</v>
      </c>
      <c r="Q82" s="17">
        <v>0.996336</v>
      </c>
      <c r="R82" s="17">
        <v>0.72811700000000001</v>
      </c>
      <c r="S82" s="17">
        <v>1.377739</v>
      </c>
      <c r="T82" s="17">
        <v>0.64962200000000003</v>
      </c>
      <c r="U82" s="17">
        <v>0.47151300000000002</v>
      </c>
      <c r="V82" s="17">
        <v>684.2</v>
      </c>
      <c r="W82" s="17">
        <v>0.26905899999999999</v>
      </c>
      <c r="X82" s="17">
        <v>349</v>
      </c>
      <c r="Y82" s="17">
        <v>0</v>
      </c>
      <c r="Z82" s="17">
        <v>0</v>
      </c>
      <c r="AA82" s="17">
        <v>0.72540499999999997</v>
      </c>
      <c r="AB82" s="17">
        <v>6.4047499999999993E-2</v>
      </c>
      <c r="AC82" s="17">
        <v>0.76972399999999996</v>
      </c>
      <c r="AD82" s="17">
        <v>0.25</v>
      </c>
      <c r="AE82" s="17">
        <v>1420.1</v>
      </c>
    </row>
    <row r="83" spans="1:31">
      <c r="A83" s="17">
        <v>70</v>
      </c>
      <c r="B83" s="19">
        <v>2.2546296296296297E-2</v>
      </c>
      <c r="C83" s="17">
        <v>40.799999999999997</v>
      </c>
      <c r="D83" s="17">
        <v>29</v>
      </c>
      <c r="E83" s="17">
        <v>3.5576000000000003E-2</v>
      </c>
      <c r="F83" s="17">
        <v>1.7210000000000001</v>
      </c>
      <c r="G83" s="17">
        <v>0.98919900000000005</v>
      </c>
      <c r="H83" s="17">
        <v>0.61454900000000001</v>
      </c>
      <c r="I83" s="17">
        <v>1.1262049999999999</v>
      </c>
      <c r="J83" s="17">
        <v>0.511656</v>
      </c>
      <c r="K83" s="17">
        <v>0.454318</v>
      </c>
      <c r="L83" s="17">
        <v>579</v>
      </c>
      <c r="M83" s="17">
        <v>0.233875</v>
      </c>
      <c r="N83" s="17">
        <v>266</v>
      </c>
      <c r="O83" s="17">
        <v>0</v>
      </c>
      <c r="P83" s="17">
        <v>0</v>
      </c>
      <c r="Q83" s="17">
        <v>0.995614</v>
      </c>
      <c r="R83" s="17">
        <v>0.64928200000000003</v>
      </c>
      <c r="S83" s="17">
        <v>1.2237739999999999</v>
      </c>
      <c r="T83" s="17">
        <v>0.57449300000000003</v>
      </c>
      <c r="U83" s="17">
        <v>0.469443</v>
      </c>
      <c r="V83" s="17">
        <v>652.9</v>
      </c>
      <c r="W83" s="17">
        <v>0.28328199999999998</v>
      </c>
      <c r="X83" s="17">
        <v>302</v>
      </c>
      <c r="Y83" s="17">
        <v>0</v>
      </c>
      <c r="Z83" s="17">
        <v>0</v>
      </c>
      <c r="AA83" s="17">
        <v>0.72221999999999997</v>
      </c>
      <c r="AB83" s="17">
        <v>2.62265E-2</v>
      </c>
      <c r="AC83" s="17">
        <v>0.66434899999999997</v>
      </c>
      <c r="AD83" s="17">
        <v>0.25</v>
      </c>
      <c r="AE83" s="17">
        <v>1434.4</v>
      </c>
    </row>
    <row r="84" spans="1:31">
      <c r="A84" s="17">
        <v>71</v>
      </c>
      <c r="B84" s="19">
        <v>2.2604166666666665E-2</v>
      </c>
      <c r="C84" s="17">
        <v>41.7</v>
      </c>
      <c r="D84" s="17">
        <v>24.6</v>
      </c>
      <c r="E84" s="17">
        <v>2.8473999999999999E-2</v>
      </c>
      <c r="F84" s="17">
        <v>1.3779999999999999</v>
      </c>
      <c r="G84" s="17">
        <v>0.99093100000000001</v>
      </c>
      <c r="H84" s="17">
        <v>0.58866799999999997</v>
      </c>
      <c r="I84" s="17">
        <v>1.0706869999999999</v>
      </c>
      <c r="J84" s="17">
        <v>0.48201899999999998</v>
      </c>
      <c r="K84" s="17">
        <v>0.45019599999999999</v>
      </c>
      <c r="L84" s="17">
        <v>549.9</v>
      </c>
      <c r="M84" s="17">
        <v>0.22057499999999999</v>
      </c>
      <c r="N84" s="17">
        <v>404</v>
      </c>
      <c r="O84" s="17">
        <v>0</v>
      </c>
      <c r="P84" s="17">
        <v>0</v>
      </c>
      <c r="Q84" s="17">
        <v>0.99499000000000004</v>
      </c>
      <c r="R84" s="17">
        <v>0.600406</v>
      </c>
      <c r="S84" s="17">
        <v>1.1307750000000001</v>
      </c>
      <c r="T84" s="17">
        <v>0.53036899999999998</v>
      </c>
      <c r="U84" s="17">
        <v>0.46903099999999998</v>
      </c>
      <c r="V84" s="17">
        <v>653.70000000000005</v>
      </c>
      <c r="W84" s="17">
        <v>0.31298700000000002</v>
      </c>
      <c r="X84" s="17">
        <v>431</v>
      </c>
      <c r="Y84" s="17">
        <v>0</v>
      </c>
      <c r="Z84" s="17">
        <v>0</v>
      </c>
      <c r="AA84" s="17">
        <v>0.72158699999999998</v>
      </c>
      <c r="AB84" s="17">
        <v>3.1904500000000002E-2</v>
      </c>
      <c r="AC84" s="17">
        <v>0.61732699999999996</v>
      </c>
      <c r="AD84" s="17">
        <v>0.25</v>
      </c>
      <c r="AE84" s="17">
        <v>1510.4</v>
      </c>
    </row>
    <row r="85" spans="1:31">
      <c r="A85" s="17">
        <v>72</v>
      </c>
      <c r="B85" s="19">
        <v>2.2662037037037036E-2</v>
      </c>
      <c r="C85" s="17">
        <v>42.8</v>
      </c>
      <c r="D85" s="17">
        <v>21.1</v>
      </c>
      <c r="E85" s="17">
        <v>1.7440000000000001E-2</v>
      </c>
      <c r="F85" s="17">
        <v>0.84399999999999997</v>
      </c>
      <c r="G85" s="17">
        <v>0.99310500000000002</v>
      </c>
      <c r="H85" s="17">
        <v>0.47589999999999999</v>
      </c>
      <c r="I85" s="17">
        <v>0.91146799999999994</v>
      </c>
      <c r="J85" s="17">
        <v>0.43556800000000001</v>
      </c>
      <c r="K85" s="17">
        <v>0.47787499999999999</v>
      </c>
      <c r="L85" s="17">
        <v>619.5</v>
      </c>
      <c r="M85" s="17">
        <v>0.28328199999999998</v>
      </c>
      <c r="N85" s="17">
        <v>353</v>
      </c>
      <c r="O85" s="17">
        <v>0</v>
      </c>
      <c r="P85" s="17">
        <v>0</v>
      </c>
      <c r="Q85" s="17">
        <v>0.933805</v>
      </c>
      <c r="R85" s="17">
        <v>0.658725</v>
      </c>
      <c r="S85" s="17">
        <v>0.93571400000000005</v>
      </c>
      <c r="T85" s="17">
        <v>0.27698800000000001</v>
      </c>
      <c r="U85" s="17">
        <v>0.296018</v>
      </c>
      <c r="V85" s="17">
        <v>487.8</v>
      </c>
      <c r="W85" s="17">
        <v>0.6</v>
      </c>
      <c r="X85" s="17">
        <v>0</v>
      </c>
      <c r="Y85" s="17">
        <v>0</v>
      </c>
      <c r="Z85" s="17">
        <v>0</v>
      </c>
      <c r="AA85" s="17">
        <v>0.45541300000000001</v>
      </c>
      <c r="AB85" s="17">
        <v>2.70431E-2</v>
      </c>
      <c r="AC85" s="17">
        <v>0.66621600000000003</v>
      </c>
      <c r="AD85" s="17">
        <v>0.25</v>
      </c>
      <c r="AE85" s="17">
        <v>1340.7</v>
      </c>
    </row>
    <row r="86" spans="1:31">
      <c r="A86" s="17">
        <v>73</v>
      </c>
      <c r="B86" s="19">
        <v>2.2708333333333334E-2</v>
      </c>
      <c r="C86" s="17">
        <v>44.1</v>
      </c>
      <c r="D86" s="17">
        <v>21.1</v>
      </c>
      <c r="E86" s="17">
        <v>2.7192000000000001E-2</v>
      </c>
      <c r="F86" s="17">
        <v>1.3160000000000001</v>
      </c>
      <c r="G86" s="17">
        <v>0.98772800000000005</v>
      </c>
      <c r="H86" s="17">
        <v>0.49428699999999998</v>
      </c>
      <c r="I86" s="17">
        <v>0.90638799999999997</v>
      </c>
      <c r="J86" s="17">
        <v>0.41210200000000002</v>
      </c>
      <c r="K86" s="17">
        <v>0.45466400000000001</v>
      </c>
      <c r="L86" s="17">
        <v>598.79999999999995</v>
      </c>
      <c r="M86" s="17">
        <v>0.211202</v>
      </c>
      <c r="N86" s="17">
        <v>380</v>
      </c>
      <c r="O86" s="17">
        <v>0</v>
      </c>
      <c r="P86" s="17">
        <v>0</v>
      </c>
      <c r="Q86" s="17">
        <v>0.99209400000000003</v>
      </c>
      <c r="R86" s="17">
        <v>0.49531500000000001</v>
      </c>
      <c r="S86" s="17">
        <v>0.94884999999999997</v>
      </c>
      <c r="T86" s="17">
        <v>0.45353500000000002</v>
      </c>
      <c r="U86" s="17">
        <v>0.47798400000000002</v>
      </c>
      <c r="V86" s="17">
        <v>688.4</v>
      </c>
      <c r="W86" s="17">
        <v>0.28265000000000001</v>
      </c>
      <c r="X86" s="17">
        <v>387</v>
      </c>
      <c r="Y86" s="17">
        <v>0</v>
      </c>
      <c r="Z86" s="17">
        <v>0</v>
      </c>
      <c r="AA86" s="17">
        <v>0.73536000000000001</v>
      </c>
      <c r="AB86" s="17">
        <v>2.8134099999999999E-2</v>
      </c>
      <c r="AC86" s="17">
        <v>0.50807500000000005</v>
      </c>
      <c r="AD86" s="17">
        <v>0.25</v>
      </c>
      <c r="AE86" s="17">
        <v>1386.9</v>
      </c>
    </row>
    <row r="87" spans="1:31">
      <c r="A87" s="17">
        <v>74</v>
      </c>
      <c r="B87" s="19">
        <v>2.2766203703703702E-2</v>
      </c>
      <c r="C87" s="17">
        <v>44.6</v>
      </c>
      <c r="D87" s="17">
        <v>26.4</v>
      </c>
      <c r="E87" s="17">
        <v>3.5277999999999997E-2</v>
      </c>
      <c r="F87" s="17">
        <v>1.7070000000000001</v>
      </c>
      <c r="G87" s="17">
        <v>0.98938199999999998</v>
      </c>
      <c r="H87" s="17">
        <v>0.51806700000000006</v>
      </c>
      <c r="I87" s="17">
        <v>0.95307600000000003</v>
      </c>
      <c r="J87" s="17">
        <v>0.43500899999999998</v>
      </c>
      <c r="K87" s="17">
        <v>0.45642700000000003</v>
      </c>
      <c r="L87" s="17">
        <v>631.29999999999995</v>
      </c>
      <c r="M87" s="17">
        <v>0.27259899999999998</v>
      </c>
      <c r="N87" s="17">
        <v>328</v>
      </c>
      <c r="O87" s="17">
        <v>0</v>
      </c>
      <c r="P87" s="17">
        <v>0</v>
      </c>
      <c r="Q87" s="17">
        <v>0.992645</v>
      </c>
      <c r="R87" s="17">
        <v>0.48478399999999999</v>
      </c>
      <c r="S87" s="17">
        <v>0.91888400000000003</v>
      </c>
      <c r="T87" s="17">
        <v>0.43409999999999999</v>
      </c>
      <c r="U87" s="17">
        <v>0.47242099999999998</v>
      </c>
      <c r="V87" s="17">
        <v>638.79999999999995</v>
      </c>
      <c r="W87" s="17">
        <v>0.34093800000000002</v>
      </c>
      <c r="X87" s="17">
        <v>326</v>
      </c>
      <c r="Y87" s="17">
        <v>0</v>
      </c>
      <c r="Z87" s="17">
        <v>0</v>
      </c>
      <c r="AA87" s="17">
        <v>0.72680199999999995</v>
      </c>
      <c r="AB87" s="17">
        <v>3.1873400000000003E-2</v>
      </c>
      <c r="AC87" s="17">
        <v>0.49862000000000001</v>
      </c>
      <c r="AD87" s="17">
        <v>0.25</v>
      </c>
      <c r="AE87" s="17">
        <v>1315.6</v>
      </c>
    </row>
    <row r="88" spans="1:31">
      <c r="A88" s="17">
        <v>75</v>
      </c>
      <c r="B88" s="19">
        <v>2.2824074074074076E-2</v>
      </c>
      <c r="C88" s="17">
        <v>46.1</v>
      </c>
      <c r="D88" s="17">
        <v>29</v>
      </c>
      <c r="E88" s="17">
        <v>3.6915000000000003E-2</v>
      </c>
      <c r="F88" s="17">
        <v>1.786</v>
      </c>
      <c r="G88" s="17">
        <v>0.98997500000000005</v>
      </c>
      <c r="H88" s="17">
        <v>0.57174400000000003</v>
      </c>
      <c r="I88" s="17">
        <v>1.0207360000000001</v>
      </c>
      <c r="J88" s="17">
        <v>0.448992</v>
      </c>
      <c r="K88" s="17">
        <v>0.43987100000000001</v>
      </c>
      <c r="L88" s="17">
        <v>620.20000000000005</v>
      </c>
      <c r="M88" s="17">
        <v>0.29539399999999999</v>
      </c>
      <c r="N88" s="17">
        <v>328</v>
      </c>
      <c r="O88" s="17">
        <v>0</v>
      </c>
      <c r="P88" s="17">
        <v>0</v>
      </c>
      <c r="Q88" s="17">
        <v>0.98825099999999999</v>
      </c>
      <c r="R88" s="17">
        <v>0.47969200000000001</v>
      </c>
      <c r="S88" s="17">
        <v>0.885992</v>
      </c>
      <c r="T88" s="17">
        <v>0.40630100000000002</v>
      </c>
      <c r="U88" s="17">
        <v>0.45858300000000002</v>
      </c>
      <c r="V88" s="17">
        <v>672.5</v>
      </c>
      <c r="W88" s="17">
        <v>0.34787600000000002</v>
      </c>
      <c r="X88" s="17">
        <v>433</v>
      </c>
      <c r="Y88" s="17">
        <v>0</v>
      </c>
      <c r="Z88" s="17">
        <v>0</v>
      </c>
      <c r="AA88" s="17">
        <v>0.70551200000000003</v>
      </c>
      <c r="AB88" s="17">
        <v>3.4296699999999999E-2</v>
      </c>
      <c r="AC88" s="17">
        <v>0.49362600000000001</v>
      </c>
      <c r="AD88" s="17">
        <v>0.25</v>
      </c>
      <c r="AE88" s="17">
        <v>1339.2</v>
      </c>
    </row>
    <row r="89" spans="1:31">
      <c r="A89" s="17">
        <v>76</v>
      </c>
      <c r="B89" s="19">
        <v>2.2881944444444444E-2</v>
      </c>
      <c r="C89" s="17">
        <v>45.9</v>
      </c>
      <c r="D89" s="17">
        <v>29</v>
      </c>
      <c r="E89" s="17">
        <v>3.7959E-2</v>
      </c>
      <c r="F89" s="17">
        <v>1.837</v>
      </c>
      <c r="G89" s="17">
        <v>0.98850199999999999</v>
      </c>
      <c r="H89" s="17">
        <v>0.41674899999999998</v>
      </c>
      <c r="I89" s="17">
        <v>0.76849599999999996</v>
      </c>
      <c r="J89" s="17">
        <v>0.35174699999999998</v>
      </c>
      <c r="K89" s="17">
        <v>0.457708</v>
      </c>
      <c r="L89" s="17">
        <v>615.1</v>
      </c>
      <c r="M89" s="17">
        <v>0.22440299999999999</v>
      </c>
      <c r="N89" s="17">
        <v>380</v>
      </c>
      <c r="O89" s="17">
        <v>0</v>
      </c>
      <c r="P89" s="17">
        <v>0</v>
      </c>
      <c r="Q89" s="17">
        <v>0.99199099999999996</v>
      </c>
      <c r="R89" s="17">
        <v>0.45383099999999998</v>
      </c>
      <c r="S89" s="17">
        <v>0.869197</v>
      </c>
      <c r="T89" s="17">
        <v>0.41536600000000001</v>
      </c>
      <c r="U89" s="17">
        <v>0.47787299999999999</v>
      </c>
      <c r="V89" s="17">
        <v>663.9</v>
      </c>
      <c r="W89" s="17">
        <v>0.22978399999999999</v>
      </c>
      <c r="X89" s="17">
        <v>357</v>
      </c>
      <c r="Y89" s="17">
        <v>0</v>
      </c>
      <c r="Z89" s="17">
        <v>0</v>
      </c>
      <c r="AA89" s="17">
        <v>0.73518899999999998</v>
      </c>
      <c r="AB89" s="17">
        <v>3.9192699999999997E-2</v>
      </c>
      <c r="AC89" s="17">
        <v>0.470111</v>
      </c>
      <c r="AD89" s="17">
        <v>0.25</v>
      </c>
      <c r="AE89" s="17">
        <v>1350.2</v>
      </c>
    </row>
    <row r="90" spans="1:31">
      <c r="A90" s="17">
        <v>77</v>
      </c>
      <c r="B90" s="19">
        <v>2.2928240740740739E-2</v>
      </c>
      <c r="C90" s="17">
        <v>48.1</v>
      </c>
      <c r="D90" s="17">
        <v>22</v>
      </c>
      <c r="E90" s="17">
        <v>2.8993999999999999E-2</v>
      </c>
      <c r="F90" s="17">
        <v>1.403</v>
      </c>
      <c r="G90" s="17">
        <v>0.98531400000000002</v>
      </c>
      <c r="H90" s="17">
        <v>0.35506900000000002</v>
      </c>
      <c r="I90" s="17">
        <v>0.64035500000000001</v>
      </c>
      <c r="J90" s="17">
        <v>0.28528599999999998</v>
      </c>
      <c r="K90" s="17">
        <v>0.44551299999999999</v>
      </c>
      <c r="L90" s="17">
        <v>607.9</v>
      </c>
      <c r="M90" s="17">
        <v>0.23280999999999999</v>
      </c>
      <c r="N90" s="17">
        <v>332</v>
      </c>
      <c r="O90" s="17">
        <v>0</v>
      </c>
      <c r="P90" s="17">
        <v>0</v>
      </c>
      <c r="Q90" s="17">
        <v>0.98969600000000002</v>
      </c>
      <c r="R90" s="17">
        <v>0.37809799999999999</v>
      </c>
      <c r="S90" s="17">
        <v>0.72846900000000003</v>
      </c>
      <c r="T90" s="17">
        <v>0.35037099999999999</v>
      </c>
      <c r="U90" s="17">
        <v>0.48096899999999998</v>
      </c>
      <c r="V90" s="17">
        <v>707.1</v>
      </c>
      <c r="W90" s="17">
        <v>0.29444399999999998</v>
      </c>
      <c r="X90" s="17">
        <v>346</v>
      </c>
      <c r="Y90" s="17">
        <v>0</v>
      </c>
      <c r="Z90" s="17">
        <v>0</v>
      </c>
      <c r="AA90" s="17">
        <v>0.73995299999999997</v>
      </c>
      <c r="AB90" s="17">
        <v>2.6019E-2</v>
      </c>
      <c r="AC90" s="17">
        <v>0.387214</v>
      </c>
      <c r="AD90" s="17">
        <v>0.25</v>
      </c>
      <c r="AE90" s="17">
        <v>1366.4</v>
      </c>
    </row>
    <row r="91" spans="1:31">
      <c r="A91" s="17">
        <v>78</v>
      </c>
      <c r="B91" s="19">
        <v>2.298611111111111E-2</v>
      </c>
      <c r="C91" s="17">
        <v>48.1</v>
      </c>
      <c r="D91" s="17">
        <v>19.3</v>
      </c>
      <c r="E91" s="17">
        <v>2.4723999999999999E-2</v>
      </c>
      <c r="F91" s="17">
        <v>1.196</v>
      </c>
      <c r="G91" s="17">
        <v>0.98080800000000001</v>
      </c>
      <c r="H91" s="17">
        <v>0.30496800000000002</v>
      </c>
      <c r="I91" s="17">
        <v>0.54802200000000001</v>
      </c>
      <c r="J91" s="17">
        <v>0.24305299999999999</v>
      </c>
      <c r="K91" s="17">
        <v>0.44351000000000002</v>
      </c>
      <c r="L91" s="17">
        <v>588.29999999999995</v>
      </c>
      <c r="M91" s="17">
        <v>0.230766</v>
      </c>
      <c r="N91" s="17">
        <v>490</v>
      </c>
      <c r="O91" s="17">
        <v>0</v>
      </c>
      <c r="P91" s="17">
        <v>0</v>
      </c>
      <c r="Q91" s="17">
        <v>0.98791799999999996</v>
      </c>
      <c r="R91" s="17">
        <v>0.30457000000000001</v>
      </c>
      <c r="S91" s="17">
        <v>0.59114199999999995</v>
      </c>
      <c r="T91" s="17">
        <v>0.28657199999999999</v>
      </c>
      <c r="U91" s="17">
        <v>0.48477700000000001</v>
      </c>
      <c r="V91" s="17">
        <v>707</v>
      </c>
      <c r="W91" s="17">
        <v>0.19044800000000001</v>
      </c>
      <c r="X91" s="17">
        <v>493</v>
      </c>
      <c r="Y91" s="17">
        <v>0</v>
      </c>
      <c r="Z91" s="17">
        <v>0</v>
      </c>
      <c r="AA91" s="17">
        <v>0.745811</v>
      </c>
      <c r="AB91" s="17">
        <v>3.2460999999999997E-2</v>
      </c>
      <c r="AC91" s="17">
        <v>0.31387199999999998</v>
      </c>
      <c r="AD91" s="17">
        <v>0.25</v>
      </c>
      <c r="AE91" s="17">
        <v>1411.8</v>
      </c>
    </row>
    <row r="92" spans="1:31">
      <c r="A92" s="17">
        <v>79</v>
      </c>
      <c r="B92" s="19">
        <v>2.3043981481481481E-2</v>
      </c>
      <c r="C92" s="17">
        <v>49.7</v>
      </c>
      <c r="D92" s="17">
        <v>22</v>
      </c>
      <c r="E92" s="17">
        <v>3.0315999999999999E-2</v>
      </c>
      <c r="F92" s="17">
        <v>1.4670000000000001</v>
      </c>
      <c r="G92" s="17">
        <v>0.98193699999999995</v>
      </c>
      <c r="H92" s="17">
        <v>0.32601999999999998</v>
      </c>
      <c r="I92" s="17">
        <v>0.59157499999999996</v>
      </c>
      <c r="J92" s="17">
        <v>0.26555499999999999</v>
      </c>
      <c r="K92" s="17">
        <v>0.44889499999999999</v>
      </c>
      <c r="L92" s="17">
        <v>631</v>
      </c>
      <c r="M92" s="17">
        <v>0.130327</v>
      </c>
      <c r="N92" s="17">
        <v>367</v>
      </c>
      <c r="O92" s="17">
        <v>0</v>
      </c>
      <c r="P92" s="17">
        <v>0</v>
      </c>
      <c r="Q92" s="17">
        <v>0.97792900000000005</v>
      </c>
      <c r="R92" s="17">
        <v>0.28349099999999999</v>
      </c>
      <c r="S92" s="17">
        <v>0.55191900000000005</v>
      </c>
      <c r="T92" s="17">
        <v>0.268428</v>
      </c>
      <c r="U92" s="17">
        <v>0.48635400000000001</v>
      </c>
      <c r="V92" s="17">
        <v>717.7</v>
      </c>
      <c r="W92" s="17">
        <v>0.256965</v>
      </c>
      <c r="X92" s="17">
        <v>393</v>
      </c>
      <c r="Y92" s="17">
        <v>0</v>
      </c>
      <c r="Z92" s="17">
        <v>0</v>
      </c>
      <c r="AA92" s="17">
        <v>0.74823700000000004</v>
      </c>
      <c r="AB92" s="17">
        <v>2.9735299999999999E-2</v>
      </c>
      <c r="AC92" s="17">
        <v>0.29147299999999998</v>
      </c>
      <c r="AD92" s="17">
        <v>0.25</v>
      </c>
      <c r="AE92" s="17">
        <v>1316.4</v>
      </c>
    </row>
    <row r="93" spans="1:31">
      <c r="A93" s="17">
        <v>80</v>
      </c>
      <c r="B93" s="19">
        <v>2.3101851851851849E-2</v>
      </c>
      <c r="C93" s="17">
        <v>50.4</v>
      </c>
      <c r="D93" s="17">
        <v>20.2</v>
      </c>
      <c r="E93" s="17">
        <v>2.8004000000000001E-2</v>
      </c>
      <c r="F93" s="17">
        <v>1.355</v>
      </c>
      <c r="G93" s="17">
        <v>0.97444900000000001</v>
      </c>
      <c r="H93" s="17">
        <v>0.244557</v>
      </c>
      <c r="I93" s="17">
        <v>0.43670900000000001</v>
      </c>
      <c r="J93" s="17">
        <v>0.19215299999999999</v>
      </c>
      <c r="K93" s="17">
        <v>0.44000099999999998</v>
      </c>
      <c r="L93" s="17">
        <v>647.1</v>
      </c>
      <c r="M93" s="17">
        <v>0.20965400000000001</v>
      </c>
      <c r="N93" s="17">
        <v>373</v>
      </c>
      <c r="O93" s="17">
        <v>0</v>
      </c>
      <c r="P93" s="17">
        <v>0</v>
      </c>
      <c r="Q93" s="17">
        <v>0.96073900000000001</v>
      </c>
      <c r="R93" s="17">
        <v>0.25267299999999998</v>
      </c>
      <c r="S93" s="17">
        <v>0.48180200000000001</v>
      </c>
      <c r="T93" s="17">
        <v>0.229129</v>
      </c>
      <c r="U93" s="17">
        <v>0.47556700000000002</v>
      </c>
      <c r="V93" s="17">
        <v>758</v>
      </c>
      <c r="W93" s="17">
        <v>0.26244800000000001</v>
      </c>
      <c r="X93" s="17">
        <v>399</v>
      </c>
      <c r="Y93" s="17">
        <v>0</v>
      </c>
      <c r="Z93" s="17">
        <v>0</v>
      </c>
      <c r="AA93" s="17">
        <v>0.73164200000000001</v>
      </c>
      <c r="AB93" s="17">
        <v>2.85499E-2</v>
      </c>
      <c r="AC93" s="17">
        <v>0.259214</v>
      </c>
      <c r="AD93" s="17">
        <v>0.25</v>
      </c>
      <c r="AE93" s="17">
        <v>1283.5</v>
      </c>
    </row>
    <row r="94" spans="1:31">
      <c r="A94" s="17">
        <v>81</v>
      </c>
      <c r="B94" s="19">
        <v>2.3159722222222224E-2</v>
      </c>
      <c r="C94" s="17">
        <v>51.2</v>
      </c>
      <c r="D94" s="17">
        <v>17.600000000000001</v>
      </c>
      <c r="E94" s="17">
        <v>2.1128999999999998E-2</v>
      </c>
      <c r="F94" s="17">
        <v>1.022</v>
      </c>
      <c r="G94" s="17">
        <v>0.98432299999999995</v>
      </c>
      <c r="H94" s="17">
        <v>0.32726899999999998</v>
      </c>
      <c r="I94" s="17">
        <v>0.62701899999999999</v>
      </c>
      <c r="J94" s="17">
        <v>0.29975000000000002</v>
      </c>
      <c r="K94" s="17">
        <v>0.47805599999999998</v>
      </c>
      <c r="L94" s="17">
        <v>574.29999999999995</v>
      </c>
      <c r="M94" s="17">
        <v>0.215501</v>
      </c>
      <c r="N94" s="17">
        <v>448</v>
      </c>
      <c r="O94" s="17">
        <v>0</v>
      </c>
      <c r="P94" s="17">
        <v>0</v>
      </c>
      <c r="Q94" s="17">
        <v>0.98624000000000001</v>
      </c>
      <c r="R94" s="17">
        <v>0.30834699999999998</v>
      </c>
      <c r="S94" s="17">
        <v>0.575264</v>
      </c>
      <c r="T94" s="17">
        <v>0.26691700000000002</v>
      </c>
      <c r="U94" s="17">
        <v>0.46399000000000001</v>
      </c>
      <c r="V94" s="17">
        <v>679.1</v>
      </c>
      <c r="W94" s="17">
        <v>0.24412400000000001</v>
      </c>
      <c r="X94" s="17">
        <v>486</v>
      </c>
      <c r="Y94" s="17">
        <v>0</v>
      </c>
      <c r="Z94" s="17">
        <v>0</v>
      </c>
      <c r="AA94" s="17">
        <v>0.71383099999999999</v>
      </c>
      <c r="AB94" s="17">
        <v>2.6534800000000001E-2</v>
      </c>
      <c r="AC94" s="17">
        <v>0.31542999999999999</v>
      </c>
      <c r="AD94" s="17">
        <v>0.25</v>
      </c>
      <c r="AE94" s="17">
        <v>1446.2</v>
      </c>
    </row>
    <row r="95" spans="1:31">
      <c r="A95" s="17">
        <v>82</v>
      </c>
      <c r="B95" s="19">
        <v>2.3206018518518515E-2</v>
      </c>
      <c r="C95" s="17">
        <v>52.6</v>
      </c>
      <c r="D95" s="17">
        <v>15.8</v>
      </c>
      <c r="E95" s="17">
        <v>2.1780999999999998E-2</v>
      </c>
      <c r="F95" s="17">
        <v>1.054</v>
      </c>
      <c r="G95" s="17">
        <v>0.96540499999999996</v>
      </c>
      <c r="H95" s="17">
        <v>0.22506200000000001</v>
      </c>
      <c r="I95" s="17">
        <v>0.40097300000000002</v>
      </c>
      <c r="J95" s="17">
        <v>0.17591100000000001</v>
      </c>
      <c r="K95" s="17">
        <v>0.43871100000000002</v>
      </c>
      <c r="L95" s="17">
        <v>664.4</v>
      </c>
      <c r="M95" s="17">
        <v>0.28260600000000002</v>
      </c>
      <c r="N95" s="17">
        <v>463</v>
      </c>
      <c r="O95" s="17">
        <v>0</v>
      </c>
      <c r="P95" s="17">
        <v>0</v>
      </c>
      <c r="Q95" s="17">
        <v>0.97470800000000002</v>
      </c>
      <c r="R95" s="17">
        <v>0.226683</v>
      </c>
      <c r="S95" s="17">
        <v>0.41999700000000001</v>
      </c>
      <c r="T95" s="17">
        <v>0.19331400000000001</v>
      </c>
      <c r="U95" s="17">
        <v>0.46027499999999999</v>
      </c>
      <c r="V95" s="17">
        <v>717.3</v>
      </c>
      <c r="W95" s="17">
        <v>0.27538800000000002</v>
      </c>
      <c r="X95" s="17">
        <v>440</v>
      </c>
      <c r="Y95" s="17">
        <v>0</v>
      </c>
      <c r="Z95" s="17">
        <v>0</v>
      </c>
      <c r="AA95" s="17">
        <v>0.70811599999999997</v>
      </c>
      <c r="AB95" s="17">
        <v>2.8503000000000001E-2</v>
      </c>
      <c r="AC95" s="17">
        <v>0.23219300000000001</v>
      </c>
      <c r="AD95" s="17">
        <v>0.25</v>
      </c>
      <c r="AE95" s="17">
        <v>1250</v>
      </c>
    </row>
    <row r="96" spans="1:31">
      <c r="A96" s="17">
        <v>83</v>
      </c>
      <c r="B96" s="19">
        <v>2.326388888888889E-2</v>
      </c>
      <c r="C96" s="17">
        <v>53.4</v>
      </c>
      <c r="D96" s="17">
        <v>16.7</v>
      </c>
      <c r="E96" s="17">
        <v>2.0611000000000001E-2</v>
      </c>
      <c r="F96" s="17">
        <v>0.997</v>
      </c>
      <c r="G96" s="17">
        <v>0.968866</v>
      </c>
      <c r="H96" s="17">
        <v>0.22078999999999999</v>
      </c>
      <c r="I96" s="17">
        <v>0.376307</v>
      </c>
      <c r="J96" s="17">
        <v>0.15551699999999999</v>
      </c>
      <c r="K96" s="17">
        <v>0.413271</v>
      </c>
      <c r="L96" s="17">
        <v>622.9</v>
      </c>
      <c r="M96" s="17">
        <v>0.24984500000000001</v>
      </c>
      <c r="N96" s="17">
        <v>527</v>
      </c>
      <c r="O96" s="17">
        <v>0</v>
      </c>
      <c r="P96" s="17">
        <v>0</v>
      </c>
      <c r="Q96" s="17">
        <v>0.96874499999999997</v>
      </c>
      <c r="R96" s="17">
        <v>0.21540100000000001</v>
      </c>
      <c r="S96" s="17">
        <v>0.385822</v>
      </c>
      <c r="T96" s="17">
        <v>0.17042099999999999</v>
      </c>
      <c r="U96" s="17">
        <v>0.44170900000000002</v>
      </c>
      <c r="V96" s="17">
        <v>697.1</v>
      </c>
      <c r="W96" s="17">
        <v>0.25196499999999999</v>
      </c>
      <c r="X96" s="17">
        <v>575</v>
      </c>
      <c r="Y96" s="17">
        <v>0</v>
      </c>
      <c r="Z96" s="17">
        <v>0</v>
      </c>
      <c r="AA96" s="17">
        <v>0.67955299999999996</v>
      </c>
      <c r="AB96" s="17">
        <v>3.1963199999999997E-2</v>
      </c>
      <c r="AC96" s="17">
        <v>0.22084799999999999</v>
      </c>
      <c r="AD96" s="17">
        <v>0.25</v>
      </c>
      <c r="AE96" s="17">
        <v>1333.3</v>
      </c>
    </row>
    <row r="97" spans="1:31">
      <c r="A97" s="17">
        <v>84</v>
      </c>
      <c r="B97" s="19">
        <v>2.3321759259259261E-2</v>
      </c>
      <c r="C97" s="17">
        <v>54.6</v>
      </c>
      <c r="D97" s="17">
        <v>15</v>
      </c>
      <c r="E97" s="17">
        <v>1.9220999999999999E-2</v>
      </c>
      <c r="F97" s="17">
        <v>0.93</v>
      </c>
      <c r="G97" s="17">
        <v>0.95929900000000001</v>
      </c>
      <c r="H97" s="17">
        <v>0.20729400000000001</v>
      </c>
      <c r="I97" s="17">
        <v>0.36635499999999999</v>
      </c>
      <c r="J97" s="17">
        <v>0.15906100000000001</v>
      </c>
      <c r="K97" s="17">
        <v>0.434172</v>
      </c>
      <c r="L97" s="17">
        <v>650.1</v>
      </c>
      <c r="M97" s="17">
        <v>0.21732599999999999</v>
      </c>
      <c r="N97" s="17">
        <v>423</v>
      </c>
      <c r="O97" s="17">
        <v>0</v>
      </c>
      <c r="P97" s="17">
        <v>0</v>
      </c>
      <c r="Q97" s="17">
        <v>0.97821599999999997</v>
      </c>
      <c r="R97" s="17">
        <v>0.20577599999999999</v>
      </c>
      <c r="S97" s="17">
        <v>0.36588799999999999</v>
      </c>
      <c r="T97" s="17">
        <v>0.160112</v>
      </c>
      <c r="U97" s="17">
        <v>0.43759900000000002</v>
      </c>
      <c r="V97" s="17">
        <v>747.1</v>
      </c>
      <c r="W97" s="17">
        <v>0.37081999999999998</v>
      </c>
      <c r="X97" s="17">
        <v>419</v>
      </c>
      <c r="Y97" s="17">
        <v>0</v>
      </c>
      <c r="Z97" s="17">
        <v>0</v>
      </c>
      <c r="AA97" s="17">
        <v>0.67323</v>
      </c>
      <c r="AB97" s="17">
        <v>2.4128400000000001E-2</v>
      </c>
      <c r="AC97" s="17">
        <v>0.20963899999999999</v>
      </c>
      <c r="AD97" s="17">
        <v>0.25</v>
      </c>
      <c r="AE97" s="17">
        <v>1277.5999999999999</v>
      </c>
    </row>
    <row r="98" spans="1:31">
      <c r="A98" s="17">
        <v>85</v>
      </c>
      <c r="B98" s="19">
        <v>2.3379629629629629E-2</v>
      </c>
      <c r="C98" s="17">
        <v>54.8</v>
      </c>
      <c r="D98" s="17">
        <v>15</v>
      </c>
      <c r="E98" s="17">
        <v>1.9268E-2</v>
      </c>
      <c r="F98" s="17">
        <v>0.93200000000000005</v>
      </c>
      <c r="G98" s="17">
        <v>0.962314</v>
      </c>
      <c r="H98" s="17">
        <v>0.198628</v>
      </c>
      <c r="I98" s="17">
        <v>0.36274200000000001</v>
      </c>
      <c r="J98" s="17">
        <v>0.16411300000000001</v>
      </c>
      <c r="K98" s="17">
        <v>0.45242500000000002</v>
      </c>
      <c r="L98" s="17">
        <v>667.6</v>
      </c>
      <c r="M98" s="17">
        <v>3.5357E-2</v>
      </c>
      <c r="N98" s="17">
        <v>516</v>
      </c>
      <c r="O98" s="17">
        <v>0</v>
      </c>
      <c r="P98" s="17">
        <v>0</v>
      </c>
      <c r="Q98" s="17">
        <v>0.97481200000000001</v>
      </c>
      <c r="R98" s="17">
        <v>0.204151</v>
      </c>
      <c r="S98" s="17">
        <v>0.358045</v>
      </c>
      <c r="T98" s="17">
        <v>0.153895</v>
      </c>
      <c r="U98" s="17">
        <v>0.42981900000000001</v>
      </c>
      <c r="V98" s="17">
        <v>680.3</v>
      </c>
      <c r="W98" s="17">
        <v>0.33627099999999999</v>
      </c>
      <c r="X98" s="17">
        <v>409</v>
      </c>
      <c r="Y98" s="17">
        <v>0</v>
      </c>
      <c r="Z98" s="17">
        <v>0</v>
      </c>
      <c r="AA98" s="17">
        <v>0.66125900000000004</v>
      </c>
      <c r="AB98" s="17">
        <v>3.00957E-2</v>
      </c>
      <c r="AC98" s="17">
        <v>0.208782</v>
      </c>
      <c r="AD98" s="17">
        <v>0.25</v>
      </c>
      <c r="AE98" s="17">
        <v>1244.2</v>
      </c>
    </row>
    <row r="99" spans="1:31">
      <c r="A99" s="17">
        <v>86</v>
      </c>
      <c r="B99" s="19">
        <v>2.34375E-2</v>
      </c>
      <c r="C99" s="17">
        <v>56.8</v>
      </c>
      <c r="D99" s="17">
        <v>14.1</v>
      </c>
      <c r="E99" s="17">
        <v>1.7883E-2</v>
      </c>
      <c r="F99" s="17">
        <v>0.86499999999999999</v>
      </c>
      <c r="G99" s="17">
        <v>0.95555800000000002</v>
      </c>
      <c r="H99" s="17">
        <v>0.201429</v>
      </c>
      <c r="I99" s="17">
        <v>0.35284399999999999</v>
      </c>
      <c r="J99" s="17">
        <v>0.15141499999999999</v>
      </c>
      <c r="K99" s="17">
        <v>0.42912800000000001</v>
      </c>
      <c r="L99" s="17">
        <v>619.79999999999995</v>
      </c>
      <c r="M99" s="17">
        <v>0.33738299999999999</v>
      </c>
      <c r="N99" s="17">
        <v>628</v>
      </c>
      <c r="O99" s="17">
        <v>0</v>
      </c>
      <c r="P99" s="17">
        <v>0</v>
      </c>
      <c r="Q99" s="17">
        <v>0.96729399999999999</v>
      </c>
      <c r="R99" s="17">
        <v>0.21027100000000001</v>
      </c>
      <c r="S99" s="17">
        <v>0.38747500000000001</v>
      </c>
      <c r="T99" s="17">
        <v>0.177204</v>
      </c>
      <c r="U99" s="17">
        <v>0.45733000000000001</v>
      </c>
      <c r="V99" s="17">
        <v>737</v>
      </c>
      <c r="W99" s="17">
        <v>0.242836</v>
      </c>
      <c r="X99" s="17">
        <v>394</v>
      </c>
      <c r="Y99" s="17">
        <v>0</v>
      </c>
      <c r="Z99" s="17">
        <v>0</v>
      </c>
      <c r="AA99" s="17">
        <v>0.70358399999999999</v>
      </c>
      <c r="AB99" s="17">
        <v>3.1932200000000001E-2</v>
      </c>
      <c r="AC99" s="17">
        <v>0.21592900000000001</v>
      </c>
      <c r="AD99" s="17">
        <v>0.25</v>
      </c>
      <c r="AE99" s="17">
        <v>1340</v>
      </c>
    </row>
    <row r="100" spans="1:31">
      <c r="A100" s="17">
        <v>87</v>
      </c>
      <c r="B100" s="19">
        <v>2.3483796296296298E-2</v>
      </c>
      <c r="C100" s="17">
        <v>57.2</v>
      </c>
      <c r="D100" s="17">
        <v>15</v>
      </c>
      <c r="E100" s="17">
        <v>2.0035000000000001E-2</v>
      </c>
      <c r="F100" s="17">
        <v>0.97</v>
      </c>
      <c r="G100" s="17">
        <v>0.96051399999999998</v>
      </c>
      <c r="H100" s="17">
        <v>0.19445799999999999</v>
      </c>
      <c r="I100" s="17">
        <v>0.341839</v>
      </c>
      <c r="J100" s="17">
        <v>0.14738000000000001</v>
      </c>
      <c r="K100" s="17">
        <v>0.43114000000000002</v>
      </c>
      <c r="L100" s="17">
        <v>647.9</v>
      </c>
      <c r="M100" s="17">
        <v>1.0000000000000001E-5</v>
      </c>
      <c r="N100" s="17">
        <v>514</v>
      </c>
      <c r="O100" s="17">
        <v>0</v>
      </c>
      <c r="P100" s="17">
        <v>0</v>
      </c>
      <c r="Q100" s="17">
        <v>0.95311699999999999</v>
      </c>
      <c r="R100" s="17">
        <v>0.19189800000000001</v>
      </c>
      <c r="S100" s="17">
        <v>0.35536800000000002</v>
      </c>
      <c r="T100" s="17">
        <v>0.163469</v>
      </c>
      <c r="U100" s="17">
        <v>0.46000099999999999</v>
      </c>
      <c r="V100" s="17">
        <v>789.5</v>
      </c>
      <c r="W100" s="17">
        <v>0.24984400000000001</v>
      </c>
      <c r="X100" s="17">
        <v>449</v>
      </c>
      <c r="Y100" s="17">
        <v>0</v>
      </c>
      <c r="Z100" s="17">
        <v>0</v>
      </c>
      <c r="AA100" s="17">
        <v>0.70769400000000005</v>
      </c>
      <c r="AB100" s="17">
        <v>2.9118999999999999E-2</v>
      </c>
      <c r="AC100" s="17">
        <v>0.196658</v>
      </c>
      <c r="AD100" s="17">
        <v>0.25</v>
      </c>
      <c r="AE100" s="17">
        <v>1281.9000000000001</v>
      </c>
    </row>
    <row r="101" spans="1:31">
      <c r="A101" s="17">
        <v>88</v>
      </c>
      <c r="B101" s="19">
        <v>2.3541666666666666E-2</v>
      </c>
      <c r="C101" s="17">
        <v>58.5</v>
      </c>
      <c r="D101" s="17">
        <v>13.2</v>
      </c>
      <c r="E101" s="17">
        <v>1.8657E-2</v>
      </c>
      <c r="F101" s="17">
        <v>0.90300000000000002</v>
      </c>
      <c r="G101" s="17">
        <v>0.959592</v>
      </c>
      <c r="H101" s="17">
        <v>0.18389900000000001</v>
      </c>
      <c r="I101" s="17">
        <v>0.33362399999999998</v>
      </c>
      <c r="J101" s="17">
        <v>0.149725</v>
      </c>
      <c r="K101" s="17">
        <v>0.44878299999999999</v>
      </c>
      <c r="L101" s="17">
        <v>723.2</v>
      </c>
      <c r="M101" s="17">
        <v>0.37081999999999998</v>
      </c>
      <c r="N101" s="17">
        <v>689</v>
      </c>
      <c r="O101" s="17">
        <v>0</v>
      </c>
      <c r="P101" s="17">
        <v>0</v>
      </c>
      <c r="Q101" s="17">
        <v>0.97133800000000003</v>
      </c>
      <c r="R101" s="17">
        <v>0.205455</v>
      </c>
      <c r="S101" s="17">
        <v>0.36623099999999997</v>
      </c>
      <c r="T101" s="17">
        <v>0.160776</v>
      </c>
      <c r="U101" s="17">
        <v>0.43900099999999997</v>
      </c>
      <c r="V101" s="17">
        <v>673.6</v>
      </c>
      <c r="W101" s="17">
        <v>0.33504800000000001</v>
      </c>
      <c r="X101" s="17">
        <v>466</v>
      </c>
      <c r="Y101" s="17">
        <v>0</v>
      </c>
      <c r="Z101" s="17">
        <v>0</v>
      </c>
      <c r="AA101" s="17">
        <v>0.67538699999999996</v>
      </c>
      <c r="AB101" s="17">
        <v>3.8088700000000003E-2</v>
      </c>
      <c r="AC101" s="17">
        <v>0.21157899999999999</v>
      </c>
      <c r="AD101" s="17">
        <v>0.25</v>
      </c>
      <c r="AE101" s="17">
        <v>1148.4000000000001</v>
      </c>
    </row>
    <row r="102" spans="1:31">
      <c r="A102" s="17">
        <v>89</v>
      </c>
      <c r="B102" s="19">
        <v>2.359953703703704E-2</v>
      </c>
      <c r="C102" s="17">
        <v>59.4</v>
      </c>
      <c r="D102" s="17">
        <v>13.2</v>
      </c>
      <c r="E102" s="17">
        <v>2.0070999999999999E-2</v>
      </c>
      <c r="F102" s="17">
        <v>0.97099999999999997</v>
      </c>
      <c r="G102" s="17">
        <v>0.95848500000000003</v>
      </c>
      <c r="H102" s="17">
        <v>0.182585</v>
      </c>
      <c r="I102" s="17">
        <v>0.33001599999999998</v>
      </c>
      <c r="J102" s="17">
        <v>0.14743000000000001</v>
      </c>
      <c r="K102" s="17">
        <v>0.446737</v>
      </c>
      <c r="L102" s="17">
        <v>714.2</v>
      </c>
      <c r="M102" s="17">
        <v>0.36238900000000002</v>
      </c>
      <c r="N102" s="17">
        <v>431</v>
      </c>
      <c r="O102" s="17">
        <v>0</v>
      </c>
      <c r="P102" s="17">
        <v>0</v>
      </c>
      <c r="Q102" s="17">
        <v>0.97636599999999996</v>
      </c>
      <c r="R102" s="17">
        <v>0.18174000000000001</v>
      </c>
      <c r="S102" s="17">
        <v>0.34369699999999997</v>
      </c>
      <c r="T102" s="17">
        <v>0.16195699999999999</v>
      </c>
      <c r="U102" s="17">
        <v>0.47122000000000003</v>
      </c>
      <c r="V102" s="17">
        <v>719.2</v>
      </c>
      <c r="W102" s="17">
        <v>0.16592299999999999</v>
      </c>
      <c r="X102" s="17">
        <v>484</v>
      </c>
      <c r="Y102" s="17">
        <v>0</v>
      </c>
      <c r="Z102" s="17">
        <v>0</v>
      </c>
      <c r="AA102" s="17">
        <v>0.72495399999999999</v>
      </c>
      <c r="AB102" s="17">
        <v>2.38522E-2</v>
      </c>
      <c r="AC102" s="17">
        <v>0.18560299999999999</v>
      </c>
      <c r="AD102" s="17">
        <v>0.25</v>
      </c>
      <c r="AE102" s="17">
        <v>1162.9000000000001</v>
      </c>
    </row>
    <row r="103" spans="1:31">
      <c r="A103" s="17">
        <v>90</v>
      </c>
      <c r="B103" s="19">
        <v>2.3657407407407408E-2</v>
      </c>
      <c r="C103" s="17">
        <v>60.3</v>
      </c>
      <c r="D103" s="17">
        <v>12.3</v>
      </c>
      <c r="E103" s="17">
        <v>1.7506000000000001E-2</v>
      </c>
      <c r="F103" s="17">
        <v>0.84699999999999998</v>
      </c>
      <c r="G103" s="17">
        <v>0.96945999999999999</v>
      </c>
      <c r="H103" s="17">
        <v>0.18734999999999999</v>
      </c>
      <c r="I103" s="17">
        <v>0.33207300000000001</v>
      </c>
      <c r="J103" s="17">
        <v>0.14472299999999999</v>
      </c>
      <c r="K103" s="17">
        <v>0.43581599999999998</v>
      </c>
      <c r="L103" s="17">
        <v>679.1</v>
      </c>
      <c r="M103" s="17">
        <v>0.29504599999999997</v>
      </c>
      <c r="N103" s="17">
        <v>437</v>
      </c>
      <c r="O103" s="17">
        <v>0</v>
      </c>
      <c r="P103" s="17">
        <v>0</v>
      </c>
      <c r="Q103" s="17">
        <v>0.969615</v>
      </c>
      <c r="R103" s="17">
        <v>0.20304700000000001</v>
      </c>
      <c r="S103" s="17">
        <v>0.37742799999999999</v>
      </c>
      <c r="T103" s="17">
        <v>0.17438100000000001</v>
      </c>
      <c r="U103" s="17">
        <v>0.46202500000000002</v>
      </c>
      <c r="V103" s="17">
        <v>705.9</v>
      </c>
      <c r="W103" s="17">
        <v>0.35056799999999999</v>
      </c>
      <c r="X103" s="17">
        <v>491</v>
      </c>
      <c r="Y103" s="17">
        <v>0</v>
      </c>
      <c r="Z103" s="17">
        <v>0</v>
      </c>
      <c r="AA103" s="17">
        <v>0.710808</v>
      </c>
      <c r="AB103" s="17">
        <v>2.1530400000000002E-2</v>
      </c>
      <c r="AC103" s="17">
        <v>0.20680100000000001</v>
      </c>
      <c r="AD103" s="17">
        <v>0.25</v>
      </c>
      <c r="AE103" s="17">
        <v>1223</v>
      </c>
    </row>
    <row r="104" spans="1:31">
      <c r="A104" s="17">
        <v>91</v>
      </c>
      <c r="B104" s="19">
        <v>2.3715277777777776E-2</v>
      </c>
      <c r="C104" s="17">
        <v>61.2</v>
      </c>
      <c r="D104" s="17">
        <v>12.3</v>
      </c>
      <c r="E104" s="17">
        <v>1.8225000000000002E-2</v>
      </c>
      <c r="F104" s="17">
        <v>0.88200000000000001</v>
      </c>
      <c r="G104" s="17">
        <v>0.94823800000000003</v>
      </c>
      <c r="H104" s="17">
        <v>0.182036</v>
      </c>
      <c r="I104" s="17">
        <v>0.32364599999999999</v>
      </c>
      <c r="J104" s="17">
        <v>0.14161000000000001</v>
      </c>
      <c r="K104" s="17">
        <v>0.43754599999999999</v>
      </c>
      <c r="L104" s="17">
        <v>685.8</v>
      </c>
      <c r="M104" s="17">
        <v>0.19203100000000001</v>
      </c>
      <c r="N104" s="17">
        <v>454</v>
      </c>
      <c r="O104" s="17">
        <v>0</v>
      </c>
      <c r="P104" s="17">
        <v>0</v>
      </c>
      <c r="Q104" s="17">
        <v>0.97276499999999999</v>
      </c>
      <c r="R104" s="17">
        <v>0.20030999999999999</v>
      </c>
      <c r="S104" s="17">
        <v>0.38287199999999999</v>
      </c>
      <c r="T104" s="17">
        <v>0.182562</v>
      </c>
      <c r="U104" s="17">
        <v>0.47682200000000002</v>
      </c>
      <c r="V104" s="17">
        <v>663.2</v>
      </c>
      <c r="W104" s="17">
        <v>1.0000000000000001E-5</v>
      </c>
      <c r="X104" s="17">
        <v>545</v>
      </c>
      <c r="Y104" s="17">
        <v>0</v>
      </c>
      <c r="Z104" s="17">
        <v>0</v>
      </c>
      <c r="AA104" s="17">
        <v>0.73357300000000003</v>
      </c>
      <c r="AB104" s="17">
        <v>2.2575999999999999E-2</v>
      </c>
      <c r="AC104" s="17">
        <v>0.204431</v>
      </c>
      <c r="AD104" s="17">
        <v>0.25</v>
      </c>
      <c r="AE104" s="17">
        <v>1211.0999999999999</v>
      </c>
    </row>
    <row r="105" spans="1:31">
      <c r="A105" s="17">
        <v>92</v>
      </c>
      <c r="B105" s="19">
        <v>2.3761574074074074E-2</v>
      </c>
      <c r="C105" s="17">
        <v>62.5</v>
      </c>
      <c r="D105" s="17">
        <v>12.3</v>
      </c>
      <c r="E105" s="17">
        <v>1.6503E-2</v>
      </c>
      <c r="F105" s="17">
        <v>0.79900000000000004</v>
      </c>
      <c r="G105" s="17">
        <v>0.95742799999999995</v>
      </c>
      <c r="H105" s="17">
        <v>0.18213399999999999</v>
      </c>
      <c r="I105" s="17">
        <v>0.30446099999999998</v>
      </c>
      <c r="J105" s="17">
        <v>0.12232800000000001</v>
      </c>
      <c r="K105" s="17">
        <v>0.401783</v>
      </c>
      <c r="L105" s="17">
        <v>618.4</v>
      </c>
      <c r="M105" s="17">
        <v>0.32638299999999998</v>
      </c>
      <c r="N105" s="17">
        <v>554</v>
      </c>
      <c r="O105" s="17">
        <v>0</v>
      </c>
      <c r="P105" s="17">
        <v>0</v>
      </c>
      <c r="Q105" s="17">
        <v>0.96360400000000002</v>
      </c>
      <c r="R105" s="17">
        <v>0.16095599999999999</v>
      </c>
      <c r="S105" s="17">
        <v>0.30947200000000002</v>
      </c>
      <c r="T105" s="17">
        <v>0.14851600000000001</v>
      </c>
      <c r="U105" s="17">
        <v>0.47989999999999999</v>
      </c>
      <c r="V105" s="17">
        <v>837.4</v>
      </c>
      <c r="W105" s="17">
        <v>0.22917799999999999</v>
      </c>
      <c r="X105" s="17">
        <v>676</v>
      </c>
      <c r="Y105" s="17">
        <v>0</v>
      </c>
      <c r="Z105" s="17">
        <v>0</v>
      </c>
      <c r="AA105" s="17">
        <v>0.73830700000000005</v>
      </c>
      <c r="AB105" s="17">
        <v>2.4788399999999999E-2</v>
      </c>
      <c r="AC105" s="17">
        <v>0.16463800000000001</v>
      </c>
      <c r="AD105" s="17">
        <v>0.25</v>
      </c>
      <c r="AE105" s="17">
        <v>1343</v>
      </c>
    </row>
    <row r="106" spans="1:31">
      <c r="A106" s="17">
        <v>93</v>
      </c>
      <c r="B106" s="19">
        <v>2.3819444444444445E-2</v>
      </c>
      <c r="C106" s="17">
        <v>62.7</v>
      </c>
      <c r="D106" s="17">
        <v>12.3</v>
      </c>
      <c r="E106" s="17">
        <v>1.6417999999999999E-2</v>
      </c>
      <c r="F106" s="17">
        <v>0.79400000000000004</v>
      </c>
      <c r="G106" s="17">
        <v>0.94510700000000003</v>
      </c>
      <c r="H106" s="17">
        <v>0.17521400000000001</v>
      </c>
      <c r="I106" s="17">
        <v>0.30455100000000002</v>
      </c>
      <c r="J106" s="17">
        <v>0.12933700000000001</v>
      </c>
      <c r="K106" s="17">
        <v>0.42468</v>
      </c>
      <c r="L106" s="17">
        <v>663.7</v>
      </c>
      <c r="M106" s="17">
        <v>0.30839499999999997</v>
      </c>
      <c r="N106" s="17">
        <v>502</v>
      </c>
      <c r="O106" s="17">
        <v>0</v>
      </c>
      <c r="P106" s="17">
        <v>0</v>
      </c>
      <c r="Q106" s="17">
        <v>0.958538</v>
      </c>
      <c r="R106" s="17">
        <v>0.16680600000000001</v>
      </c>
      <c r="S106" s="17">
        <v>0.30032300000000001</v>
      </c>
      <c r="T106" s="17">
        <v>0.133516</v>
      </c>
      <c r="U106" s="17">
        <v>0.44457600000000003</v>
      </c>
      <c r="V106" s="17">
        <v>773.5</v>
      </c>
      <c r="W106" s="17">
        <v>0.29513800000000001</v>
      </c>
      <c r="X106" s="17">
        <v>567</v>
      </c>
      <c r="Y106" s="17">
        <v>0</v>
      </c>
      <c r="Z106" s="17">
        <v>0</v>
      </c>
      <c r="AA106" s="17">
        <v>0.68396400000000002</v>
      </c>
      <c r="AB106" s="17">
        <v>2.4096099999999999E-2</v>
      </c>
      <c r="AC106" s="17">
        <v>0.17002400000000001</v>
      </c>
      <c r="AD106" s="17">
        <v>0.25</v>
      </c>
      <c r="AE106" s="17">
        <v>1251.5</v>
      </c>
    </row>
    <row r="107" spans="1:31">
      <c r="A107" s="17">
        <v>94</v>
      </c>
      <c r="B107" s="19">
        <v>2.3877314814814813E-2</v>
      </c>
      <c r="C107" s="17">
        <v>64.3</v>
      </c>
      <c r="D107" s="17">
        <v>11.4</v>
      </c>
      <c r="E107" s="17">
        <v>1.4102E-2</v>
      </c>
      <c r="F107" s="17">
        <v>0.68200000000000005</v>
      </c>
      <c r="G107" s="17">
        <v>0.942882</v>
      </c>
      <c r="H107" s="17">
        <v>0.170649</v>
      </c>
      <c r="I107" s="17">
        <v>0.28837600000000002</v>
      </c>
      <c r="J107" s="17">
        <v>0.117727</v>
      </c>
      <c r="K107" s="17">
        <v>0.40824300000000002</v>
      </c>
      <c r="L107" s="17">
        <v>628.79999999999995</v>
      </c>
      <c r="M107" s="17">
        <v>0.25807000000000002</v>
      </c>
      <c r="N107" s="17">
        <v>516</v>
      </c>
      <c r="O107" s="17">
        <v>0</v>
      </c>
      <c r="P107" s="17">
        <v>0</v>
      </c>
      <c r="Q107" s="17">
        <v>0.94849700000000003</v>
      </c>
      <c r="R107" s="17">
        <v>0.169015</v>
      </c>
      <c r="S107" s="17">
        <v>0.29808800000000002</v>
      </c>
      <c r="T107" s="17">
        <v>0.12907299999999999</v>
      </c>
      <c r="U107" s="17">
        <v>0.433004</v>
      </c>
      <c r="V107" s="17">
        <v>724.6</v>
      </c>
      <c r="W107" s="17">
        <v>0.37081999999999998</v>
      </c>
      <c r="X107" s="17">
        <v>560</v>
      </c>
      <c r="Y107" s="17">
        <v>0</v>
      </c>
      <c r="Z107" s="17">
        <v>0</v>
      </c>
      <c r="AA107" s="17">
        <v>0.66615899999999995</v>
      </c>
      <c r="AB107" s="17">
        <v>2.1861700000000001E-2</v>
      </c>
      <c r="AC107" s="17">
        <v>0.17183599999999999</v>
      </c>
      <c r="AD107" s="17">
        <v>0.25</v>
      </c>
      <c r="AE107" s="17">
        <v>1320.8</v>
      </c>
    </row>
    <row r="108" spans="1:31">
      <c r="A108" s="17">
        <v>95</v>
      </c>
      <c r="B108" s="19">
        <v>2.3935185185185184E-2</v>
      </c>
      <c r="C108" s="17">
        <v>64.8</v>
      </c>
      <c r="D108" s="17">
        <v>11.4</v>
      </c>
      <c r="E108" s="17">
        <v>1.6272999999999999E-2</v>
      </c>
      <c r="F108" s="17">
        <v>0.78700000000000003</v>
      </c>
      <c r="G108" s="17">
        <v>0.98156600000000005</v>
      </c>
      <c r="H108" s="17">
        <v>0.33861999999999998</v>
      </c>
      <c r="I108" s="17">
        <v>0.62135200000000002</v>
      </c>
      <c r="J108" s="17">
        <v>0.28273199999999998</v>
      </c>
      <c r="K108" s="17">
        <v>0.45502700000000001</v>
      </c>
      <c r="L108" s="17">
        <v>721.9</v>
      </c>
      <c r="M108" s="17">
        <v>0.37081999999999998</v>
      </c>
      <c r="N108" s="17">
        <v>405</v>
      </c>
      <c r="O108" s="17">
        <v>0</v>
      </c>
      <c r="P108" s="17">
        <v>0</v>
      </c>
      <c r="Q108" s="17">
        <v>0.95126699999999997</v>
      </c>
      <c r="R108" s="17">
        <v>0.15764300000000001</v>
      </c>
      <c r="S108" s="17">
        <v>0.27866400000000002</v>
      </c>
      <c r="T108" s="17">
        <v>0.121021</v>
      </c>
      <c r="U108" s="17">
        <v>0.43428899999999998</v>
      </c>
      <c r="V108" s="17">
        <v>767.9</v>
      </c>
      <c r="W108" s="17">
        <v>0.19408300000000001</v>
      </c>
      <c r="X108" s="17">
        <v>466</v>
      </c>
      <c r="Y108" s="17">
        <v>0</v>
      </c>
      <c r="Z108" s="17">
        <v>0</v>
      </c>
      <c r="AA108" s="17">
        <v>0.66813599999999995</v>
      </c>
      <c r="AB108" s="17">
        <v>1.97126E-2</v>
      </c>
      <c r="AC108" s="17">
        <v>0.160029</v>
      </c>
      <c r="AD108" s="17">
        <v>0.25</v>
      </c>
      <c r="AE108" s="17">
        <v>1150.5</v>
      </c>
    </row>
    <row r="109" spans="1:31">
      <c r="A109" s="17">
        <v>96</v>
      </c>
      <c r="B109" s="19">
        <v>2.3981481481481479E-2</v>
      </c>
      <c r="C109" s="17">
        <v>66.3</v>
      </c>
      <c r="D109" s="17">
        <v>10.6</v>
      </c>
      <c r="E109" s="17">
        <v>1.3427E-2</v>
      </c>
      <c r="F109" s="17">
        <v>0.65</v>
      </c>
      <c r="G109" s="17">
        <v>0.93499299999999996</v>
      </c>
      <c r="H109" s="17">
        <v>0.16459399999999999</v>
      </c>
      <c r="I109" s="17">
        <v>0.28456700000000001</v>
      </c>
      <c r="J109" s="17">
        <v>0.119973</v>
      </c>
      <c r="K109" s="17">
        <v>0.421599</v>
      </c>
      <c r="L109" s="17">
        <v>637.1</v>
      </c>
      <c r="M109" s="17">
        <v>0.19562099999999999</v>
      </c>
      <c r="N109" s="17">
        <v>446</v>
      </c>
      <c r="O109" s="17">
        <v>0</v>
      </c>
      <c r="P109" s="17">
        <v>0</v>
      </c>
      <c r="Q109" s="17">
        <v>0.94749499999999998</v>
      </c>
      <c r="R109" s="17">
        <v>0.15481400000000001</v>
      </c>
      <c r="S109" s="17">
        <v>0.27596100000000001</v>
      </c>
      <c r="T109" s="17">
        <v>0.121147</v>
      </c>
      <c r="U109" s="17">
        <v>0.439</v>
      </c>
      <c r="V109" s="17">
        <v>734.2</v>
      </c>
      <c r="W109" s="17">
        <v>0.37081999999999998</v>
      </c>
      <c r="X109" s="17">
        <v>368</v>
      </c>
      <c r="Y109" s="17">
        <v>0</v>
      </c>
      <c r="Z109" s="17">
        <v>0</v>
      </c>
      <c r="AA109" s="17">
        <v>0.67538399999999998</v>
      </c>
      <c r="AB109" s="17">
        <v>1.77147E-2</v>
      </c>
      <c r="AC109" s="17">
        <v>0.15695999999999999</v>
      </c>
      <c r="AD109" s="17">
        <v>0.25</v>
      </c>
      <c r="AE109" s="17">
        <v>1303.7</v>
      </c>
    </row>
    <row r="110" spans="1:31">
      <c r="A110" s="17">
        <v>97</v>
      </c>
      <c r="B110" s="19">
        <v>2.4039351851851853E-2</v>
      </c>
      <c r="C110" s="17">
        <v>66.8</v>
      </c>
      <c r="D110" s="17">
        <v>10.6</v>
      </c>
      <c r="E110" s="17">
        <v>1.6546999999999999E-2</v>
      </c>
      <c r="F110" s="17">
        <v>0.80100000000000005</v>
      </c>
      <c r="G110" s="17">
        <v>0.94484500000000005</v>
      </c>
      <c r="H110" s="17">
        <v>0.15057699999999999</v>
      </c>
      <c r="I110" s="17">
        <v>0.26390999999999998</v>
      </c>
      <c r="J110" s="17">
        <v>0.113333</v>
      </c>
      <c r="K110" s="17">
        <v>0.42943799999999999</v>
      </c>
      <c r="L110" s="17">
        <v>707.6</v>
      </c>
      <c r="M110" s="17">
        <v>0.176121</v>
      </c>
      <c r="N110" s="17">
        <v>507</v>
      </c>
      <c r="O110" s="17">
        <v>0</v>
      </c>
      <c r="P110" s="17">
        <v>0</v>
      </c>
      <c r="Q110" s="17">
        <v>0.97279800000000005</v>
      </c>
      <c r="R110" s="17">
        <v>0.19733899999999999</v>
      </c>
      <c r="S110" s="17">
        <v>0.38647700000000001</v>
      </c>
      <c r="T110" s="17">
        <v>0.189138</v>
      </c>
      <c r="U110" s="17">
        <v>0.48939100000000002</v>
      </c>
      <c r="V110" s="17">
        <v>820.6</v>
      </c>
      <c r="W110" s="17">
        <v>0.28133900000000001</v>
      </c>
      <c r="X110" s="17">
        <v>508</v>
      </c>
      <c r="Y110" s="17">
        <v>0</v>
      </c>
      <c r="Z110" s="17">
        <v>0</v>
      </c>
      <c r="AA110" s="17">
        <v>0.75290900000000005</v>
      </c>
      <c r="AB110" s="17">
        <v>2.22709E-2</v>
      </c>
      <c r="AC110" s="17">
        <v>0.20155100000000001</v>
      </c>
      <c r="AD110" s="17">
        <v>0.25</v>
      </c>
      <c r="AE110" s="17">
        <v>1173.8</v>
      </c>
    </row>
    <row r="111" spans="1:31">
      <c r="A111" s="17">
        <v>98</v>
      </c>
      <c r="B111" s="19">
        <v>2.4097222222222225E-2</v>
      </c>
      <c r="C111" s="17">
        <v>68.3</v>
      </c>
      <c r="D111" s="17">
        <v>10.6</v>
      </c>
      <c r="E111" s="17">
        <v>1.5799000000000001E-2</v>
      </c>
      <c r="F111" s="17">
        <v>0.76500000000000001</v>
      </c>
      <c r="G111" s="17">
        <v>0.934778</v>
      </c>
      <c r="H111" s="17">
        <v>0.159883</v>
      </c>
      <c r="I111" s="17">
        <v>0.29036800000000001</v>
      </c>
      <c r="J111" s="17">
        <v>0.13048499999999999</v>
      </c>
      <c r="K111" s="17">
        <v>0.449378</v>
      </c>
      <c r="L111" s="17">
        <v>692.9</v>
      </c>
      <c r="M111" s="17">
        <v>0.37081999999999998</v>
      </c>
      <c r="N111" s="17">
        <v>419</v>
      </c>
      <c r="O111" s="17">
        <v>0</v>
      </c>
      <c r="P111" s="17">
        <v>0</v>
      </c>
      <c r="Q111" s="17">
        <v>0.97732200000000002</v>
      </c>
      <c r="R111" s="17">
        <v>0.20031399999999999</v>
      </c>
      <c r="S111" s="17">
        <v>0.38165399999999999</v>
      </c>
      <c r="T111" s="17">
        <v>0.18134</v>
      </c>
      <c r="U111" s="17">
        <v>0.47514200000000001</v>
      </c>
      <c r="V111" s="17">
        <v>738.9</v>
      </c>
      <c r="W111" s="17">
        <v>0.37081999999999998</v>
      </c>
      <c r="X111" s="17">
        <v>659</v>
      </c>
      <c r="Y111" s="17">
        <v>0</v>
      </c>
      <c r="Z111" s="17">
        <v>0</v>
      </c>
      <c r="AA111" s="17">
        <v>0.73098799999999997</v>
      </c>
      <c r="AB111" s="17">
        <v>1.8097599999999998E-2</v>
      </c>
      <c r="AC111" s="17">
        <v>0.203596</v>
      </c>
      <c r="AD111" s="17">
        <v>0.25</v>
      </c>
      <c r="AE111" s="17">
        <v>1198.7</v>
      </c>
    </row>
    <row r="112" spans="1:31">
      <c r="A112" s="17">
        <v>99</v>
      </c>
      <c r="B112" s="19">
        <v>2.4155092592592589E-2</v>
      </c>
      <c r="C112" s="17">
        <v>68.7</v>
      </c>
      <c r="D112" s="17">
        <v>10.6</v>
      </c>
      <c r="E112" s="17">
        <v>1.3322000000000001E-2</v>
      </c>
      <c r="F112" s="17">
        <v>0.64500000000000002</v>
      </c>
      <c r="G112" s="17">
        <v>0.93969199999999997</v>
      </c>
      <c r="H112" s="17">
        <v>0.15675900000000001</v>
      </c>
      <c r="I112" s="17">
        <v>0.27430399999999999</v>
      </c>
      <c r="J112" s="17">
        <v>0.117544</v>
      </c>
      <c r="K112" s="17">
        <v>0.42851899999999998</v>
      </c>
      <c r="L112" s="17">
        <v>666.9</v>
      </c>
      <c r="M112" s="17">
        <v>0.37080200000000002</v>
      </c>
      <c r="N112" s="17">
        <v>630</v>
      </c>
      <c r="O112" s="17">
        <v>0</v>
      </c>
      <c r="P112" s="17">
        <v>0</v>
      </c>
      <c r="Q112" s="17">
        <v>0.93591800000000003</v>
      </c>
      <c r="R112" s="17">
        <v>0.15865299999999999</v>
      </c>
      <c r="S112" s="17">
        <v>0.27338699999999999</v>
      </c>
      <c r="T112" s="17">
        <v>0.114735</v>
      </c>
      <c r="U112" s="17">
        <v>0.419678</v>
      </c>
      <c r="V112" s="17">
        <v>750.8</v>
      </c>
      <c r="W112" s="17">
        <v>0.35402899999999998</v>
      </c>
      <c r="X112" s="17">
        <v>507</v>
      </c>
      <c r="Y112" s="17">
        <v>0</v>
      </c>
      <c r="Z112" s="17">
        <v>0</v>
      </c>
      <c r="AA112" s="17">
        <v>0.64565899999999998</v>
      </c>
      <c r="AB112" s="17">
        <v>2.59998E-2</v>
      </c>
      <c r="AC112" s="17">
        <v>0.161636</v>
      </c>
      <c r="AD112" s="17">
        <v>0.25</v>
      </c>
      <c r="AE112" s="17">
        <v>1245.5</v>
      </c>
    </row>
    <row r="113" spans="1:31">
      <c r="A113" s="17">
        <v>100</v>
      </c>
      <c r="B113" s="19">
        <v>2.4212962962962964E-2</v>
      </c>
      <c r="C113" s="17">
        <v>70.099999999999994</v>
      </c>
      <c r="D113" s="17">
        <v>9.6999999999999993</v>
      </c>
      <c r="E113" s="17">
        <v>1.3167999999999999E-2</v>
      </c>
      <c r="F113" s="17">
        <v>0.63700000000000001</v>
      </c>
      <c r="G113" s="17">
        <v>0.92780899999999999</v>
      </c>
      <c r="H113" s="17">
        <v>0.17719399999999999</v>
      </c>
      <c r="I113" s="17">
        <v>0.295294</v>
      </c>
      <c r="J113" s="17">
        <v>0.118099</v>
      </c>
      <c r="K113" s="17">
        <v>0.39993899999999999</v>
      </c>
      <c r="L113" s="17">
        <v>672.8</v>
      </c>
      <c r="M113" s="17">
        <v>0.22131000000000001</v>
      </c>
      <c r="N113" s="17">
        <v>683</v>
      </c>
      <c r="O113" s="17">
        <v>0</v>
      </c>
      <c r="P113" s="17">
        <v>0</v>
      </c>
      <c r="Q113" s="17">
        <v>0.95694100000000004</v>
      </c>
      <c r="R113" s="17">
        <v>0.15344099999999999</v>
      </c>
      <c r="S113" s="17">
        <v>0.27825</v>
      </c>
      <c r="T113" s="17">
        <v>0.124809</v>
      </c>
      <c r="U113" s="17">
        <v>0.44854899999999998</v>
      </c>
      <c r="V113" s="17">
        <v>749.3</v>
      </c>
      <c r="W113" s="17">
        <v>0.30052699999999999</v>
      </c>
      <c r="X113" s="17">
        <v>551</v>
      </c>
      <c r="Y113" s="17">
        <v>0</v>
      </c>
      <c r="Z113" s="17">
        <v>0</v>
      </c>
      <c r="AA113" s="17">
        <v>0.69007499999999999</v>
      </c>
      <c r="AB113" s="17">
        <v>2.6051499999999998E-2</v>
      </c>
      <c r="AC113" s="17">
        <v>0.156693</v>
      </c>
      <c r="AD113" s="17">
        <v>0.25</v>
      </c>
      <c r="AE113" s="17">
        <v>1234.5</v>
      </c>
    </row>
    <row r="114" spans="1:31">
      <c r="A114" s="17">
        <v>101</v>
      </c>
      <c r="B114" s="19">
        <v>2.4259259259259258E-2</v>
      </c>
      <c r="C114" s="17">
        <v>71</v>
      </c>
      <c r="D114" s="17">
        <v>9.6999999999999993</v>
      </c>
      <c r="E114" s="17">
        <v>1.2461E-2</v>
      </c>
      <c r="F114" s="17">
        <v>0.60299999999999998</v>
      </c>
      <c r="G114" s="17">
        <v>0.95102399999999998</v>
      </c>
      <c r="H114" s="17">
        <v>0.157639</v>
      </c>
      <c r="I114" s="17">
        <v>0.27469300000000002</v>
      </c>
      <c r="J114" s="17">
        <v>0.11705400000000001</v>
      </c>
      <c r="K114" s="17">
        <v>0.42612800000000001</v>
      </c>
      <c r="L114" s="17">
        <v>630.6</v>
      </c>
      <c r="M114" s="17">
        <v>0.25586900000000001</v>
      </c>
      <c r="N114" s="17">
        <v>472</v>
      </c>
      <c r="O114" s="17">
        <v>0</v>
      </c>
      <c r="P114" s="17">
        <v>0</v>
      </c>
      <c r="Q114" s="17">
        <v>0.96753599999999995</v>
      </c>
      <c r="R114" s="17">
        <v>0.15141399999999999</v>
      </c>
      <c r="S114" s="17">
        <v>0.274677</v>
      </c>
      <c r="T114" s="17">
        <v>0.123263</v>
      </c>
      <c r="U114" s="17">
        <v>0.44875700000000002</v>
      </c>
      <c r="V114" s="17">
        <v>795.5</v>
      </c>
      <c r="W114" s="17">
        <v>0.37081799999999998</v>
      </c>
      <c r="X114" s="17">
        <v>469</v>
      </c>
      <c r="Y114" s="17">
        <v>0</v>
      </c>
      <c r="Z114" s="17">
        <v>0</v>
      </c>
      <c r="AA114" s="17">
        <v>0.69039600000000001</v>
      </c>
      <c r="AB114" s="17">
        <v>1.7024600000000001E-2</v>
      </c>
      <c r="AC114" s="17">
        <v>0.15351200000000001</v>
      </c>
      <c r="AD114" s="17">
        <v>0.25</v>
      </c>
      <c r="AE114" s="17">
        <v>1317.2</v>
      </c>
    </row>
    <row r="115" spans="1:31">
      <c r="A115" s="17">
        <v>102</v>
      </c>
      <c r="B115" s="19">
        <v>2.431712962962963E-2</v>
      </c>
      <c r="C115" s="17">
        <v>71.900000000000006</v>
      </c>
      <c r="D115" s="17">
        <v>9.6999999999999993</v>
      </c>
      <c r="E115" s="17">
        <v>1.4218E-2</v>
      </c>
      <c r="F115" s="17">
        <v>0.68799999999999994</v>
      </c>
      <c r="G115" s="17">
        <v>0.95683399999999996</v>
      </c>
      <c r="H115" s="17">
        <v>0.157495</v>
      </c>
      <c r="I115" s="17">
        <v>0.27040900000000001</v>
      </c>
      <c r="J115" s="17">
        <v>0.112914</v>
      </c>
      <c r="K115" s="17">
        <v>0.41756799999999999</v>
      </c>
      <c r="L115" s="17">
        <v>676.9</v>
      </c>
      <c r="M115" s="17">
        <v>0.37081900000000001</v>
      </c>
      <c r="N115" s="17">
        <v>620</v>
      </c>
      <c r="O115" s="17">
        <v>0</v>
      </c>
      <c r="P115" s="17">
        <v>0</v>
      </c>
      <c r="Q115" s="17">
        <v>0.97944799999999999</v>
      </c>
      <c r="R115" s="17">
        <v>0.16609099999999999</v>
      </c>
      <c r="S115" s="17">
        <v>0.31960899999999998</v>
      </c>
      <c r="T115" s="17">
        <v>0.15351799999999999</v>
      </c>
      <c r="U115" s="17">
        <v>0.48033100000000001</v>
      </c>
      <c r="V115" s="17">
        <v>758.1</v>
      </c>
      <c r="W115" s="17">
        <v>0.31109399999999998</v>
      </c>
      <c r="X115" s="17">
        <v>399</v>
      </c>
      <c r="Y115" s="17">
        <v>0</v>
      </c>
      <c r="Z115" s="17">
        <v>0</v>
      </c>
      <c r="AA115" s="17">
        <v>0.73897100000000004</v>
      </c>
      <c r="AB115" s="17">
        <v>2.3848000000000001E-2</v>
      </c>
      <c r="AC115" s="17">
        <v>0.16975199999999999</v>
      </c>
      <c r="AD115" s="17">
        <v>0.25</v>
      </c>
      <c r="AE115" s="17">
        <v>1227.0999999999999</v>
      </c>
    </row>
    <row r="116" spans="1:31">
      <c r="A116" s="17">
        <v>103</v>
      </c>
      <c r="B116" s="19">
        <v>2.4375000000000004E-2</v>
      </c>
      <c r="C116" s="17">
        <v>72.8</v>
      </c>
      <c r="D116" s="17">
        <v>9.6999999999999993</v>
      </c>
      <c r="E116" s="17">
        <v>1.3346999999999999E-2</v>
      </c>
      <c r="F116" s="17">
        <v>0.64600000000000002</v>
      </c>
      <c r="G116" s="17">
        <v>0.94795399999999996</v>
      </c>
      <c r="H116" s="17">
        <v>0.15589600000000001</v>
      </c>
      <c r="I116" s="17">
        <v>0.28753600000000001</v>
      </c>
      <c r="J116" s="17">
        <v>0.13164000000000001</v>
      </c>
      <c r="K116" s="17">
        <v>0.45782099999999998</v>
      </c>
      <c r="L116" s="17">
        <v>673.4</v>
      </c>
      <c r="M116" s="17">
        <v>0.28403200000000001</v>
      </c>
      <c r="N116" s="17">
        <v>506</v>
      </c>
      <c r="O116" s="17">
        <v>0</v>
      </c>
      <c r="P116" s="17">
        <v>0</v>
      </c>
      <c r="Q116" s="17">
        <v>0.97217799999999999</v>
      </c>
      <c r="R116" s="17">
        <v>0.16436300000000001</v>
      </c>
      <c r="S116" s="17">
        <v>0.29951100000000003</v>
      </c>
      <c r="T116" s="17">
        <v>0.13514799999999999</v>
      </c>
      <c r="U116" s="17">
        <v>0.45122899999999999</v>
      </c>
      <c r="V116" s="17">
        <v>797.7</v>
      </c>
      <c r="W116" s="17">
        <v>0.305504</v>
      </c>
      <c r="X116" s="17">
        <v>411</v>
      </c>
      <c r="Y116" s="17">
        <v>0</v>
      </c>
      <c r="Z116" s="17">
        <v>0</v>
      </c>
      <c r="AA116" s="17">
        <v>0.69419900000000001</v>
      </c>
      <c r="AB116" s="17">
        <v>1.94737E-2</v>
      </c>
      <c r="AC116" s="17">
        <v>0.166995</v>
      </c>
      <c r="AD116" s="17">
        <v>0.25</v>
      </c>
      <c r="AE116" s="17">
        <v>1233.4000000000001</v>
      </c>
    </row>
    <row r="117" spans="1:31">
      <c r="A117" s="17">
        <v>104</v>
      </c>
      <c r="B117" s="19">
        <v>2.4432870370370369E-2</v>
      </c>
      <c r="C117" s="17">
        <v>74.099999999999994</v>
      </c>
      <c r="D117" s="17">
        <v>9.6999999999999993</v>
      </c>
      <c r="E117" s="17">
        <v>1.3374E-2</v>
      </c>
      <c r="F117" s="17">
        <v>0.64700000000000002</v>
      </c>
      <c r="G117" s="17">
        <v>0.947384</v>
      </c>
      <c r="H117" s="17">
        <v>0.165687</v>
      </c>
      <c r="I117" s="17">
        <v>0.27760899999999999</v>
      </c>
      <c r="J117" s="17">
        <v>0.11192299999999999</v>
      </c>
      <c r="K117" s="17">
        <v>0.40316600000000002</v>
      </c>
      <c r="L117" s="17">
        <v>686.7</v>
      </c>
      <c r="M117" s="17">
        <v>0.33301900000000001</v>
      </c>
      <c r="N117" s="17">
        <v>581</v>
      </c>
      <c r="O117" s="17">
        <v>0</v>
      </c>
      <c r="P117" s="17">
        <v>0</v>
      </c>
      <c r="Q117" s="17">
        <v>0.95333800000000002</v>
      </c>
      <c r="R117" s="17">
        <v>0.15503800000000001</v>
      </c>
      <c r="S117" s="17">
        <v>0.27927000000000002</v>
      </c>
      <c r="T117" s="17">
        <v>0.12423099999999999</v>
      </c>
      <c r="U117" s="17">
        <v>0.44484400000000002</v>
      </c>
      <c r="V117" s="17">
        <v>739</v>
      </c>
      <c r="W117" s="17">
        <v>0.43675000000000003</v>
      </c>
      <c r="X117" s="17">
        <v>588</v>
      </c>
      <c r="Y117" s="17">
        <v>0</v>
      </c>
      <c r="Z117" s="17">
        <v>0</v>
      </c>
      <c r="AA117" s="17">
        <v>0.68437499999999996</v>
      </c>
      <c r="AB117" s="17">
        <v>2.27271E-2</v>
      </c>
      <c r="AC117" s="17">
        <v>0.157862</v>
      </c>
      <c r="AD117" s="17">
        <v>0.25</v>
      </c>
      <c r="AE117" s="17">
        <v>1209.5</v>
      </c>
    </row>
    <row r="118" spans="1:31">
      <c r="A118" s="17">
        <v>105</v>
      </c>
      <c r="B118" s="19">
        <v>2.449074074074074E-2</v>
      </c>
      <c r="C118" s="17">
        <v>74.5</v>
      </c>
      <c r="D118" s="17">
        <v>11.4</v>
      </c>
      <c r="E118" s="17">
        <v>1.5461000000000001E-2</v>
      </c>
      <c r="F118" s="17">
        <v>0.748</v>
      </c>
      <c r="G118" s="17">
        <v>0.94452400000000003</v>
      </c>
      <c r="H118" s="17">
        <v>0.155505</v>
      </c>
      <c r="I118" s="17">
        <v>0.27619199999999999</v>
      </c>
      <c r="J118" s="17">
        <v>0.120687</v>
      </c>
      <c r="K118" s="17">
        <v>0.436969</v>
      </c>
      <c r="L118" s="17">
        <v>643</v>
      </c>
      <c r="M118" s="17">
        <v>0.28822300000000001</v>
      </c>
      <c r="N118" s="17">
        <v>572</v>
      </c>
      <c r="O118" s="17">
        <v>0</v>
      </c>
      <c r="P118" s="17">
        <v>0</v>
      </c>
      <c r="Q118" s="17">
        <v>0.94592200000000004</v>
      </c>
      <c r="R118" s="17">
        <v>0.14299400000000001</v>
      </c>
      <c r="S118" s="17">
        <v>0.26758700000000002</v>
      </c>
      <c r="T118" s="17">
        <v>0.124593</v>
      </c>
      <c r="U118" s="17">
        <v>0.46561599999999997</v>
      </c>
      <c r="V118" s="17">
        <v>810.8</v>
      </c>
      <c r="W118" s="17">
        <v>0.37081999999999998</v>
      </c>
      <c r="X118" s="17">
        <v>604</v>
      </c>
      <c r="Y118" s="17">
        <v>0</v>
      </c>
      <c r="Z118" s="17">
        <v>0</v>
      </c>
      <c r="AA118" s="17">
        <v>0.716333</v>
      </c>
      <c r="AB118" s="17">
        <v>2.469E-2</v>
      </c>
      <c r="AC118" s="17">
        <v>0.14607000000000001</v>
      </c>
      <c r="AD118" s="17">
        <v>0.25</v>
      </c>
      <c r="AE118" s="17">
        <v>1291.7</v>
      </c>
    </row>
    <row r="119" spans="1:31">
      <c r="A119" s="17">
        <v>106</v>
      </c>
      <c r="B119" s="19">
        <v>2.4537037037037038E-2</v>
      </c>
      <c r="C119" s="17">
        <v>76.099999999999994</v>
      </c>
      <c r="D119" s="17">
        <v>10.6</v>
      </c>
      <c r="E119" s="17">
        <v>1.4706E-2</v>
      </c>
      <c r="F119" s="17">
        <v>0.71199999999999997</v>
      </c>
      <c r="G119" s="17">
        <v>0.93870399999999998</v>
      </c>
      <c r="H119" s="17">
        <v>0.14595900000000001</v>
      </c>
      <c r="I119" s="17">
        <v>0.25950699999999999</v>
      </c>
      <c r="J119" s="17">
        <v>0.113549</v>
      </c>
      <c r="K119" s="17">
        <v>0.43755500000000003</v>
      </c>
      <c r="L119" s="17">
        <v>733.9</v>
      </c>
      <c r="M119" s="17">
        <v>0.241676</v>
      </c>
      <c r="N119" s="17">
        <v>557</v>
      </c>
      <c r="O119" s="17">
        <v>0</v>
      </c>
      <c r="P119" s="17">
        <v>0</v>
      </c>
      <c r="Q119" s="17">
        <v>0.94566799999999995</v>
      </c>
      <c r="R119" s="17">
        <v>0.151176</v>
      </c>
      <c r="S119" s="17">
        <v>0.26092399999999999</v>
      </c>
      <c r="T119" s="17">
        <v>0.109748</v>
      </c>
      <c r="U119" s="17">
        <v>0.42061199999999999</v>
      </c>
      <c r="V119" s="17">
        <v>764.6</v>
      </c>
      <c r="W119" s="17">
        <v>0.37081999999999998</v>
      </c>
      <c r="X119" s="17">
        <v>584</v>
      </c>
      <c r="Y119" s="17">
        <v>0</v>
      </c>
      <c r="Z119" s="17">
        <v>0</v>
      </c>
      <c r="AA119" s="17">
        <v>0.64709499999999998</v>
      </c>
      <c r="AB119" s="17">
        <v>2.53087E-2</v>
      </c>
      <c r="AC119" s="17">
        <v>0.15395400000000001</v>
      </c>
      <c r="AD119" s="17">
        <v>0.25</v>
      </c>
      <c r="AE119" s="17">
        <v>1131.5999999999999</v>
      </c>
    </row>
    <row r="120" spans="1:31">
      <c r="A120" s="17">
        <v>107</v>
      </c>
      <c r="B120" s="19">
        <v>2.4594907407407409E-2</v>
      </c>
      <c r="C120" s="17">
        <v>76.5</v>
      </c>
      <c r="D120" s="17">
        <v>8.8000000000000007</v>
      </c>
      <c r="E120" s="17">
        <v>1.2663000000000001E-2</v>
      </c>
      <c r="F120" s="17">
        <v>0.61299999999999999</v>
      </c>
      <c r="G120" s="17">
        <v>0.93899299999999997</v>
      </c>
      <c r="H120" s="17">
        <v>0.15434500000000001</v>
      </c>
      <c r="I120" s="17">
        <v>0.26132699999999998</v>
      </c>
      <c r="J120" s="17">
        <v>0.10698199999999999</v>
      </c>
      <c r="K120" s="17">
        <v>0.40937800000000002</v>
      </c>
      <c r="L120" s="17">
        <v>675.3</v>
      </c>
      <c r="M120" s="17">
        <v>0.37081999999999998</v>
      </c>
      <c r="N120" s="17">
        <v>739</v>
      </c>
      <c r="O120" s="17">
        <v>0</v>
      </c>
      <c r="P120" s="17">
        <v>0</v>
      </c>
      <c r="Q120" s="17">
        <v>0.94896199999999997</v>
      </c>
      <c r="R120" s="17">
        <v>0.142315</v>
      </c>
      <c r="S120" s="17">
        <v>0.26985300000000001</v>
      </c>
      <c r="T120" s="17">
        <v>0.12753800000000001</v>
      </c>
      <c r="U120" s="17">
        <v>0.47262100000000001</v>
      </c>
      <c r="V120" s="17">
        <v>795.8</v>
      </c>
      <c r="W120" s="17">
        <v>0.22212499999999999</v>
      </c>
      <c r="X120" s="17">
        <v>498</v>
      </c>
      <c r="Y120" s="17">
        <v>0</v>
      </c>
      <c r="Z120" s="17">
        <v>0</v>
      </c>
      <c r="AA120" s="17">
        <v>0.72710900000000001</v>
      </c>
      <c r="AB120" s="17">
        <v>2.5751400000000001E-2</v>
      </c>
      <c r="AC120" s="17">
        <v>0.14559900000000001</v>
      </c>
      <c r="AD120" s="17">
        <v>0.25</v>
      </c>
      <c r="AE120" s="17">
        <v>1230</v>
      </c>
    </row>
    <row r="121" spans="1:31">
      <c r="A121" s="17">
        <v>108</v>
      </c>
      <c r="B121" s="19">
        <v>2.4652777777777777E-2</v>
      </c>
      <c r="C121" s="17">
        <v>77.400000000000006</v>
      </c>
      <c r="D121" s="17">
        <v>8.8000000000000007</v>
      </c>
      <c r="E121" s="17">
        <v>1.1695000000000001E-2</v>
      </c>
      <c r="F121" s="17">
        <v>0.56599999999999995</v>
      </c>
      <c r="G121" s="17">
        <v>0.94836799999999999</v>
      </c>
      <c r="H121" s="17">
        <v>0.158747</v>
      </c>
      <c r="I121" s="17">
        <v>0.26155200000000001</v>
      </c>
      <c r="J121" s="17">
        <v>0.10280499999999999</v>
      </c>
      <c r="K121" s="17">
        <v>0.39305600000000002</v>
      </c>
      <c r="L121" s="17">
        <v>641.70000000000005</v>
      </c>
      <c r="M121" s="17">
        <v>0.37081599999999998</v>
      </c>
      <c r="N121" s="17">
        <v>579</v>
      </c>
      <c r="O121" s="17">
        <v>0</v>
      </c>
      <c r="P121" s="17">
        <v>0</v>
      </c>
      <c r="Q121" s="17">
        <v>0.94494800000000001</v>
      </c>
      <c r="R121" s="17">
        <v>0.14368</v>
      </c>
      <c r="S121" s="17">
        <v>0.26424700000000001</v>
      </c>
      <c r="T121" s="17">
        <v>0.12056699999999999</v>
      </c>
      <c r="U121" s="17">
        <v>0.456266</v>
      </c>
      <c r="V121" s="17">
        <v>812.7</v>
      </c>
      <c r="W121" s="17">
        <v>0.23493600000000001</v>
      </c>
      <c r="X121" s="17">
        <v>409</v>
      </c>
      <c r="Y121" s="17">
        <v>0</v>
      </c>
      <c r="Z121" s="17">
        <v>0</v>
      </c>
      <c r="AA121" s="17">
        <v>0.70194800000000002</v>
      </c>
      <c r="AB121" s="17">
        <v>1.92792E-2</v>
      </c>
      <c r="AC121" s="17">
        <v>0.146005</v>
      </c>
      <c r="AD121" s="17">
        <v>0.25</v>
      </c>
      <c r="AE121" s="17">
        <v>1294.3</v>
      </c>
    </row>
    <row r="122" spans="1:31">
      <c r="A122" s="17">
        <v>109</v>
      </c>
      <c r="B122" s="19">
        <v>2.4710648148148148E-2</v>
      </c>
      <c r="C122" s="17">
        <v>78.7</v>
      </c>
      <c r="D122" s="17">
        <v>8.8000000000000007</v>
      </c>
      <c r="E122" s="17">
        <v>9.7549999999999998E-3</v>
      </c>
      <c r="F122" s="17">
        <v>0.47199999999999998</v>
      </c>
      <c r="G122" s="17">
        <v>0.93878099999999998</v>
      </c>
      <c r="H122" s="17">
        <v>0.152028</v>
      </c>
      <c r="I122" s="17">
        <v>0.268266</v>
      </c>
      <c r="J122" s="17">
        <v>0.11623799999999999</v>
      </c>
      <c r="K122" s="17">
        <v>0.43329299999999998</v>
      </c>
      <c r="L122" s="17">
        <v>596.4</v>
      </c>
      <c r="M122" s="17">
        <v>3.4799999999999998E-2</v>
      </c>
      <c r="N122" s="17">
        <v>705</v>
      </c>
      <c r="O122" s="17">
        <v>0</v>
      </c>
      <c r="P122" s="17">
        <v>0</v>
      </c>
      <c r="Q122" s="17">
        <v>0.93430199999999997</v>
      </c>
      <c r="R122" s="17">
        <v>0.15407000000000001</v>
      </c>
      <c r="S122" s="17">
        <v>0.261382</v>
      </c>
      <c r="T122" s="17">
        <v>0.107312</v>
      </c>
      <c r="U122" s="17">
        <v>0.41055700000000001</v>
      </c>
      <c r="V122" s="17">
        <v>773.9</v>
      </c>
      <c r="W122" s="17">
        <v>0.37081999999999998</v>
      </c>
      <c r="X122" s="17">
        <v>563</v>
      </c>
      <c r="Y122" s="17">
        <v>0</v>
      </c>
      <c r="Z122" s="17">
        <v>0</v>
      </c>
      <c r="AA122" s="17">
        <v>0.63162600000000002</v>
      </c>
      <c r="AB122" s="17">
        <v>2.1784899999999999E-2</v>
      </c>
      <c r="AC122" s="17">
        <v>0.15640799999999999</v>
      </c>
      <c r="AD122" s="17">
        <v>0.25</v>
      </c>
      <c r="AE122" s="17">
        <v>1392.7</v>
      </c>
    </row>
    <row r="123" spans="1:31">
      <c r="A123" s="17">
        <v>110</v>
      </c>
      <c r="B123" s="19">
        <v>2.4756944444444443E-2</v>
      </c>
      <c r="C123" s="17">
        <v>79.8</v>
      </c>
      <c r="D123" s="17">
        <v>7.9</v>
      </c>
      <c r="E123" s="17">
        <v>1.1785E-2</v>
      </c>
      <c r="F123" s="17">
        <v>0.56999999999999995</v>
      </c>
      <c r="G123" s="17">
        <v>0.96274999999999999</v>
      </c>
      <c r="H123" s="17">
        <v>0.13266600000000001</v>
      </c>
      <c r="I123" s="17">
        <v>0.24223600000000001</v>
      </c>
      <c r="J123" s="17">
        <v>0.10957</v>
      </c>
      <c r="K123" s="17">
        <v>0.45232699999999998</v>
      </c>
      <c r="L123" s="17">
        <v>669.4</v>
      </c>
      <c r="M123" s="17">
        <v>0.20267399999999999</v>
      </c>
      <c r="N123" s="17">
        <v>513</v>
      </c>
      <c r="O123" s="17">
        <v>0</v>
      </c>
      <c r="P123" s="17">
        <v>0</v>
      </c>
      <c r="Q123" s="17">
        <v>0.94592600000000004</v>
      </c>
      <c r="R123" s="17">
        <v>0.12690299999999999</v>
      </c>
      <c r="S123" s="17">
        <v>0.247921</v>
      </c>
      <c r="T123" s="17">
        <v>0.121018</v>
      </c>
      <c r="U123" s="17">
        <v>0.48813200000000001</v>
      </c>
      <c r="V123" s="17">
        <v>900</v>
      </c>
      <c r="W123" s="17">
        <v>0.22917999999999999</v>
      </c>
      <c r="X123" s="17">
        <v>603</v>
      </c>
      <c r="Y123" s="17">
        <v>0</v>
      </c>
      <c r="Z123" s="17">
        <v>0</v>
      </c>
      <c r="AA123" s="17">
        <v>0.75097199999999997</v>
      </c>
      <c r="AB123" s="17">
        <v>1.60877E-2</v>
      </c>
      <c r="AC123" s="17">
        <v>0.12884999999999999</v>
      </c>
      <c r="AD123" s="17">
        <v>0.25</v>
      </c>
      <c r="AE123" s="17">
        <v>1240.7</v>
      </c>
    </row>
    <row r="124" spans="1:31">
      <c r="A124" s="17">
        <v>111</v>
      </c>
      <c r="B124" s="19">
        <v>2.4814814814814817E-2</v>
      </c>
      <c r="C124" s="17">
        <v>80.5</v>
      </c>
      <c r="D124" s="17">
        <v>7.9</v>
      </c>
      <c r="E124" s="17">
        <v>9.8689999999999993E-3</v>
      </c>
      <c r="F124" s="17">
        <v>0.47799999999999998</v>
      </c>
      <c r="G124" s="17">
        <v>0.92709399999999997</v>
      </c>
      <c r="H124" s="17">
        <v>0.146784</v>
      </c>
      <c r="I124" s="17">
        <v>0.24321599999999999</v>
      </c>
      <c r="J124" s="17">
        <v>9.6432000000000004E-2</v>
      </c>
      <c r="K124" s="17">
        <v>0.39648800000000001</v>
      </c>
      <c r="L124" s="17">
        <v>639.5</v>
      </c>
      <c r="M124" s="17">
        <v>0.33480500000000002</v>
      </c>
      <c r="N124" s="17">
        <v>556</v>
      </c>
      <c r="O124" s="17">
        <v>0</v>
      </c>
      <c r="P124" s="17">
        <v>0</v>
      </c>
      <c r="Q124" s="17">
        <v>0.91687399999999997</v>
      </c>
      <c r="R124" s="17">
        <v>0.14019899999999999</v>
      </c>
      <c r="S124" s="17">
        <v>0.24518499999999999</v>
      </c>
      <c r="T124" s="17">
        <v>0.104986</v>
      </c>
      <c r="U124" s="17">
        <v>0.42819099999999999</v>
      </c>
      <c r="V124" s="17">
        <v>798.8</v>
      </c>
      <c r="W124" s="17">
        <v>0.34431099999999998</v>
      </c>
      <c r="X124" s="17">
        <v>492</v>
      </c>
      <c r="Y124" s="17">
        <v>0</v>
      </c>
      <c r="Z124" s="17">
        <v>0</v>
      </c>
      <c r="AA124" s="17">
        <v>0.65875600000000001</v>
      </c>
      <c r="AB124" s="17">
        <v>1.6653399999999999E-2</v>
      </c>
      <c r="AC124" s="17">
        <v>0.14194699999999999</v>
      </c>
      <c r="AD124" s="17">
        <v>0.25</v>
      </c>
      <c r="AE124" s="17">
        <v>1298.9000000000001</v>
      </c>
    </row>
    <row r="125" spans="1:31">
      <c r="A125" s="17">
        <v>112</v>
      </c>
      <c r="B125" s="19">
        <v>2.4872685185185189E-2</v>
      </c>
      <c r="C125" s="17">
        <v>81.599999999999994</v>
      </c>
      <c r="D125" s="17">
        <v>7.9</v>
      </c>
      <c r="E125" s="17">
        <v>9.5169999999999994E-3</v>
      </c>
      <c r="F125" s="17">
        <v>0.46100000000000002</v>
      </c>
      <c r="G125" s="17">
        <v>0.93578499999999998</v>
      </c>
      <c r="H125" s="17">
        <v>0.143507</v>
      </c>
      <c r="I125" s="17">
        <v>0.24531</v>
      </c>
      <c r="J125" s="17">
        <v>0.101802</v>
      </c>
      <c r="K125" s="17">
        <v>0.414995</v>
      </c>
      <c r="L125" s="17">
        <v>616.9</v>
      </c>
      <c r="M125" s="17">
        <v>0.316718</v>
      </c>
      <c r="N125" s="17">
        <v>487</v>
      </c>
      <c r="O125" s="17">
        <v>0</v>
      </c>
      <c r="P125" s="17">
        <v>0</v>
      </c>
      <c r="Q125" s="17">
        <v>0.92819799999999997</v>
      </c>
      <c r="R125" s="17">
        <v>0.14022599999999999</v>
      </c>
      <c r="S125" s="17">
        <v>0.24467900000000001</v>
      </c>
      <c r="T125" s="17">
        <v>0.104453</v>
      </c>
      <c r="U125" s="17">
        <v>0.426898</v>
      </c>
      <c r="V125" s="17">
        <v>774.2</v>
      </c>
      <c r="W125" s="17">
        <v>0.37081999999999998</v>
      </c>
      <c r="X125" s="17">
        <v>429</v>
      </c>
      <c r="Y125" s="17">
        <v>0</v>
      </c>
      <c r="Z125" s="17">
        <v>0</v>
      </c>
      <c r="AA125" s="17">
        <v>0.65676599999999996</v>
      </c>
      <c r="AB125" s="17">
        <v>1.4115300000000001E-2</v>
      </c>
      <c r="AC125" s="17">
        <v>0.14169999999999999</v>
      </c>
      <c r="AD125" s="17">
        <v>0.25</v>
      </c>
      <c r="AE125" s="17">
        <v>1346.4</v>
      </c>
    </row>
    <row r="126" spans="1:31">
      <c r="A126" s="17">
        <v>113</v>
      </c>
      <c r="B126" s="19">
        <v>2.4930555555555553E-2</v>
      </c>
      <c r="C126" s="17">
        <v>82.3</v>
      </c>
      <c r="D126" s="17">
        <v>8.8000000000000007</v>
      </c>
      <c r="E126" s="17">
        <v>1.4036E-2</v>
      </c>
      <c r="F126" s="17">
        <v>0.67900000000000005</v>
      </c>
      <c r="G126" s="17">
        <v>0.92780200000000002</v>
      </c>
      <c r="H126" s="17">
        <v>0.13783599999999999</v>
      </c>
      <c r="I126" s="17">
        <v>0.239098</v>
      </c>
      <c r="J126" s="17">
        <v>0.101262</v>
      </c>
      <c r="K126" s="17">
        <v>0.42351699999999998</v>
      </c>
      <c r="L126" s="17">
        <v>728.2</v>
      </c>
      <c r="M126" s="17">
        <v>0.27500999999999998</v>
      </c>
      <c r="N126" s="17">
        <v>595</v>
      </c>
      <c r="O126" s="17">
        <v>0</v>
      </c>
      <c r="P126" s="17">
        <v>0</v>
      </c>
      <c r="Q126" s="17">
        <v>0.96689400000000003</v>
      </c>
      <c r="R126" s="17">
        <v>0.160945</v>
      </c>
      <c r="S126" s="17">
        <v>0.31195299999999998</v>
      </c>
      <c r="T126" s="17">
        <v>0.151008</v>
      </c>
      <c r="U126" s="17">
        <v>0.48407299999999998</v>
      </c>
      <c r="V126" s="17">
        <v>536.29999999999995</v>
      </c>
      <c r="W126" s="17">
        <v>3.3537999999999998E-2</v>
      </c>
      <c r="X126" s="17">
        <v>379</v>
      </c>
      <c r="Y126" s="17">
        <v>0</v>
      </c>
      <c r="Z126" s="17">
        <v>0</v>
      </c>
      <c r="AA126" s="17">
        <v>0.74472700000000003</v>
      </c>
      <c r="AB126" s="17">
        <v>2.24134E-2</v>
      </c>
      <c r="AC126" s="17">
        <v>0.16433</v>
      </c>
      <c r="AD126" s="17">
        <v>0.25</v>
      </c>
      <c r="AE126" s="17">
        <v>1140.5</v>
      </c>
    </row>
    <row r="127" spans="1:31">
      <c r="A127" s="17">
        <v>114</v>
      </c>
      <c r="B127" s="19">
        <v>2.4988425925925928E-2</v>
      </c>
      <c r="C127" s="17">
        <v>83.4</v>
      </c>
      <c r="D127" s="17">
        <v>8.8000000000000007</v>
      </c>
      <c r="E127" s="17">
        <v>1.2860999999999999E-2</v>
      </c>
      <c r="F127" s="17">
        <v>0.622</v>
      </c>
      <c r="G127" s="17">
        <v>0.93789299999999998</v>
      </c>
      <c r="H127" s="17">
        <v>0.134635</v>
      </c>
      <c r="I127" s="17">
        <v>0.244946</v>
      </c>
      <c r="J127" s="17">
        <v>0.11031199999999999</v>
      </c>
      <c r="K127" s="17">
        <v>0.45034999999999997</v>
      </c>
      <c r="L127" s="17">
        <v>718.9</v>
      </c>
      <c r="M127" s="17">
        <v>0.37081999999999998</v>
      </c>
      <c r="N127" s="17">
        <v>667</v>
      </c>
      <c r="O127" s="17">
        <v>0</v>
      </c>
      <c r="P127" s="17">
        <v>0</v>
      </c>
      <c r="Q127" s="17">
        <v>0.93462400000000001</v>
      </c>
      <c r="R127" s="17">
        <v>0.12903100000000001</v>
      </c>
      <c r="S127" s="17">
        <v>0.23477799999999999</v>
      </c>
      <c r="T127" s="17">
        <v>0.10574699999999999</v>
      </c>
      <c r="U127" s="17">
        <v>0.45041399999999998</v>
      </c>
      <c r="V127" s="17">
        <v>786.4</v>
      </c>
      <c r="W127" s="17">
        <v>0.25007699999999999</v>
      </c>
      <c r="X127" s="17">
        <v>577</v>
      </c>
      <c r="Y127" s="17">
        <v>0</v>
      </c>
      <c r="Z127" s="17">
        <v>0</v>
      </c>
      <c r="AA127" s="17">
        <v>0.69294500000000003</v>
      </c>
      <c r="AB127" s="17">
        <v>2.4761600000000002E-2</v>
      </c>
      <c r="AC127" s="17">
        <v>0.13164899999999999</v>
      </c>
      <c r="AD127" s="17">
        <v>0.25</v>
      </c>
      <c r="AE127" s="17">
        <v>1155.3</v>
      </c>
    </row>
    <row r="128" spans="1:31">
      <c r="A128" s="17">
        <v>115</v>
      </c>
      <c r="B128" s="19">
        <v>2.5034722222222222E-2</v>
      </c>
      <c r="C128" s="17">
        <v>84.3</v>
      </c>
      <c r="D128" s="17">
        <v>8.8000000000000007</v>
      </c>
      <c r="E128" s="17">
        <v>1.1298000000000001E-2</v>
      </c>
      <c r="F128" s="17">
        <v>0.54700000000000004</v>
      </c>
      <c r="G128" s="17">
        <v>0.909107</v>
      </c>
      <c r="H128" s="17">
        <v>0.123044</v>
      </c>
      <c r="I128" s="17">
        <v>0.22792899999999999</v>
      </c>
      <c r="J128" s="17">
        <v>0.10488500000000001</v>
      </c>
      <c r="K128" s="17">
        <v>0.46016499999999999</v>
      </c>
      <c r="L128" s="17">
        <v>699.4</v>
      </c>
      <c r="M128" s="17">
        <v>1.9000000000000001E-5</v>
      </c>
      <c r="N128" s="17">
        <v>1141</v>
      </c>
      <c r="O128" s="17">
        <v>0</v>
      </c>
      <c r="P128" s="17">
        <v>0</v>
      </c>
      <c r="Q128" s="17">
        <v>0.937558</v>
      </c>
      <c r="R128" s="17">
        <v>0.14196</v>
      </c>
      <c r="S128" s="17">
        <v>0.24199599999999999</v>
      </c>
      <c r="T128" s="17">
        <v>0.100036</v>
      </c>
      <c r="U128" s="17">
        <v>0.41338000000000003</v>
      </c>
      <c r="V128" s="17">
        <v>726.4</v>
      </c>
      <c r="W128" s="17">
        <v>0.37081999999999998</v>
      </c>
      <c r="X128" s="17">
        <v>640</v>
      </c>
      <c r="Y128" s="17">
        <v>0</v>
      </c>
      <c r="Z128" s="17">
        <v>0</v>
      </c>
      <c r="AA128" s="17">
        <v>0.63596900000000001</v>
      </c>
      <c r="AB128" s="17">
        <v>4.0531499999999998E-2</v>
      </c>
      <c r="AC128" s="17">
        <v>0.146014</v>
      </c>
      <c r="AD128" s="17">
        <v>0.25</v>
      </c>
      <c r="AE128" s="17">
        <v>1187.5</v>
      </c>
    </row>
    <row r="129" spans="1:31">
      <c r="A129" s="17">
        <v>116</v>
      </c>
      <c r="B129" s="19">
        <v>2.5092592592592593E-2</v>
      </c>
      <c r="C129" s="17">
        <v>85.6</v>
      </c>
      <c r="D129" s="17">
        <v>8.8000000000000007</v>
      </c>
      <c r="E129" s="17">
        <v>1.2217E-2</v>
      </c>
      <c r="F129" s="17">
        <v>0.59099999999999997</v>
      </c>
      <c r="G129" s="17">
        <v>0.95670699999999997</v>
      </c>
      <c r="H129" s="17">
        <v>0.13783000000000001</v>
      </c>
      <c r="I129" s="17">
        <v>0.23639099999999999</v>
      </c>
      <c r="J129" s="17">
        <v>9.8560999999999996E-2</v>
      </c>
      <c r="K129" s="17">
        <v>0.41693999999999998</v>
      </c>
      <c r="L129" s="17">
        <v>670.4</v>
      </c>
      <c r="M129" s="17">
        <v>0.36009600000000003</v>
      </c>
      <c r="N129" s="17">
        <v>709</v>
      </c>
      <c r="O129" s="17">
        <v>0</v>
      </c>
      <c r="P129" s="17">
        <v>0</v>
      </c>
      <c r="Q129" s="17">
        <v>0.94927300000000003</v>
      </c>
      <c r="R129" s="17">
        <v>0.123116</v>
      </c>
      <c r="S129" s="17">
        <v>0.22744300000000001</v>
      </c>
      <c r="T129" s="17">
        <v>0.104327</v>
      </c>
      <c r="U129" s="17">
        <v>0.45869599999999999</v>
      </c>
      <c r="V129" s="17">
        <v>900</v>
      </c>
      <c r="W129" s="17">
        <v>0.22917999999999999</v>
      </c>
      <c r="X129" s="17">
        <v>396</v>
      </c>
      <c r="Y129" s="17">
        <v>0</v>
      </c>
      <c r="Z129" s="17">
        <v>0</v>
      </c>
      <c r="AA129" s="17">
        <v>0.70568500000000001</v>
      </c>
      <c r="AB129" s="17">
        <v>2.45375E-2</v>
      </c>
      <c r="AC129" s="17">
        <v>0.12567600000000001</v>
      </c>
      <c r="AD129" s="17">
        <v>0.25</v>
      </c>
      <c r="AE129" s="17">
        <v>1238.9000000000001</v>
      </c>
    </row>
    <row r="130" spans="1:31">
      <c r="A130" s="17">
        <v>117</v>
      </c>
      <c r="B130" s="19">
        <v>2.5150462962962961E-2</v>
      </c>
      <c r="C130" s="17">
        <v>86.1</v>
      </c>
      <c r="D130" s="17">
        <v>7.9</v>
      </c>
      <c r="E130" s="17">
        <v>1.0861000000000001E-2</v>
      </c>
      <c r="F130" s="17">
        <v>0.52600000000000002</v>
      </c>
      <c r="G130" s="17">
        <v>0.92525999999999997</v>
      </c>
      <c r="H130" s="17">
        <v>0.13997000000000001</v>
      </c>
      <c r="I130" s="17">
        <v>0.232154</v>
      </c>
      <c r="J130" s="17">
        <v>9.2185000000000003E-2</v>
      </c>
      <c r="K130" s="17">
        <v>0.39708300000000002</v>
      </c>
      <c r="L130" s="17">
        <v>657.3</v>
      </c>
      <c r="M130" s="17">
        <v>0.28321600000000002</v>
      </c>
      <c r="N130" s="17">
        <v>609</v>
      </c>
      <c r="O130" s="17">
        <v>0</v>
      </c>
      <c r="P130" s="17">
        <v>0</v>
      </c>
      <c r="Q130" s="17">
        <v>0.94182999999999995</v>
      </c>
      <c r="R130" s="17">
        <v>0.125301</v>
      </c>
      <c r="S130" s="17">
        <v>0.23177600000000001</v>
      </c>
      <c r="T130" s="17">
        <v>0.106475</v>
      </c>
      <c r="U130" s="17">
        <v>0.45938899999999999</v>
      </c>
      <c r="V130" s="17">
        <v>763.5</v>
      </c>
      <c r="W130" s="17">
        <v>0.17991399999999999</v>
      </c>
      <c r="X130" s="17">
        <v>588</v>
      </c>
      <c r="Y130" s="17">
        <v>0</v>
      </c>
      <c r="Z130" s="17">
        <v>0</v>
      </c>
      <c r="AA130" s="17">
        <v>0.70675200000000005</v>
      </c>
      <c r="AB130" s="17">
        <v>1.8726E-2</v>
      </c>
      <c r="AC130" s="17">
        <v>0.12729499999999999</v>
      </c>
      <c r="AD130" s="17">
        <v>0.25</v>
      </c>
      <c r="AE130" s="17">
        <v>1263.5</v>
      </c>
    </row>
    <row r="131" spans="1:31">
      <c r="A131" s="17">
        <v>118</v>
      </c>
      <c r="B131" s="19">
        <v>2.5208333333333333E-2</v>
      </c>
      <c r="C131" s="17">
        <v>87.2</v>
      </c>
      <c r="D131" s="17">
        <v>7.9</v>
      </c>
      <c r="E131" s="17">
        <v>1.0732999999999999E-2</v>
      </c>
      <c r="F131" s="17">
        <v>0.51900000000000002</v>
      </c>
      <c r="G131" s="17">
        <v>0.90639999999999998</v>
      </c>
      <c r="H131" s="17">
        <v>0.14213600000000001</v>
      </c>
      <c r="I131" s="17">
        <v>0.23614499999999999</v>
      </c>
      <c r="J131" s="17">
        <v>9.4009999999999996E-2</v>
      </c>
      <c r="K131" s="17">
        <v>0.39810000000000001</v>
      </c>
      <c r="L131" s="17">
        <v>656.8</v>
      </c>
      <c r="M131" s="17">
        <v>0.45819100000000001</v>
      </c>
      <c r="N131" s="17">
        <v>428</v>
      </c>
      <c r="O131" s="17">
        <v>0</v>
      </c>
      <c r="P131" s="17">
        <v>0</v>
      </c>
      <c r="Q131" s="17">
        <v>0.96323000000000003</v>
      </c>
      <c r="R131" s="17">
        <v>0.12915399999999999</v>
      </c>
      <c r="S131" s="17">
        <v>0.23560700000000001</v>
      </c>
      <c r="T131" s="17">
        <v>0.10645300000000001</v>
      </c>
      <c r="U131" s="17">
        <v>0.45182499999999998</v>
      </c>
      <c r="V131" s="17">
        <v>744</v>
      </c>
      <c r="W131" s="17">
        <v>0.37081999999999998</v>
      </c>
      <c r="X131" s="17">
        <v>431</v>
      </c>
      <c r="Y131" s="17">
        <v>0</v>
      </c>
      <c r="Z131" s="17">
        <v>0</v>
      </c>
      <c r="AA131" s="17">
        <v>0.69511500000000004</v>
      </c>
      <c r="AB131" s="17">
        <v>1.32026E-2</v>
      </c>
      <c r="AC131" s="17">
        <v>0.13055900000000001</v>
      </c>
      <c r="AD131" s="17">
        <v>0.25</v>
      </c>
      <c r="AE131" s="17">
        <v>1264.5999999999999</v>
      </c>
    </row>
    <row r="132" spans="1:31">
      <c r="A132" s="17">
        <v>119</v>
      </c>
      <c r="B132" s="19">
        <v>2.5266203703703704E-2</v>
      </c>
      <c r="C132" s="17">
        <v>88.5</v>
      </c>
      <c r="D132" s="17">
        <v>7.9</v>
      </c>
      <c r="E132" s="17">
        <v>9.6810000000000004E-3</v>
      </c>
      <c r="F132" s="17">
        <v>0.46800000000000003</v>
      </c>
      <c r="G132" s="17">
        <v>0.93533100000000002</v>
      </c>
      <c r="H132" s="17">
        <v>0.13841100000000001</v>
      </c>
      <c r="I132" s="17">
        <v>0.23552200000000001</v>
      </c>
      <c r="J132" s="17">
        <v>9.7111000000000003E-2</v>
      </c>
      <c r="K132" s="17">
        <v>0.41232200000000002</v>
      </c>
      <c r="L132" s="17">
        <v>638</v>
      </c>
      <c r="M132" s="17">
        <v>0.27164899999999997</v>
      </c>
      <c r="N132" s="17">
        <v>762</v>
      </c>
      <c r="O132" s="17">
        <v>0</v>
      </c>
      <c r="P132" s="17">
        <v>0</v>
      </c>
      <c r="Q132" s="17">
        <v>0.95406299999999999</v>
      </c>
      <c r="R132" s="17">
        <v>0.133546</v>
      </c>
      <c r="S132" s="17">
        <v>0.231683</v>
      </c>
      <c r="T132" s="17">
        <v>9.8137000000000002E-2</v>
      </c>
      <c r="U132" s="17">
        <v>0.42358200000000001</v>
      </c>
      <c r="V132" s="17">
        <v>800.2</v>
      </c>
      <c r="W132" s="17">
        <v>0.37081999999999998</v>
      </c>
      <c r="X132" s="17">
        <v>608</v>
      </c>
      <c r="Y132" s="17">
        <v>0</v>
      </c>
      <c r="Z132" s="17">
        <v>0</v>
      </c>
      <c r="AA132" s="17">
        <v>0.65166400000000002</v>
      </c>
      <c r="AB132" s="17">
        <v>2.2654500000000001E-2</v>
      </c>
      <c r="AC132" s="17">
        <v>0.135769</v>
      </c>
      <c r="AD132" s="17">
        <v>0.25</v>
      </c>
      <c r="AE132" s="17">
        <v>1301.9000000000001</v>
      </c>
    </row>
    <row r="133" spans="1:31">
      <c r="A133" s="17">
        <v>120</v>
      </c>
      <c r="B133" s="19">
        <v>2.5312500000000002E-2</v>
      </c>
      <c r="C133" s="17">
        <v>89.1</v>
      </c>
      <c r="D133" s="17">
        <v>7.9</v>
      </c>
      <c r="E133" s="17">
        <v>1.095E-2</v>
      </c>
      <c r="F133" s="17">
        <v>0.53</v>
      </c>
      <c r="G133" s="17">
        <v>0.94279000000000002</v>
      </c>
      <c r="H133" s="17">
        <v>0.13753199999999999</v>
      </c>
      <c r="I133" s="17">
        <v>0.24318999999999999</v>
      </c>
      <c r="J133" s="17">
        <v>0.105658</v>
      </c>
      <c r="K133" s="17">
        <v>0.43446699999999999</v>
      </c>
      <c r="L133" s="17">
        <v>674.5</v>
      </c>
      <c r="M133" s="17">
        <v>0.37081900000000001</v>
      </c>
      <c r="N133" s="17">
        <v>675</v>
      </c>
      <c r="O133" s="17">
        <v>0</v>
      </c>
      <c r="P133" s="17">
        <v>0</v>
      </c>
      <c r="Q133" s="17">
        <v>0.96486400000000005</v>
      </c>
      <c r="R133" s="17">
        <v>0.14104</v>
      </c>
      <c r="S133" s="17">
        <v>0.25761499999999998</v>
      </c>
      <c r="T133" s="17">
        <v>0.116575</v>
      </c>
      <c r="U133" s="17">
        <v>0.452517</v>
      </c>
      <c r="V133" s="17">
        <v>779.2</v>
      </c>
      <c r="W133" s="17">
        <v>0.37081999999999998</v>
      </c>
      <c r="X133" s="17">
        <v>587</v>
      </c>
      <c r="Y133" s="17">
        <v>0</v>
      </c>
      <c r="Z133" s="17">
        <v>0</v>
      </c>
      <c r="AA133" s="17">
        <v>0.69618000000000002</v>
      </c>
      <c r="AB133" s="17">
        <v>2.1222700000000001E-2</v>
      </c>
      <c r="AC133" s="17">
        <v>0.143514</v>
      </c>
      <c r="AD133" s="17">
        <v>0.25</v>
      </c>
      <c r="AE133" s="17">
        <v>1231.4000000000001</v>
      </c>
    </row>
    <row r="134" spans="1:31">
      <c r="A134" s="17">
        <v>121</v>
      </c>
      <c r="B134" s="19">
        <v>2.5370370370370366E-2</v>
      </c>
      <c r="C134" s="17">
        <v>89.8</v>
      </c>
      <c r="D134" s="17">
        <v>7</v>
      </c>
      <c r="E134" s="17">
        <v>8.7600000000000004E-3</v>
      </c>
      <c r="F134" s="17">
        <v>0.42399999999999999</v>
      </c>
      <c r="G134" s="17">
        <v>0.94178799999999996</v>
      </c>
      <c r="H134" s="17">
        <v>0.136323</v>
      </c>
      <c r="I134" s="17">
        <v>0.23532700000000001</v>
      </c>
      <c r="J134" s="17">
        <v>9.9003999999999995E-2</v>
      </c>
      <c r="K134" s="17">
        <v>0.420707</v>
      </c>
      <c r="L134" s="17">
        <v>635</v>
      </c>
      <c r="M134" s="17">
        <v>0.237457</v>
      </c>
      <c r="N134" s="17">
        <v>737</v>
      </c>
      <c r="O134" s="17">
        <v>0</v>
      </c>
      <c r="P134" s="17">
        <v>0</v>
      </c>
      <c r="Q134" s="17">
        <v>0.93947599999999998</v>
      </c>
      <c r="R134" s="17">
        <v>0.13279099999999999</v>
      </c>
      <c r="S134" s="17">
        <v>0.23369899999999999</v>
      </c>
      <c r="T134" s="17">
        <v>0.100908</v>
      </c>
      <c r="U134" s="17">
        <v>0.431786</v>
      </c>
      <c r="V134" s="17">
        <v>821.7</v>
      </c>
      <c r="W134" s="17">
        <v>0.30281799999999998</v>
      </c>
      <c r="X134" s="17">
        <v>849</v>
      </c>
      <c r="Y134" s="17">
        <v>0</v>
      </c>
      <c r="Z134" s="17">
        <v>0</v>
      </c>
      <c r="AA134" s="17">
        <v>0.66428600000000004</v>
      </c>
      <c r="AB134" s="17">
        <v>1.9432600000000001E-2</v>
      </c>
      <c r="AC134" s="17">
        <v>0.13475200000000001</v>
      </c>
      <c r="AD134" s="17">
        <v>0.25</v>
      </c>
      <c r="AE134" s="17">
        <v>1307.9000000000001</v>
      </c>
    </row>
    <row r="135" spans="1:31">
      <c r="A135" s="17">
        <v>122</v>
      </c>
      <c r="B135" s="19">
        <v>2.5428240740740741E-2</v>
      </c>
      <c r="C135" s="17">
        <v>91.4</v>
      </c>
      <c r="D135" s="17">
        <v>7</v>
      </c>
      <c r="E135" s="17">
        <v>9.6139999999999993E-3</v>
      </c>
      <c r="F135" s="17">
        <v>0.46500000000000002</v>
      </c>
      <c r="G135" s="17">
        <v>0.92163799999999996</v>
      </c>
      <c r="H135" s="17">
        <v>0.13277600000000001</v>
      </c>
      <c r="I135" s="17">
        <v>0.23410600000000001</v>
      </c>
      <c r="J135" s="17">
        <v>0.10133</v>
      </c>
      <c r="K135" s="17">
        <v>0.43283700000000003</v>
      </c>
      <c r="L135" s="17">
        <v>637.9</v>
      </c>
      <c r="M135" s="17">
        <v>2.1999999999999999E-5</v>
      </c>
      <c r="N135" s="17">
        <v>551</v>
      </c>
      <c r="O135" s="17">
        <v>0</v>
      </c>
      <c r="P135" s="17">
        <v>0</v>
      </c>
      <c r="Q135" s="17">
        <v>0.98567300000000002</v>
      </c>
      <c r="R135" s="17">
        <v>0.237205</v>
      </c>
      <c r="S135" s="17">
        <v>0.44710299999999997</v>
      </c>
      <c r="T135" s="17">
        <v>0.209898</v>
      </c>
      <c r="U135" s="17">
        <v>0.46946300000000002</v>
      </c>
      <c r="V135" s="17">
        <v>595.20000000000005</v>
      </c>
      <c r="W135" s="17">
        <v>0.38763900000000001</v>
      </c>
      <c r="X135" s="17">
        <v>326</v>
      </c>
      <c r="Y135" s="17">
        <v>0</v>
      </c>
      <c r="Z135" s="17">
        <v>0</v>
      </c>
      <c r="AA135" s="17">
        <v>0.72225099999999998</v>
      </c>
      <c r="AB135" s="17">
        <v>1.46763E-2</v>
      </c>
      <c r="AC135" s="17">
        <v>0.240285</v>
      </c>
      <c r="AD135" s="17">
        <v>0.25</v>
      </c>
      <c r="AE135" s="17">
        <v>1302</v>
      </c>
    </row>
    <row r="136" spans="1:31">
      <c r="A136" s="17">
        <v>123</v>
      </c>
      <c r="B136" s="19">
        <v>2.5486111111111112E-2</v>
      </c>
      <c r="C136" s="17">
        <v>92</v>
      </c>
      <c r="D136" s="17">
        <v>7</v>
      </c>
      <c r="E136" s="17">
        <v>9.5029999999999993E-3</v>
      </c>
      <c r="F136" s="17">
        <v>0.46</v>
      </c>
      <c r="G136" s="17">
        <v>0.95629699999999995</v>
      </c>
      <c r="H136" s="17">
        <v>0.150477</v>
      </c>
      <c r="I136" s="17">
        <v>0.28814400000000001</v>
      </c>
      <c r="J136" s="17">
        <v>0.13766700000000001</v>
      </c>
      <c r="K136" s="17">
        <v>0.47777199999999997</v>
      </c>
      <c r="L136" s="17">
        <v>671.9</v>
      </c>
      <c r="M136" s="17">
        <v>0.32014900000000002</v>
      </c>
      <c r="N136" s="17">
        <v>544</v>
      </c>
      <c r="O136" s="17">
        <v>0</v>
      </c>
      <c r="P136" s="17">
        <v>0</v>
      </c>
      <c r="Q136" s="17">
        <v>0.94715000000000005</v>
      </c>
      <c r="R136" s="17">
        <v>0.13131300000000001</v>
      </c>
      <c r="S136" s="17">
        <v>0.23481399999999999</v>
      </c>
      <c r="T136" s="17">
        <v>0.103501</v>
      </c>
      <c r="U136" s="17">
        <v>0.440778</v>
      </c>
      <c r="V136" s="17">
        <v>740.3</v>
      </c>
      <c r="W136" s="17">
        <v>0.343304</v>
      </c>
      <c r="X136" s="17">
        <v>680</v>
      </c>
      <c r="Y136" s="17">
        <v>0</v>
      </c>
      <c r="Z136" s="17">
        <v>0</v>
      </c>
      <c r="AA136" s="17">
        <v>0.67812099999999997</v>
      </c>
      <c r="AB136" s="17">
        <v>1.5237799999999999E-2</v>
      </c>
      <c r="AC136" s="17">
        <v>0.13289000000000001</v>
      </c>
      <c r="AD136" s="17">
        <v>0.25</v>
      </c>
      <c r="AE136" s="17">
        <v>1236.0999999999999</v>
      </c>
    </row>
    <row r="137" spans="1:31">
      <c r="A137" s="17">
        <v>124</v>
      </c>
      <c r="B137" s="19">
        <v>2.5543981481481483E-2</v>
      </c>
      <c r="C137" s="17">
        <v>92.5</v>
      </c>
      <c r="D137" s="17">
        <v>7</v>
      </c>
      <c r="E137" s="17">
        <v>1.0097999999999999E-2</v>
      </c>
      <c r="F137" s="17">
        <v>0.48899999999999999</v>
      </c>
      <c r="G137" s="17">
        <v>0.94194900000000004</v>
      </c>
      <c r="H137" s="17">
        <v>0.13686499999999999</v>
      </c>
      <c r="I137" s="17">
        <v>0.23702899999999999</v>
      </c>
      <c r="J137" s="17">
        <v>0.100164</v>
      </c>
      <c r="K137" s="17">
        <v>0.42258099999999998</v>
      </c>
      <c r="L137" s="17">
        <v>739</v>
      </c>
      <c r="M137" s="17">
        <v>0.33311099999999999</v>
      </c>
      <c r="N137" s="17">
        <v>787</v>
      </c>
      <c r="O137" s="17">
        <v>0</v>
      </c>
      <c r="P137" s="17">
        <v>0</v>
      </c>
      <c r="Q137" s="17">
        <v>0.92467600000000005</v>
      </c>
      <c r="R137" s="17">
        <v>0.13303499999999999</v>
      </c>
      <c r="S137" s="17">
        <v>0.23327800000000001</v>
      </c>
      <c r="T137" s="17">
        <v>0.100243</v>
      </c>
      <c r="U137" s="17">
        <v>0.42971500000000001</v>
      </c>
      <c r="V137" s="17">
        <v>708.8</v>
      </c>
      <c r="W137" s="17">
        <v>0.37081999999999998</v>
      </c>
      <c r="X137" s="17">
        <v>473</v>
      </c>
      <c r="Y137" s="17">
        <v>0</v>
      </c>
      <c r="Z137" s="17">
        <v>0</v>
      </c>
      <c r="AA137" s="17">
        <v>0.66110000000000002</v>
      </c>
      <c r="AB137" s="17">
        <v>2.40305E-2</v>
      </c>
      <c r="AC137" s="17">
        <v>0.13544400000000001</v>
      </c>
      <c r="AD137" s="17">
        <v>0.25</v>
      </c>
      <c r="AE137" s="17">
        <v>1123.9000000000001</v>
      </c>
    </row>
    <row r="138" spans="1:31">
      <c r="A138" s="17">
        <v>125</v>
      </c>
      <c r="B138" s="19">
        <v>2.5590277777777778E-2</v>
      </c>
      <c r="C138" s="17">
        <v>94.3</v>
      </c>
      <c r="D138" s="17">
        <v>7</v>
      </c>
      <c r="E138" s="17">
        <v>7.7390000000000002E-3</v>
      </c>
      <c r="F138" s="17">
        <v>0.374</v>
      </c>
      <c r="G138" s="17">
        <v>0.95947199999999999</v>
      </c>
      <c r="H138" s="17">
        <v>0.148922</v>
      </c>
      <c r="I138" s="17">
        <v>0.259853</v>
      </c>
      <c r="J138" s="17">
        <v>0.110931</v>
      </c>
      <c r="K138" s="17">
        <v>0.42689899999999997</v>
      </c>
      <c r="L138" s="17">
        <v>555.5</v>
      </c>
      <c r="M138" s="17">
        <v>0.31463400000000002</v>
      </c>
      <c r="N138" s="17">
        <v>476</v>
      </c>
      <c r="O138" s="17">
        <v>0</v>
      </c>
      <c r="P138" s="17">
        <v>0</v>
      </c>
      <c r="Q138" s="17">
        <v>0.96060699999999999</v>
      </c>
      <c r="R138" s="17">
        <v>0.14250499999999999</v>
      </c>
      <c r="S138" s="17">
        <v>0.25106299999999998</v>
      </c>
      <c r="T138" s="17">
        <v>0.108559</v>
      </c>
      <c r="U138" s="17">
        <v>0.432396</v>
      </c>
      <c r="V138" s="17">
        <v>686</v>
      </c>
      <c r="W138" s="17">
        <v>0.25675399999999998</v>
      </c>
      <c r="X138" s="17">
        <v>534</v>
      </c>
      <c r="Y138" s="17">
        <v>0</v>
      </c>
      <c r="Z138" s="17">
        <v>0</v>
      </c>
      <c r="AA138" s="17">
        <v>0.66522400000000004</v>
      </c>
      <c r="AB138" s="17">
        <v>1.1079200000000001E-2</v>
      </c>
      <c r="AC138" s="17">
        <v>0.143707</v>
      </c>
      <c r="AD138" s="17">
        <v>0.25</v>
      </c>
      <c r="AE138" s="17">
        <v>1495.2</v>
      </c>
    </row>
    <row r="139" spans="1:31">
      <c r="A139" s="17">
        <v>126</v>
      </c>
      <c r="B139" s="19">
        <v>2.5648148148148146E-2</v>
      </c>
      <c r="C139" s="17">
        <v>94.7</v>
      </c>
      <c r="D139" s="17">
        <v>7</v>
      </c>
      <c r="E139" s="17">
        <v>9.5169999999999994E-3</v>
      </c>
      <c r="F139" s="17">
        <v>0.46100000000000002</v>
      </c>
      <c r="G139" s="17">
        <v>0.92107799999999995</v>
      </c>
      <c r="H139" s="17">
        <v>0.140455</v>
      </c>
      <c r="I139" s="17">
        <v>0.22977500000000001</v>
      </c>
      <c r="J139" s="17">
        <v>8.9319999999999997E-2</v>
      </c>
      <c r="K139" s="17">
        <v>0.38872699999999999</v>
      </c>
      <c r="L139" s="17">
        <v>652.79999999999995</v>
      </c>
      <c r="M139" s="17">
        <v>0.43278699999999998</v>
      </c>
      <c r="N139" s="17">
        <v>679</v>
      </c>
      <c r="O139" s="17">
        <v>0</v>
      </c>
      <c r="P139" s="17">
        <v>0</v>
      </c>
      <c r="Q139" s="17">
        <v>0.90529400000000004</v>
      </c>
      <c r="R139" s="17">
        <v>0.116108</v>
      </c>
      <c r="S139" s="17">
        <v>0.21337900000000001</v>
      </c>
      <c r="T139" s="17">
        <v>9.7270999999999996E-2</v>
      </c>
      <c r="U139" s="17">
        <v>0.45585999999999999</v>
      </c>
      <c r="V139" s="17">
        <v>865.6</v>
      </c>
      <c r="W139" s="17">
        <v>0.22917799999999999</v>
      </c>
      <c r="X139" s="17">
        <v>504</v>
      </c>
      <c r="Y139" s="17">
        <v>0</v>
      </c>
      <c r="Z139" s="17">
        <v>0</v>
      </c>
      <c r="AA139" s="17">
        <v>0.70132300000000003</v>
      </c>
      <c r="AB139" s="17">
        <v>1.84344E-2</v>
      </c>
      <c r="AC139" s="17">
        <v>0.11790100000000001</v>
      </c>
      <c r="AD139" s="17">
        <v>0.25</v>
      </c>
      <c r="AE139" s="17">
        <v>1272.3</v>
      </c>
    </row>
    <row r="140" spans="1:31">
      <c r="A140" s="17">
        <v>127</v>
      </c>
      <c r="B140" s="19">
        <v>2.5706018518518517E-2</v>
      </c>
      <c r="C140" s="17">
        <v>95.4</v>
      </c>
      <c r="D140" s="17">
        <v>7.9</v>
      </c>
      <c r="E140" s="17">
        <v>1.1063E-2</v>
      </c>
      <c r="F140" s="17">
        <v>0.53500000000000003</v>
      </c>
      <c r="G140" s="17">
        <v>0.90085300000000001</v>
      </c>
      <c r="H140" s="17">
        <v>0.11609899999999999</v>
      </c>
      <c r="I140" s="17">
        <v>0.203485</v>
      </c>
      <c r="J140" s="17">
        <v>8.7386000000000005E-2</v>
      </c>
      <c r="K140" s="17">
        <v>0.42944700000000002</v>
      </c>
      <c r="L140" s="17">
        <v>698.9</v>
      </c>
      <c r="M140" s="17">
        <v>0.123694</v>
      </c>
      <c r="N140" s="17">
        <v>619</v>
      </c>
      <c r="O140" s="17">
        <v>0</v>
      </c>
      <c r="P140" s="17">
        <v>0</v>
      </c>
      <c r="Q140" s="17">
        <v>0.95136299999999996</v>
      </c>
      <c r="R140" s="17">
        <v>0.12239800000000001</v>
      </c>
      <c r="S140" s="17">
        <v>0.21884999999999999</v>
      </c>
      <c r="T140" s="17">
        <v>9.6451999999999996E-2</v>
      </c>
      <c r="U140" s="17">
        <v>0.44072</v>
      </c>
      <c r="V140" s="17">
        <v>714.3</v>
      </c>
      <c r="W140" s="17">
        <v>0.27134799999999998</v>
      </c>
      <c r="X140" s="17">
        <v>462</v>
      </c>
      <c r="Y140" s="17">
        <v>0</v>
      </c>
      <c r="Z140" s="17">
        <v>0</v>
      </c>
      <c r="AA140" s="17">
        <v>0.67803100000000005</v>
      </c>
      <c r="AB140" s="17">
        <v>2.0189800000000001E-2</v>
      </c>
      <c r="AC140" s="17">
        <v>0.124346</v>
      </c>
      <c r="AD140" s="17">
        <v>0.25</v>
      </c>
      <c r="AE140" s="17">
        <v>1188.3</v>
      </c>
    </row>
    <row r="141" spans="1:31">
      <c r="A141" s="17">
        <v>128</v>
      </c>
      <c r="B141" s="19">
        <v>2.5763888888888892E-2</v>
      </c>
      <c r="C141" s="17">
        <v>96.9</v>
      </c>
      <c r="D141" s="17">
        <v>8.8000000000000007</v>
      </c>
      <c r="E141" s="17">
        <v>1.265E-2</v>
      </c>
      <c r="F141" s="17">
        <v>0.61199999999999999</v>
      </c>
      <c r="G141" s="17">
        <v>0.91194299999999995</v>
      </c>
      <c r="H141" s="17">
        <v>0.10913299999999999</v>
      </c>
      <c r="I141" s="17">
        <v>0.196769</v>
      </c>
      <c r="J141" s="17">
        <v>8.7636000000000006E-2</v>
      </c>
      <c r="K141" s="17">
        <v>0.44537399999999999</v>
      </c>
      <c r="L141" s="17">
        <v>689.2</v>
      </c>
      <c r="M141" s="17">
        <v>0.14163500000000001</v>
      </c>
      <c r="N141" s="17">
        <v>650</v>
      </c>
      <c r="O141" s="17">
        <v>0</v>
      </c>
      <c r="P141" s="17">
        <v>0</v>
      </c>
      <c r="Q141" s="17">
        <v>0.94110400000000005</v>
      </c>
      <c r="R141" s="17">
        <v>0.110767</v>
      </c>
      <c r="S141" s="17">
        <v>0.20564499999999999</v>
      </c>
      <c r="T141" s="17">
        <v>9.4879000000000005E-2</v>
      </c>
      <c r="U141" s="17">
        <v>0.46137099999999998</v>
      </c>
      <c r="V141" s="17">
        <v>865.6</v>
      </c>
      <c r="W141" s="17">
        <v>0.22917799999999999</v>
      </c>
      <c r="X141" s="17">
        <v>725</v>
      </c>
      <c r="Y141" s="17">
        <v>0</v>
      </c>
      <c r="Z141" s="17">
        <v>0</v>
      </c>
      <c r="AA141" s="17">
        <v>0.70980200000000004</v>
      </c>
      <c r="AB141" s="17">
        <v>2.3182399999999999E-2</v>
      </c>
      <c r="AC141" s="17">
        <v>0.112966</v>
      </c>
      <c r="AD141" s="17">
        <v>0.25</v>
      </c>
      <c r="AE141" s="17">
        <v>1205.0999999999999</v>
      </c>
    </row>
    <row r="142" spans="1:31">
      <c r="A142" s="17">
        <v>129</v>
      </c>
      <c r="B142" s="19">
        <v>2.5821759259259256E-2</v>
      </c>
      <c r="C142" s="17">
        <v>97.6</v>
      </c>
      <c r="D142" s="17">
        <v>7.9</v>
      </c>
      <c r="E142" s="17">
        <v>8.1169999999999992E-3</v>
      </c>
      <c r="F142" s="17">
        <v>0.39300000000000002</v>
      </c>
      <c r="G142" s="17">
        <v>0.89352299999999996</v>
      </c>
      <c r="H142" s="17">
        <v>0.123423</v>
      </c>
      <c r="I142" s="17">
        <v>0.19846</v>
      </c>
      <c r="J142" s="17">
        <v>7.5036000000000005E-2</v>
      </c>
      <c r="K142" s="17">
        <v>0.37809399999999999</v>
      </c>
      <c r="L142" s="17">
        <v>558.79999999999995</v>
      </c>
      <c r="M142" s="17">
        <v>0.222192</v>
      </c>
      <c r="N142" s="17">
        <v>462</v>
      </c>
      <c r="O142" s="17">
        <v>0</v>
      </c>
      <c r="P142" s="17">
        <v>0</v>
      </c>
      <c r="Q142" s="17">
        <v>0.89693599999999996</v>
      </c>
      <c r="R142" s="17">
        <v>0.115089</v>
      </c>
      <c r="S142" s="17">
        <v>0.19216900000000001</v>
      </c>
      <c r="T142" s="17">
        <v>7.7079999999999996E-2</v>
      </c>
      <c r="U142" s="17">
        <v>0.40110400000000002</v>
      </c>
      <c r="V142" s="17">
        <v>821.6</v>
      </c>
      <c r="W142" s="17">
        <v>0.37081999999999998</v>
      </c>
      <c r="X142" s="17">
        <v>610</v>
      </c>
      <c r="Y142" s="17">
        <v>0</v>
      </c>
      <c r="Z142" s="17">
        <v>0</v>
      </c>
      <c r="AA142" s="17">
        <v>0.61708300000000005</v>
      </c>
      <c r="AB142" s="17">
        <v>1.2147399999999999E-2</v>
      </c>
      <c r="AC142" s="17">
        <v>0.116025</v>
      </c>
      <c r="AD142" s="17">
        <v>0.25</v>
      </c>
      <c r="AE142" s="17">
        <v>1486.2</v>
      </c>
    </row>
    <row r="143" spans="1:31">
      <c r="A143" s="17">
        <v>130</v>
      </c>
      <c r="B143" s="19">
        <v>2.5868055555555557E-2</v>
      </c>
      <c r="C143" s="17">
        <v>98.2</v>
      </c>
      <c r="D143" s="17">
        <v>7</v>
      </c>
      <c r="E143" s="17">
        <v>1.0163999999999999E-2</v>
      </c>
      <c r="F143" s="17">
        <v>0.49199999999999999</v>
      </c>
      <c r="G143" s="17">
        <v>0.90127599999999997</v>
      </c>
      <c r="H143" s="17">
        <v>0.10835699999999999</v>
      </c>
      <c r="I143" s="17">
        <v>0.184277</v>
      </c>
      <c r="J143" s="17">
        <v>7.5920000000000001E-2</v>
      </c>
      <c r="K143" s="17">
        <v>0.41198699999999999</v>
      </c>
      <c r="L143" s="17">
        <v>748.4</v>
      </c>
      <c r="M143" s="17">
        <v>0.22917999999999999</v>
      </c>
      <c r="N143" s="17">
        <v>430</v>
      </c>
      <c r="O143" s="17">
        <v>0</v>
      </c>
      <c r="P143" s="17">
        <v>0</v>
      </c>
      <c r="Q143" s="17">
        <v>0.90017499999999995</v>
      </c>
      <c r="R143" s="17">
        <v>0.11039599999999999</v>
      </c>
      <c r="S143" s="17">
        <v>0.191166</v>
      </c>
      <c r="T143" s="17">
        <v>8.0769999999999995E-2</v>
      </c>
      <c r="U143" s="17">
        <v>0.422512</v>
      </c>
      <c r="V143" s="17">
        <v>739.1</v>
      </c>
      <c r="W143" s="17">
        <v>8.4542000000000006E-2</v>
      </c>
      <c r="X143" s="17">
        <v>530</v>
      </c>
      <c r="Y143" s="17">
        <v>0</v>
      </c>
      <c r="Z143" s="17">
        <v>0</v>
      </c>
      <c r="AA143" s="17">
        <v>0.65001799999999998</v>
      </c>
      <c r="AB143" s="17">
        <v>1.34538E-2</v>
      </c>
      <c r="AC143" s="17">
        <v>0.111482</v>
      </c>
      <c r="AD143" s="17">
        <v>0.25</v>
      </c>
      <c r="AE143" s="17">
        <v>1109.8</v>
      </c>
    </row>
    <row r="144" spans="1:31">
      <c r="A144" s="17">
        <v>131</v>
      </c>
      <c r="B144" s="19">
        <v>2.5925925925925925E-2</v>
      </c>
      <c r="C144" s="17">
        <v>100</v>
      </c>
      <c r="D144" s="17">
        <v>6.2</v>
      </c>
      <c r="E144" s="17">
        <v>6.8430000000000001E-3</v>
      </c>
      <c r="F144" s="17">
        <v>0.33100000000000002</v>
      </c>
      <c r="G144" s="17">
        <v>0.92378700000000002</v>
      </c>
      <c r="H144" s="17">
        <v>0.11396000000000001</v>
      </c>
      <c r="I144" s="17">
        <v>0.188805</v>
      </c>
      <c r="J144" s="17">
        <v>7.4845999999999996E-2</v>
      </c>
      <c r="K144" s="17">
        <v>0.39641700000000002</v>
      </c>
      <c r="L144" s="17">
        <v>643.70000000000005</v>
      </c>
      <c r="M144" s="17">
        <v>0.21379400000000001</v>
      </c>
      <c r="N144" s="17">
        <v>621</v>
      </c>
      <c r="O144" s="17">
        <v>0</v>
      </c>
      <c r="P144" s="17">
        <v>0</v>
      </c>
      <c r="Q144" s="17">
        <v>0.91261999999999999</v>
      </c>
      <c r="R144" s="17">
        <v>0.120424</v>
      </c>
      <c r="S144" s="17">
        <v>0.193742</v>
      </c>
      <c r="T144" s="17">
        <v>7.3317999999999994E-2</v>
      </c>
      <c r="U144" s="17">
        <v>0.37843199999999999</v>
      </c>
      <c r="V144" s="17">
        <v>616</v>
      </c>
      <c r="W144" s="17">
        <v>0.50838399999999995</v>
      </c>
      <c r="X144" s="17">
        <v>687</v>
      </c>
      <c r="Y144" s="17">
        <v>0</v>
      </c>
      <c r="Z144" s="17">
        <v>0</v>
      </c>
      <c r="AA144" s="17">
        <v>0.58220300000000003</v>
      </c>
      <c r="AB144" s="17">
        <v>1.45925E-2</v>
      </c>
      <c r="AC144" s="17">
        <v>0.121494</v>
      </c>
      <c r="AD144" s="17">
        <v>0.25</v>
      </c>
      <c r="AE144" s="17">
        <v>1290.3</v>
      </c>
    </row>
    <row r="145" spans="1:31">
      <c r="A145" s="17">
        <v>132</v>
      </c>
      <c r="B145" s="19">
        <v>2.5983796296296297E-2</v>
      </c>
      <c r="C145" s="17">
        <v>100.4</v>
      </c>
      <c r="D145" s="17">
        <v>7</v>
      </c>
      <c r="E145" s="17">
        <v>9.0989999999999994E-3</v>
      </c>
      <c r="F145" s="17">
        <v>0.44</v>
      </c>
      <c r="G145" s="17">
        <v>0.89698999999999995</v>
      </c>
      <c r="H145" s="17">
        <v>0.110222</v>
      </c>
      <c r="I145" s="17">
        <v>0.186889</v>
      </c>
      <c r="J145" s="17">
        <v>7.6666999999999999E-2</v>
      </c>
      <c r="K145" s="17">
        <v>0.41022900000000001</v>
      </c>
      <c r="L145" s="17">
        <v>645.5</v>
      </c>
      <c r="M145" s="17">
        <v>0.31830900000000001</v>
      </c>
      <c r="N145" s="17">
        <v>525</v>
      </c>
      <c r="O145" s="17">
        <v>0</v>
      </c>
      <c r="P145" s="17">
        <v>0</v>
      </c>
      <c r="Q145" s="17">
        <v>0.91852100000000003</v>
      </c>
      <c r="R145" s="17">
        <v>0.10377500000000001</v>
      </c>
      <c r="S145" s="17">
        <v>0.18493399999999999</v>
      </c>
      <c r="T145" s="17">
        <v>8.1158999999999995E-2</v>
      </c>
      <c r="U145" s="17">
        <v>0.43885200000000002</v>
      </c>
      <c r="V145" s="17">
        <v>738.7</v>
      </c>
      <c r="W145" s="17">
        <v>0.40236100000000002</v>
      </c>
      <c r="X145" s="17">
        <v>692</v>
      </c>
      <c r="Y145" s="17">
        <v>0</v>
      </c>
      <c r="Z145" s="17">
        <v>0</v>
      </c>
      <c r="AA145" s="17">
        <v>0.67515700000000001</v>
      </c>
      <c r="AB145" s="17">
        <v>1.4163500000000001E-2</v>
      </c>
      <c r="AC145" s="17">
        <v>0.104925</v>
      </c>
      <c r="AD145" s="17">
        <v>0.25</v>
      </c>
      <c r="AE145" s="17">
        <v>1286.7</v>
      </c>
    </row>
    <row r="146" spans="1:31">
      <c r="A146" s="17">
        <v>133</v>
      </c>
      <c r="B146" s="19">
        <v>2.6041666666666668E-2</v>
      </c>
      <c r="C146" s="17">
        <v>101.3</v>
      </c>
      <c r="D146" s="17">
        <v>7</v>
      </c>
      <c r="E146" s="17">
        <v>1.2212000000000001E-2</v>
      </c>
      <c r="F146" s="17">
        <v>0.59099999999999997</v>
      </c>
      <c r="G146" s="17">
        <v>0.89529599999999998</v>
      </c>
      <c r="H146" s="17">
        <v>9.8970000000000002E-2</v>
      </c>
      <c r="I146" s="17">
        <v>0.17422899999999999</v>
      </c>
      <c r="J146" s="17">
        <v>7.5259999999999994E-2</v>
      </c>
      <c r="K146" s="17">
        <v>0.43195699999999998</v>
      </c>
      <c r="L146" s="17">
        <v>900</v>
      </c>
      <c r="M146" s="17">
        <v>2.0649000000000001E-2</v>
      </c>
      <c r="N146" s="17">
        <v>795</v>
      </c>
      <c r="O146" s="17">
        <v>0</v>
      </c>
      <c r="P146" s="17">
        <v>0</v>
      </c>
      <c r="Q146" s="17">
        <v>0.90790700000000002</v>
      </c>
      <c r="R146" s="17">
        <v>0.102239</v>
      </c>
      <c r="S146" s="17">
        <v>0.17907300000000001</v>
      </c>
      <c r="T146" s="17">
        <v>7.6834E-2</v>
      </c>
      <c r="U146" s="17">
        <v>0.429066</v>
      </c>
      <c r="V146" s="17">
        <v>714.5</v>
      </c>
      <c r="W146" s="17">
        <v>0.25805</v>
      </c>
      <c r="X146" s="17">
        <v>696</v>
      </c>
      <c r="Y146" s="17">
        <v>0</v>
      </c>
      <c r="Z146" s="17">
        <v>0</v>
      </c>
      <c r="AA146" s="17">
        <v>0.66010100000000005</v>
      </c>
      <c r="AB146" s="17">
        <v>2.94174E-2</v>
      </c>
      <c r="AC146" s="17">
        <v>0.10449899999999999</v>
      </c>
      <c r="AD146" s="17">
        <v>0.25</v>
      </c>
      <c r="AE146" s="17">
        <v>922.9</v>
      </c>
    </row>
    <row r="147" spans="1:31">
      <c r="A147" s="17">
        <v>134</v>
      </c>
      <c r="B147" s="19">
        <v>2.6099537037037036E-2</v>
      </c>
      <c r="C147" s="17">
        <v>102.5</v>
      </c>
      <c r="D147" s="17">
        <v>6.2</v>
      </c>
      <c r="E147" s="17">
        <v>9.0709999999999992E-3</v>
      </c>
      <c r="F147" s="17">
        <v>0.439</v>
      </c>
      <c r="G147" s="17">
        <v>0.90220500000000003</v>
      </c>
      <c r="H147" s="17">
        <v>0.106346</v>
      </c>
      <c r="I147" s="17">
        <v>0.17242199999999999</v>
      </c>
      <c r="J147" s="17">
        <v>6.6076999999999997E-2</v>
      </c>
      <c r="K147" s="17">
        <v>0.38322699999999998</v>
      </c>
      <c r="L147" s="17">
        <v>734.4</v>
      </c>
      <c r="M147" s="17">
        <v>0.32725900000000002</v>
      </c>
      <c r="N147" s="17">
        <v>660</v>
      </c>
      <c r="O147" s="17">
        <v>0</v>
      </c>
      <c r="P147" s="17">
        <v>0</v>
      </c>
      <c r="Q147" s="17">
        <v>0.89698800000000001</v>
      </c>
      <c r="R147" s="17">
        <v>9.5056000000000002E-2</v>
      </c>
      <c r="S147" s="17">
        <v>0.17006199999999999</v>
      </c>
      <c r="T147" s="17">
        <v>7.5006000000000003E-2</v>
      </c>
      <c r="U147" s="17">
        <v>0.44105299999999997</v>
      </c>
      <c r="V147" s="17">
        <v>900</v>
      </c>
      <c r="W147" s="17">
        <v>0.35948000000000002</v>
      </c>
      <c r="X147" s="17">
        <v>668</v>
      </c>
      <c r="Y147" s="17">
        <v>0</v>
      </c>
      <c r="Z147" s="17">
        <v>0</v>
      </c>
      <c r="AA147" s="17">
        <v>0.67854400000000004</v>
      </c>
      <c r="AB147" s="17">
        <v>1.7639599999999998E-2</v>
      </c>
      <c r="AC147" s="17">
        <v>9.6378699999999998E-2</v>
      </c>
      <c r="AD147" s="17">
        <v>0.25</v>
      </c>
      <c r="AE147" s="17">
        <v>1131</v>
      </c>
    </row>
    <row r="148" spans="1:31">
      <c r="A148" s="17">
        <v>135</v>
      </c>
      <c r="B148" s="19">
        <v>2.614583333333333E-2</v>
      </c>
      <c r="C148" s="17">
        <v>103.8</v>
      </c>
      <c r="D148" s="17">
        <v>7</v>
      </c>
      <c r="E148" s="17">
        <v>8.1220000000000007E-3</v>
      </c>
      <c r="F148" s="17">
        <v>0.39300000000000002</v>
      </c>
      <c r="G148" s="17">
        <v>0.83237799999999995</v>
      </c>
      <c r="H148" s="17">
        <v>0.10142900000000001</v>
      </c>
      <c r="I148" s="17">
        <v>0.17233200000000001</v>
      </c>
      <c r="J148" s="17">
        <v>7.0902999999999994E-2</v>
      </c>
      <c r="K148" s="17">
        <v>0.41143000000000002</v>
      </c>
      <c r="L148" s="17">
        <v>636.4</v>
      </c>
      <c r="M148" s="17">
        <v>0.234602</v>
      </c>
      <c r="N148" s="17">
        <v>709</v>
      </c>
      <c r="O148" s="17">
        <v>0</v>
      </c>
      <c r="P148" s="17">
        <v>0</v>
      </c>
      <c r="Q148" s="17">
        <v>0.90380899999999997</v>
      </c>
      <c r="R148" s="17">
        <v>0.10544100000000001</v>
      </c>
      <c r="S148" s="17">
        <v>0.175484</v>
      </c>
      <c r="T148" s="17">
        <v>7.0042999999999994E-2</v>
      </c>
      <c r="U148" s="17">
        <v>0.39913999999999999</v>
      </c>
      <c r="V148" s="17">
        <v>818.2</v>
      </c>
      <c r="W148" s="17">
        <v>0.35781800000000002</v>
      </c>
      <c r="X148" s="17">
        <v>901</v>
      </c>
      <c r="Y148" s="17">
        <v>0</v>
      </c>
      <c r="Z148" s="17">
        <v>0</v>
      </c>
      <c r="AA148" s="17">
        <v>0.61406099999999997</v>
      </c>
      <c r="AB148" s="17">
        <v>1.8743099999999999E-2</v>
      </c>
      <c r="AC148" s="17">
        <v>0.106754</v>
      </c>
      <c r="AD148" s="17">
        <v>0.25</v>
      </c>
      <c r="AE148" s="17">
        <v>1305</v>
      </c>
    </row>
    <row r="149" spans="1:31">
      <c r="A149" s="17">
        <v>136</v>
      </c>
      <c r="B149" s="19">
        <v>2.6203703703703705E-2</v>
      </c>
      <c r="C149" s="17">
        <v>103.8</v>
      </c>
      <c r="D149" s="17">
        <v>7</v>
      </c>
      <c r="E149" s="17">
        <v>8.3990000000000002E-3</v>
      </c>
      <c r="F149" s="17">
        <v>0.40600000000000003</v>
      </c>
      <c r="G149" s="17">
        <v>0.85256600000000005</v>
      </c>
      <c r="H149" s="17">
        <v>0.110745</v>
      </c>
      <c r="I149" s="17">
        <v>0.17754800000000001</v>
      </c>
      <c r="J149" s="17">
        <v>6.6803000000000001E-2</v>
      </c>
      <c r="K149" s="17">
        <v>0.37625399999999998</v>
      </c>
      <c r="L149" s="17">
        <v>615.9</v>
      </c>
      <c r="M149" s="17">
        <v>0.41986099999999998</v>
      </c>
      <c r="N149" s="17">
        <v>578</v>
      </c>
      <c r="O149" s="17">
        <v>0</v>
      </c>
      <c r="P149" s="17">
        <v>0</v>
      </c>
      <c r="Q149" s="17">
        <v>0.91275099999999998</v>
      </c>
      <c r="R149" s="17">
        <v>9.9464999999999998E-2</v>
      </c>
      <c r="S149" s="17">
        <v>0.17292399999999999</v>
      </c>
      <c r="T149" s="17">
        <v>7.3458999999999997E-2</v>
      </c>
      <c r="U149" s="17">
        <v>0.42480499999999999</v>
      </c>
      <c r="V149" s="17">
        <v>874.5</v>
      </c>
      <c r="W149" s="17">
        <v>0.37081999999999998</v>
      </c>
      <c r="X149" s="17">
        <v>573</v>
      </c>
      <c r="Y149" s="17">
        <v>0</v>
      </c>
      <c r="Z149" s="17">
        <v>0</v>
      </c>
      <c r="AA149" s="17">
        <v>0.65354599999999996</v>
      </c>
      <c r="AB149" s="17">
        <v>1.4867699999999999E-2</v>
      </c>
      <c r="AC149" s="17">
        <v>0.10055699999999999</v>
      </c>
      <c r="AD149" s="17">
        <v>0.25</v>
      </c>
      <c r="AE149" s="17">
        <v>1348.4</v>
      </c>
    </row>
    <row r="150" spans="1:31">
      <c r="A150" s="17">
        <v>137</v>
      </c>
      <c r="B150" s="19">
        <v>2.6261574074074076E-2</v>
      </c>
      <c r="C150" s="17">
        <v>106.2</v>
      </c>
      <c r="D150" s="17">
        <v>6.2</v>
      </c>
      <c r="E150" s="17">
        <v>7.1830000000000001E-3</v>
      </c>
      <c r="F150" s="17">
        <v>0.34799999999999998</v>
      </c>
      <c r="G150" s="17">
        <v>0.90784500000000001</v>
      </c>
      <c r="H150" s="17">
        <v>0.10095999999999999</v>
      </c>
      <c r="I150" s="17">
        <v>0.178091</v>
      </c>
      <c r="J150" s="17">
        <v>7.7131000000000005E-2</v>
      </c>
      <c r="K150" s="17">
        <v>0.43309700000000001</v>
      </c>
      <c r="L150" s="17">
        <v>668.2</v>
      </c>
      <c r="M150" s="17">
        <v>1.4E-5</v>
      </c>
      <c r="N150" s="17">
        <v>739</v>
      </c>
      <c r="O150" s="17">
        <v>0</v>
      </c>
      <c r="P150" s="17">
        <v>0</v>
      </c>
      <c r="Q150" s="17">
        <v>0.86252499999999999</v>
      </c>
      <c r="R150" s="17">
        <v>0.1084</v>
      </c>
      <c r="S150" s="17">
        <v>0.17596400000000001</v>
      </c>
      <c r="T150" s="17">
        <v>6.7563999999999999E-2</v>
      </c>
      <c r="U150" s="17">
        <v>0.383967</v>
      </c>
      <c r="V150" s="17">
        <v>657.4</v>
      </c>
      <c r="W150" s="17">
        <v>0.206595</v>
      </c>
      <c r="X150" s="17">
        <v>728</v>
      </c>
      <c r="Y150" s="17">
        <v>0</v>
      </c>
      <c r="Z150" s="17">
        <v>0</v>
      </c>
      <c r="AA150" s="17">
        <v>0.59071899999999999</v>
      </c>
      <c r="AB150" s="17">
        <v>1.7963099999999999E-2</v>
      </c>
      <c r="AC150" s="17">
        <v>0.109613</v>
      </c>
      <c r="AD150" s="17">
        <v>0.25</v>
      </c>
      <c r="AE150" s="17">
        <v>1243</v>
      </c>
    </row>
    <row r="151" spans="1:31">
      <c r="A151" s="17">
        <v>138</v>
      </c>
      <c r="B151" s="19">
        <v>2.631944444444444E-2</v>
      </c>
      <c r="C151" s="17">
        <v>105.8</v>
      </c>
      <c r="D151" s="17">
        <v>6.2</v>
      </c>
      <c r="E151" s="17">
        <v>7.3879999999999996E-3</v>
      </c>
      <c r="F151" s="17">
        <v>0.35699999999999998</v>
      </c>
      <c r="G151" s="17">
        <v>0.90886400000000001</v>
      </c>
      <c r="H151" s="17">
        <v>0.106179</v>
      </c>
      <c r="I151" s="17">
        <v>0.174987</v>
      </c>
      <c r="J151" s="17">
        <v>6.8807999999999994E-2</v>
      </c>
      <c r="K151" s="17">
        <v>0.39321699999999998</v>
      </c>
      <c r="L151" s="17">
        <v>644.79999999999995</v>
      </c>
      <c r="M151" s="17">
        <v>0.55324300000000004</v>
      </c>
      <c r="N151" s="17">
        <v>775</v>
      </c>
      <c r="O151" s="17">
        <v>0</v>
      </c>
      <c r="P151" s="17">
        <v>0</v>
      </c>
      <c r="Q151" s="17">
        <v>0.94819600000000004</v>
      </c>
      <c r="R151" s="17">
        <v>0.104674</v>
      </c>
      <c r="S151" s="17">
        <v>0.17721400000000001</v>
      </c>
      <c r="T151" s="17">
        <v>7.2539999999999993E-2</v>
      </c>
      <c r="U151" s="17">
        <v>0.409335</v>
      </c>
      <c r="V151" s="17">
        <v>770.6</v>
      </c>
      <c r="W151" s="17">
        <v>0.13059699999999999</v>
      </c>
      <c r="X151" s="17">
        <v>760</v>
      </c>
      <c r="Y151" s="17">
        <v>0</v>
      </c>
      <c r="Z151" s="17">
        <v>0</v>
      </c>
      <c r="AA151" s="17">
        <v>0.629745</v>
      </c>
      <c r="AB151" s="17">
        <v>1.8194599999999998E-2</v>
      </c>
      <c r="AC151" s="17">
        <v>0.105994</v>
      </c>
      <c r="AD151" s="17">
        <v>0.25</v>
      </c>
      <c r="AE151" s="17">
        <v>1288.0999999999999</v>
      </c>
    </row>
    <row r="152" spans="1:31">
      <c r="A152" s="17">
        <v>139</v>
      </c>
      <c r="B152" s="19">
        <v>2.6377314814814815E-2</v>
      </c>
      <c r="C152" s="17">
        <v>107.8</v>
      </c>
      <c r="D152" s="17">
        <v>6.2</v>
      </c>
      <c r="E152" s="17">
        <v>8.3389999999999992E-3</v>
      </c>
      <c r="F152" s="17">
        <v>0.40400000000000003</v>
      </c>
      <c r="G152" s="17">
        <v>0.88469200000000003</v>
      </c>
      <c r="H152" s="17">
        <v>0.11039599999999999</v>
      </c>
      <c r="I152" s="17">
        <v>0.18436</v>
      </c>
      <c r="J152" s="17">
        <v>7.3963000000000001E-2</v>
      </c>
      <c r="K152" s="17">
        <v>0.40119100000000002</v>
      </c>
      <c r="L152" s="17">
        <v>694.8</v>
      </c>
      <c r="M152" s="17">
        <v>0.27101199999999998</v>
      </c>
      <c r="N152" s="17">
        <v>624</v>
      </c>
      <c r="O152" s="17">
        <v>0</v>
      </c>
      <c r="P152" s="17">
        <v>0</v>
      </c>
      <c r="Q152" s="17">
        <v>0.93895899999999999</v>
      </c>
      <c r="R152" s="17">
        <v>0.10222000000000001</v>
      </c>
      <c r="S152" s="17">
        <v>0.17863100000000001</v>
      </c>
      <c r="T152" s="17">
        <v>7.6411000000000007E-2</v>
      </c>
      <c r="U152" s="17">
        <v>0.42775800000000003</v>
      </c>
      <c r="V152" s="17">
        <v>763.2</v>
      </c>
      <c r="W152" s="17">
        <v>0.36775600000000003</v>
      </c>
      <c r="X152" s="17">
        <v>498</v>
      </c>
      <c r="Y152" s="17">
        <v>0</v>
      </c>
      <c r="Z152" s="17">
        <v>0</v>
      </c>
      <c r="AA152" s="17">
        <v>0.65808900000000004</v>
      </c>
      <c r="AB152" s="17">
        <v>1.5813899999999999E-2</v>
      </c>
      <c r="AC152" s="17">
        <v>0.10342800000000001</v>
      </c>
      <c r="AD152" s="17">
        <v>0.25</v>
      </c>
      <c r="AE152" s="17">
        <v>1195.4000000000001</v>
      </c>
    </row>
    <row r="153" spans="1:31">
      <c r="A153" s="17">
        <v>140</v>
      </c>
      <c r="B153" s="19">
        <v>2.642361111111111E-2</v>
      </c>
      <c r="C153" s="17">
        <v>108.5</v>
      </c>
      <c r="D153" s="17">
        <v>6.2</v>
      </c>
      <c r="E153" s="17">
        <v>7.3639999999999999E-3</v>
      </c>
      <c r="F153" s="17">
        <v>0.35599999999999998</v>
      </c>
      <c r="G153" s="17">
        <v>0.86202900000000005</v>
      </c>
      <c r="H153" s="17">
        <v>0.108948</v>
      </c>
      <c r="I153" s="17">
        <v>0.17503199999999999</v>
      </c>
      <c r="J153" s="17">
        <v>6.6084000000000004E-2</v>
      </c>
      <c r="K153" s="17">
        <v>0.377554</v>
      </c>
      <c r="L153" s="17">
        <v>587.20000000000005</v>
      </c>
      <c r="M153" s="17">
        <v>0.35861700000000002</v>
      </c>
      <c r="N153" s="17">
        <v>580</v>
      </c>
      <c r="O153" s="17">
        <v>0</v>
      </c>
      <c r="P153" s="17">
        <v>0</v>
      </c>
      <c r="Q153" s="17">
        <v>0.90720800000000001</v>
      </c>
      <c r="R153" s="17">
        <v>0.10220700000000001</v>
      </c>
      <c r="S153" s="17">
        <v>0.18429499999999999</v>
      </c>
      <c r="T153" s="17">
        <v>8.2087999999999994E-2</v>
      </c>
      <c r="U153" s="17">
        <v>0.44541500000000001</v>
      </c>
      <c r="V153" s="17">
        <v>776.5</v>
      </c>
      <c r="W153" s="17">
        <v>0.37081999999999998</v>
      </c>
      <c r="X153" s="17">
        <v>497</v>
      </c>
      <c r="Y153" s="17">
        <v>0</v>
      </c>
      <c r="Z153" s="17">
        <v>0</v>
      </c>
      <c r="AA153" s="17">
        <v>0.68525400000000003</v>
      </c>
      <c r="AB153" s="17">
        <v>1.2472E-2</v>
      </c>
      <c r="AC153" s="17">
        <v>0.103231</v>
      </c>
      <c r="AD153" s="17">
        <v>0.25</v>
      </c>
      <c r="AE153" s="17">
        <v>1414.4</v>
      </c>
    </row>
    <row r="154" spans="1:31">
      <c r="A154" s="17">
        <v>141</v>
      </c>
      <c r="B154" s="19">
        <v>2.6481481481481481E-2</v>
      </c>
      <c r="C154" s="17">
        <v>109.1</v>
      </c>
      <c r="D154" s="17">
        <v>6.2</v>
      </c>
      <c r="E154" s="17">
        <v>7.4949999999999999E-3</v>
      </c>
      <c r="F154" s="17">
        <v>0.36299999999999999</v>
      </c>
      <c r="G154" s="17">
        <v>0.96378399999999997</v>
      </c>
      <c r="H154" s="17">
        <v>0.14649799999999999</v>
      </c>
      <c r="I154" s="17">
        <v>0.27326</v>
      </c>
      <c r="J154" s="17">
        <v>0.12676299999999999</v>
      </c>
      <c r="K154" s="17">
        <v>0.463889</v>
      </c>
      <c r="L154" s="17">
        <v>634.6</v>
      </c>
      <c r="M154" s="17">
        <v>0.14163500000000001</v>
      </c>
      <c r="N154" s="17">
        <v>530</v>
      </c>
      <c r="O154" s="17">
        <v>0</v>
      </c>
      <c r="P154" s="17">
        <v>0</v>
      </c>
      <c r="Q154" s="17">
        <v>0.90852900000000003</v>
      </c>
      <c r="R154" s="17">
        <v>0.104129</v>
      </c>
      <c r="S154" s="17">
        <v>0.17935799999999999</v>
      </c>
      <c r="T154" s="17">
        <v>7.5229000000000004E-2</v>
      </c>
      <c r="U154" s="17">
        <v>0.41943399999999997</v>
      </c>
      <c r="V154" s="17">
        <v>680.7</v>
      </c>
      <c r="W154" s="17">
        <v>0.28328199999999998</v>
      </c>
      <c r="X154" s="17">
        <v>558</v>
      </c>
      <c r="Y154" s="17">
        <v>0</v>
      </c>
      <c r="Z154" s="17">
        <v>0</v>
      </c>
      <c r="AA154" s="17">
        <v>0.64528300000000005</v>
      </c>
      <c r="AB154" s="17">
        <v>1.2321199999999999E-2</v>
      </c>
      <c r="AC154" s="17">
        <v>0.105056</v>
      </c>
      <c r="AD154" s="17">
        <v>0.25</v>
      </c>
      <c r="AE154" s="17">
        <v>1308.9000000000001</v>
      </c>
    </row>
    <row r="155" spans="1:31">
      <c r="A155" s="17">
        <v>142</v>
      </c>
      <c r="B155" s="19">
        <v>2.6539351851851852E-2</v>
      </c>
      <c r="C155" s="17">
        <v>110.5</v>
      </c>
      <c r="D155" s="17">
        <v>6.2</v>
      </c>
      <c r="E155" s="17">
        <v>9.0399999999999994E-3</v>
      </c>
      <c r="F155" s="17">
        <v>0.437</v>
      </c>
      <c r="G155" s="17">
        <v>0.81665399999999999</v>
      </c>
      <c r="H155" s="17">
        <v>0.104629</v>
      </c>
      <c r="I155" s="17">
        <v>0.173377</v>
      </c>
      <c r="J155" s="17">
        <v>6.8748000000000004E-2</v>
      </c>
      <c r="K155" s="17">
        <v>0.39652300000000001</v>
      </c>
      <c r="L155" s="17">
        <v>728.7</v>
      </c>
      <c r="M155" s="17">
        <v>0.34542899999999999</v>
      </c>
      <c r="N155" s="17">
        <v>989</v>
      </c>
      <c r="O155" s="17">
        <v>0</v>
      </c>
      <c r="P155" s="17">
        <v>0</v>
      </c>
      <c r="Q155" s="17">
        <v>0.93266499999999997</v>
      </c>
      <c r="R155" s="17">
        <v>9.8044999999999993E-2</v>
      </c>
      <c r="S155" s="17">
        <v>0.17721799999999999</v>
      </c>
      <c r="T155" s="17">
        <v>7.9172999999999993E-2</v>
      </c>
      <c r="U155" s="17">
        <v>0.44675500000000001</v>
      </c>
      <c r="V155" s="17">
        <v>763.7</v>
      </c>
      <c r="W155" s="17">
        <v>0.37081999999999998</v>
      </c>
      <c r="X155" s="17">
        <v>636</v>
      </c>
      <c r="Y155" s="17">
        <v>0</v>
      </c>
      <c r="Z155" s="17">
        <v>0</v>
      </c>
      <c r="AA155" s="17">
        <v>0.68731600000000004</v>
      </c>
      <c r="AB155" s="17">
        <v>2.6009899999999999E-2</v>
      </c>
      <c r="AC155" s="17">
        <v>0.100104</v>
      </c>
      <c r="AD155" s="17">
        <v>0.25</v>
      </c>
      <c r="AE155" s="17">
        <v>1139.8</v>
      </c>
    </row>
    <row r="156" spans="1:31">
      <c r="A156" s="17">
        <v>143</v>
      </c>
      <c r="B156" s="19">
        <v>2.659722222222222E-2</v>
      </c>
      <c r="C156" s="17">
        <v>111.3</v>
      </c>
      <c r="D156" s="17">
        <v>6.2</v>
      </c>
      <c r="E156" s="17">
        <v>8.2979999999999998E-3</v>
      </c>
      <c r="F156" s="17">
        <v>0.40200000000000002</v>
      </c>
      <c r="G156" s="17">
        <v>0.88778500000000005</v>
      </c>
      <c r="H156" s="17">
        <v>0.10176200000000001</v>
      </c>
      <c r="I156" s="17">
        <v>0.171959</v>
      </c>
      <c r="J156" s="17">
        <v>7.0195999999999995E-2</v>
      </c>
      <c r="K156" s="17">
        <v>0.40821600000000002</v>
      </c>
      <c r="L156" s="17">
        <v>681.5</v>
      </c>
      <c r="M156" s="17">
        <v>0.37081999999999998</v>
      </c>
      <c r="N156" s="17">
        <v>504</v>
      </c>
      <c r="O156" s="17">
        <v>0</v>
      </c>
      <c r="P156" s="17">
        <v>0</v>
      </c>
      <c r="Q156" s="17">
        <v>0.92351300000000003</v>
      </c>
      <c r="R156" s="17">
        <v>0.100485</v>
      </c>
      <c r="S156" s="17">
        <v>0.177061</v>
      </c>
      <c r="T156" s="17">
        <v>7.6576000000000005E-2</v>
      </c>
      <c r="U156" s="17">
        <v>0.43248500000000001</v>
      </c>
      <c r="V156" s="17">
        <v>775.5</v>
      </c>
      <c r="W156" s="17">
        <v>0.37081999999999998</v>
      </c>
      <c r="X156" s="17">
        <v>745</v>
      </c>
      <c r="Y156" s="17">
        <v>0</v>
      </c>
      <c r="Z156" s="17">
        <v>0</v>
      </c>
      <c r="AA156" s="17">
        <v>0.66536200000000001</v>
      </c>
      <c r="AB156" s="17">
        <v>1.2558400000000001E-2</v>
      </c>
      <c r="AC156" s="17">
        <v>0.10144599999999999</v>
      </c>
      <c r="AD156" s="17">
        <v>0.25</v>
      </c>
      <c r="AE156" s="17">
        <v>1218.7</v>
      </c>
    </row>
    <row r="157" spans="1:31">
      <c r="A157" s="17">
        <v>144</v>
      </c>
      <c r="B157" s="19">
        <v>2.6655092592592591E-2</v>
      </c>
      <c r="C157" s="17">
        <v>111.5</v>
      </c>
      <c r="D157" s="17">
        <v>6.2</v>
      </c>
      <c r="E157" s="17">
        <v>9.391E-3</v>
      </c>
      <c r="F157" s="17">
        <v>0.45400000000000001</v>
      </c>
      <c r="G157" s="17">
        <v>0.86375599999999997</v>
      </c>
      <c r="H157" s="17">
        <v>0.10577300000000001</v>
      </c>
      <c r="I157" s="17">
        <v>0.17466699999999999</v>
      </c>
      <c r="J157" s="17">
        <v>6.8893999999999997E-2</v>
      </c>
      <c r="K157" s="17">
        <v>0.39443</v>
      </c>
      <c r="L157" s="17">
        <v>741.1</v>
      </c>
      <c r="M157" s="17">
        <v>0.37081999999999998</v>
      </c>
      <c r="N157" s="17">
        <v>1019</v>
      </c>
      <c r="O157" s="17">
        <v>0</v>
      </c>
      <c r="P157" s="17">
        <v>0</v>
      </c>
      <c r="Q157" s="17">
        <v>0.87401200000000001</v>
      </c>
      <c r="R157" s="17">
        <v>9.3117000000000005E-2</v>
      </c>
      <c r="S157" s="17">
        <v>0.17145099999999999</v>
      </c>
      <c r="T157" s="17">
        <v>7.8335000000000002E-2</v>
      </c>
      <c r="U157" s="17">
        <v>0.45689099999999999</v>
      </c>
      <c r="V157" s="17">
        <v>860.8</v>
      </c>
      <c r="W157" s="17">
        <v>0.19681100000000001</v>
      </c>
      <c r="X157" s="17">
        <v>793</v>
      </c>
      <c r="Y157" s="17">
        <v>0</v>
      </c>
      <c r="Z157" s="17">
        <v>0</v>
      </c>
      <c r="AA157" s="17">
        <v>0.70290900000000001</v>
      </c>
      <c r="AB157" s="17">
        <v>2.72161E-2</v>
      </c>
      <c r="AC157" s="17">
        <v>9.5248799999999995E-2</v>
      </c>
      <c r="AD157" s="17">
        <v>0.25</v>
      </c>
      <c r="AE157" s="17">
        <v>1120.7</v>
      </c>
    </row>
    <row r="158" spans="1:31">
      <c r="A158" s="17">
        <v>145</v>
      </c>
      <c r="B158" s="19">
        <v>2.6701388888888889E-2</v>
      </c>
      <c r="C158" s="17">
        <v>113.3</v>
      </c>
      <c r="D158" s="17">
        <v>6.2</v>
      </c>
      <c r="E158" s="17">
        <v>8.5590000000000006E-3</v>
      </c>
      <c r="F158" s="17">
        <v>0.41399999999999998</v>
      </c>
      <c r="G158" s="17">
        <v>0.90714799999999995</v>
      </c>
      <c r="H158" s="17">
        <v>0.108163</v>
      </c>
      <c r="I158" s="17">
        <v>0.18042</v>
      </c>
      <c r="J158" s="17">
        <v>7.2257000000000002E-2</v>
      </c>
      <c r="K158" s="17">
        <v>0.40049400000000002</v>
      </c>
      <c r="L158" s="17">
        <v>703</v>
      </c>
      <c r="M158" s="17">
        <v>0.36589700000000003</v>
      </c>
      <c r="N158" s="17">
        <v>664</v>
      </c>
      <c r="O158" s="17">
        <v>0</v>
      </c>
      <c r="P158" s="17">
        <v>0</v>
      </c>
      <c r="Q158" s="17">
        <v>0.90617000000000003</v>
      </c>
      <c r="R158" s="17">
        <v>9.7734000000000001E-2</v>
      </c>
      <c r="S158" s="17">
        <v>0.17280300000000001</v>
      </c>
      <c r="T158" s="17">
        <v>7.5068999999999997E-2</v>
      </c>
      <c r="U158" s="17">
        <v>0.434421</v>
      </c>
      <c r="V158" s="17">
        <v>831.7</v>
      </c>
      <c r="W158" s="17">
        <v>0.17821899999999999</v>
      </c>
      <c r="X158" s="17">
        <v>662</v>
      </c>
      <c r="Y158" s="17">
        <v>0</v>
      </c>
      <c r="Z158" s="17">
        <v>0</v>
      </c>
      <c r="AA158" s="17">
        <v>0.66834000000000005</v>
      </c>
      <c r="AB158" s="17">
        <v>1.7000600000000001E-2</v>
      </c>
      <c r="AC158" s="17">
        <v>9.9009799999999995E-2</v>
      </c>
      <c r="AD158" s="17">
        <v>0.25</v>
      </c>
      <c r="AE158" s="17">
        <v>1181.4000000000001</v>
      </c>
    </row>
    <row r="159" spans="1:31">
      <c r="A159" s="17">
        <v>146</v>
      </c>
      <c r="B159" s="19">
        <v>2.6759259259259257E-2</v>
      </c>
      <c r="C159" s="17">
        <v>114</v>
      </c>
      <c r="D159" s="17">
        <v>6.2</v>
      </c>
      <c r="E159" s="17">
        <v>6.9189999999999998E-3</v>
      </c>
      <c r="F159" s="17">
        <v>0.33500000000000002</v>
      </c>
      <c r="G159" s="17">
        <v>0.868058</v>
      </c>
      <c r="H159" s="17">
        <v>0.10741100000000001</v>
      </c>
      <c r="I159" s="17">
        <v>0.17224200000000001</v>
      </c>
      <c r="J159" s="17">
        <v>6.4831E-2</v>
      </c>
      <c r="K159" s="17">
        <v>0.37639600000000001</v>
      </c>
      <c r="L159" s="17">
        <v>599.6</v>
      </c>
      <c r="M159" s="17">
        <v>0.49631500000000001</v>
      </c>
      <c r="N159" s="17">
        <v>531</v>
      </c>
      <c r="O159" s="17">
        <v>0</v>
      </c>
      <c r="P159" s="17">
        <v>0</v>
      </c>
      <c r="Q159" s="17">
        <v>0.93978600000000001</v>
      </c>
      <c r="R159" s="17">
        <v>0.10109799999999999</v>
      </c>
      <c r="S159" s="17">
        <v>0.17121400000000001</v>
      </c>
      <c r="T159" s="17">
        <v>7.0115999999999998E-2</v>
      </c>
      <c r="U159" s="17">
        <v>0.40952100000000002</v>
      </c>
      <c r="V159" s="17">
        <v>664.4</v>
      </c>
      <c r="W159" s="17">
        <v>0.470495</v>
      </c>
      <c r="X159" s="17">
        <v>405</v>
      </c>
      <c r="Y159" s="17">
        <v>0</v>
      </c>
      <c r="Z159" s="17">
        <v>0</v>
      </c>
      <c r="AA159" s="17">
        <v>0.63003299999999995</v>
      </c>
      <c r="AB159" s="17">
        <v>1.16665E-2</v>
      </c>
      <c r="AC159" s="17">
        <v>0.10191600000000001</v>
      </c>
      <c r="AD159" s="17">
        <v>0.25</v>
      </c>
      <c r="AE159" s="17">
        <v>1385.2</v>
      </c>
    </row>
    <row r="160" spans="1:31">
      <c r="A160" s="17">
        <v>147</v>
      </c>
      <c r="B160" s="19">
        <v>2.6817129629629632E-2</v>
      </c>
      <c r="C160" s="17">
        <v>114.6</v>
      </c>
      <c r="D160" s="17">
        <v>6.2</v>
      </c>
      <c r="E160" s="17">
        <v>7.9909999999999998E-3</v>
      </c>
      <c r="F160" s="17">
        <v>0.38700000000000001</v>
      </c>
      <c r="G160" s="17">
        <v>0.86939900000000003</v>
      </c>
      <c r="H160" s="17">
        <v>9.9000000000000005E-2</v>
      </c>
      <c r="I160" s="17">
        <v>0.173485</v>
      </c>
      <c r="J160" s="17">
        <v>7.4484999999999996E-2</v>
      </c>
      <c r="K160" s="17">
        <v>0.42934699999999998</v>
      </c>
      <c r="L160" s="17">
        <v>722.4</v>
      </c>
      <c r="M160" s="17">
        <v>0.28338799999999997</v>
      </c>
      <c r="N160" s="17">
        <v>833</v>
      </c>
      <c r="O160" s="17">
        <v>0</v>
      </c>
      <c r="P160" s="17">
        <v>0</v>
      </c>
      <c r="Q160" s="17">
        <v>0.89856199999999997</v>
      </c>
      <c r="R160" s="17">
        <v>9.8492999999999997E-2</v>
      </c>
      <c r="S160" s="17">
        <v>0.163239</v>
      </c>
      <c r="T160" s="17">
        <v>6.4745999999999998E-2</v>
      </c>
      <c r="U160" s="17">
        <v>0.39663199999999998</v>
      </c>
      <c r="V160" s="17">
        <v>694.7</v>
      </c>
      <c r="W160" s="17">
        <v>0.102256</v>
      </c>
      <c r="X160" s="17">
        <v>920</v>
      </c>
      <c r="Y160" s="17">
        <v>0</v>
      </c>
      <c r="Z160" s="17">
        <v>0</v>
      </c>
      <c r="AA160" s="17">
        <v>0.61020300000000005</v>
      </c>
      <c r="AB160" s="17">
        <v>2.18058E-2</v>
      </c>
      <c r="AC160" s="17">
        <v>9.9904800000000002E-2</v>
      </c>
      <c r="AD160" s="17">
        <v>0.25</v>
      </c>
      <c r="AE160" s="17">
        <v>1149.7</v>
      </c>
    </row>
    <row r="161" spans="1:31">
      <c r="A161" s="17">
        <v>148</v>
      </c>
      <c r="B161" s="19">
        <v>2.6875E-2</v>
      </c>
      <c r="C161" s="17">
        <v>116.2</v>
      </c>
      <c r="D161" s="17">
        <v>6.2</v>
      </c>
      <c r="E161" s="17">
        <v>6.9259999999999999E-3</v>
      </c>
      <c r="F161" s="17">
        <v>0.33500000000000002</v>
      </c>
      <c r="G161" s="17">
        <v>0.88584200000000002</v>
      </c>
      <c r="H161" s="17">
        <v>9.3164999999999998E-2</v>
      </c>
      <c r="I161" s="17">
        <v>0.15279200000000001</v>
      </c>
      <c r="J161" s="17">
        <v>5.9626999999999999E-2</v>
      </c>
      <c r="K161" s="17">
        <v>0.39024999999999999</v>
      </c>
      <c r="L161" s="17">
        <v>590.4</v>
      </c>
      <c r="M161" s="17">
        <v>0.40424700000000002</v>
      </c>
      <c r="N161" s="17">
        <v>504</v>
      </c>
      <c r="O161" s="17">
        <v>0</v>
      </c>
      <c r="P161" s="17">
        <v>0</v>
      </c>
      <c r="Q161" s="17">
        <v>0.85864300000000005</v>
      </c>
      <c r="R161" s="17">
        <v>8.8553000000000007E-2</v>
      </c>
      <c r="S161" s="17">
        <v>0.15163199999999999</v>
      </c>
      <c r="T161" s="17">
        <v>6.3078999999999996E-2</v>
      </c>
      <c r="U161" s="17">
        <v>0.41600199999999998</v>
      </c>
      <c r="V161" s="17">
        <v>828.2</v>
      </c>
      <c r="W161" s="17">
        <v>0.34782600000000002</v>
      </c>
      <c r="X161" s="17">
        <v>1019</v>
      </c>
      <c r="Y161" s="17">
        <v>0</v>
      </c>
      <c r="Z161" s="17">
        <v>0</v>
      </c>
      <c r="AA161" s="17">
        <v>0.64000299999999999</v>
      </c>
      <c r="AB161" s="17">
        <v>1.0903299999999999E-2</v>
      </c>
      <c r="AC161" s="17">
        <v>8.9240700000000006E-2</v>
      </c>
      <c r="AD161" s="17">
        <v>0.25</v>
      </c>
      <c r="AE161" s="17">
        <v>1406.8</v>
      </c>
    </row>
    <row r="162" spans="1:31">
      <c r="A162" s="17">
        <v>149</v>
      </c>
      <c r="B162" s="19">
        <v>2.6932870370370371E-2</v>
      </c>
      <c r="C162" s="17">
        <v>116.6</v>
      </c>
      <c r="D162" s="17">
        <v>6.2</v>
      </c>
      <c r="E162" s="17">
        <v>8.2780000000000006E-3</v>
      </c>
      <c r="F162" s="17">
        <v>0.40100000000000002</v>
      </c>
      <c r="G162" s="17">
        <v>0.841086</v>
      </c>
      <c r="H162" s="17">
        <v>8.6263999999999993E-2</v>
      </c>
      <c r="I162" s="17">
        <v>0.14707400000000001</v>
      </c>
      <c r="J162" s="17">
        <v>6.0810000000000003E-2</v>
      </c>
      <c r="K162" s="17">
        <v>0.41346500000000003</v>
      </c>
      <c r="L162" s="17">
        <v>805.9</v>
      </c>
      <c r="M162" s="17">
        <v>2.0000000000000002E-5</v>
      </c>
      <c r="N162" s="17">
        <v>710</v>
      </c>
      <c r="O162" s="17">
        <v>0</v>
      </c>
      <c r="P162" s="17">
        <v>0</v>
      </c>
      <c r="Q162" s="17">
        <v>0.87034599999999995</v>
      </c>
      <c r="R162" s="17">
        <v>9.1966000000000006E-2</v>
      </c>
      <c r="S162" s="17">
        <v>0.145505</v>
      </c>
      <c r="T162" s="17">
        <v>5.3538000000000002E-2</v>
      </c>
      <c r="U162" s="17">
        <v>0.36795</v>
      </c>
      <c r="V162" s="17">
        <v>802.4</v>
      </c>
      <c r="W162" s="17">
        <v>0.37081999999999998</v>
      </c>
      <c r="X162" s="17">
        <v>588</v>
      </c>
      <c r="Y162" s="17">
        <v>0</v>
      </c>
      <c r="Z162" s="17">
        <v>0</v>
      </c>
      <c r="AA162" s="17">
        <v>0.56607600000000002</v>
      </c>
      <c r="AB162" s="17">
        <v>2.0754700000000001E-2</v>
      </c>
      <c r="AC162" s="17">
        <v>9.3077499999999994E-2</v>
      </c>
      <c r="AD162" s="17">
        <v>0.25</v>
      </c>
      <c r="AE162" s="17">
        <v>1030.7</v>
      </c>
    </row>
    <row r="163" spans="1:31">
      <c r="A163" s="17">
        <v>150</v>
      </c>
      <c r="B163" s="19">
        <v>2.6979166666666669E-2</v>
      </c>
      <c r="C163" s="17">
        <v>117.7</v>
      </c>
      <c r="D163" s="17">
        <v>6.2</v>
      </c>
      <c r="E163" s="17">
        <v>7.7679999999999997E-3</v>
      </c>
      <c r="F163" s="17">
        <v>0.376</v>
      </c>
      <c r="G163" s="17">
        <v>0.85463699999999998</v>
      </c>
      <c r="H163" s="17">
        <v>9.4175999999999996E-2</v>
      </c>
      <c r="I163" s="17">
        <v>0.147533</v>
      </c>
      <c r="J163" s="17">
        <v>5.3357000000000002E-2</v>
      </c>
      <c r="K163" s="17">
        <v>0.36165900000000001</v>
      </c>
      <c r="L163" s="17">
        <v>650.29999999999995</v>
      </c>
      <c r="M163" s="17">
        <v>0.45835599999999999</v>
      </c>
      <c r="N163" s="17">
        <v>626</v>
      </c>
      <c r="O163" s="17">
        <v>0</v>
      </c>
      <c r="P163" s="17">
        <v>0</v>
      </c>
      <c r="Q163" s="17">
        <v>0.88953099999999996</v>
      </c>
      <c r="R163" s="17">
        <v>8.1095E-2</v>
      </c>
      <c r="S163" s="17">
        <v>0.14110800000000001</v>
      </c>
      <c r="T163" s="17">
        <v>6.0012999999999997E-2</v>
      </c>
      <c r="U163" s="17">
        <v>0.42529699999999998</v>
      </c>
      <c r="V163" s="17">
        <v>818.1</v>
      </c>
      <c r="W163" s="17">
        <v>0.383691</v>
      </c>
      <c r="X163" s="17">
        <v>518</v>
      </c>
      <c r="Y163" s="17">
        <v>0</v>
      </c>
      <c r="Z163" s="17">
        <v>0</v>
      </c>
      <c r="AA163" s="17">
        <v>0.654304</v>
      </c>
      <c r="AB163" s="17">
        <v>1.48646E-2</v>
      </c>
      <c r="AC163" s="17">
        <v>8.1987000000000004E-2</v>
      </c>
      <c r="AD163" s="17">
        <v>0.25</v>
      </c>
      <c r="AE163" s="17">
        <v>1277.2</v>
      </c>
    </row>
    <row r="164" spans="1:31">
      <c r="A164" s="17">
        <v>151</v>
      </c>
      <c r="B164" s="19">
        <v>2.7037037037037037E-2</v>
      </c>
      <c r="C164" s="17">
        <v>118.9</v>
      </c>
      <c r="D164" s="17">
        <v>7</v>
      </c>
      <c r="E164" s="17">
        <v>7.744E-3</v>
      </c>
      <c r="F164" s="17">
        <v>0.375</v>
      </c>
      <c r="G164" s="17">
        <v>0.817971</v>
      </c>
      <c r="H164" s="17">
        <v>9.5093999999999998E-2</v>
      </c>
      <c r="I164" s="17">
        <v>0.14695</v>
      </c>
      <c r="J164" s="17">
        <v>5.1854999999999998E-2</v>
      </c>
      <c r="K164" s="17">
        <v>0.35287800000000002</v>
      </c>
      <c r="L164" s="17">
        <v>657</v>
      </c>
      <c r="M164" s="17">
        <v>0.59999599999999997</v>
      </c>
      <c r="N164" s="17">
        <v>850</v>
      </c>
      <c r="O164" s="17">
        <v>0</v>
      </c>
      <c r="P164" s="17">
        <v>0</v>
      </c>
      <c r="Q164" s="17">
        <v>0.88379399999999997</v>
      </c>
      <c r="R164" s="17">
        <v>8.9656E-2</v>
      </c>
      <c r="S164" s="17">
        <v>0.14238400000000001</v>
      </c>
      <c r="T164" s="17">
        <v>5.2728999999999998E-2</v>
      </c>
      <c r="U164" s="17">
        <v>0.37032700000000002</v>
      </c>
      <c r="V164" s="17">
        <v>850.4</v>
      </c>
      <c r="W164" s="17">
        <v>0.6</v>
      </c>
      <c r="X164" s="17">
        <v>1126</v>
      </c>
      <c r="Y164" s="17">
        <v>0</v>
      </c>
      <c r="Z164" s="17">
        <v>0</v>
      </c>
      <c r="AA164" s="17">
        <v>0.56973300000000004</v>
      </c>
      <c r="AB164" s="17">
        <v>2.31027E-2</v>
      </c>
      <c r="AC164" s="17">
        <v>9.0873800000000005E-2</v>
      </c>
      <c r="AD164" s="17">
        <v>0.25</v>
      </c>
      <c r="AE164" s="17">
        <v>1264.2</v>
      </c>
    </row>
    <row r="165" spans="1:31">
      <c r="A165" s="17">
        <v>152</v>
      </c>
      <c r="B165" s="19">
        <v>2.7094907407407404E-2</v>
      </c>
      <c r="C165" s="17">
        <v>119.1</v>
      </c>
      <c r="D165" s="17">
        <v>6.2</v>
      </c>
      <c r="E165" s="17">
        <v>6.5050000000000004E-3</v>
      </c>
      <c r="F165" s="17">
        <v>0.315</v>
      </c>
      <c r="G165" s="17">
        <v>0.85539799999999999</v>
      </c>
      <c r="H165" s="17">
        <v>9.7022999999999998E-2</v>
      </c>
      <c r="I165" s="17">
        <v>0.14457600000000001</v>
      </c>
      <c r="J165" s="17">
        <v>4.7552999999999998E-2</v>
      </c>
      <c r="K165" s="17">
        <v>0.32891399999999998</v>
      </c>
      <c r="L165" s="17">
        <v>616.29999999999995</v>
      </c>
      <c r="M165" s="17">
        <v>0.27768999999999999</v>
      </c>
      <c r="N165" s="17">
        <v>453</v>
      </c>
      <c r="O165" s="17">
        <v>0</v>
      </c>
      <c r="P165" s="17">
        <v>0</v>
      </c>
      <c r="Q165" s="17">
        <v>0.89793500000000004</v>
      </c>
      <c r="R165" s="17">
        <v>8.4953000000000001E-2</v>
      </c>
      <c r="S165" s="17">
        <v>0.13571900000000001</v>
      </c>
      <c r="T165" s="17">
        <v>5.0764999999999998E-2</v>
      </c>
      <c r="U165" s="17">
        <v>0.37404900000000002</v>
      </c>
      <c r="V165" s="17">
        <v>874.6</v>
      </c>
      <c r="W165" s="17">
        <v>0.370757</v>
      </c>
      <c r="X165" s="17">
        <v>577</v>
      </c>
      <c r="Y165" s="17">
        <v>0</v>
      </c>
      <c r="Z165" s="17">
        <v>0</v>
      </c>
      <c r="AA165" s="17">
        <v>0.57545999999999997</v>
      </c>
      <c r="AB165" s="17">
        <v>1.02465E-2</v>
      </c>
      <c r="AC165" s="17">
        <v>8.5473400000000005E-2</v>
      </c>
      <c r="AD165" s="17">
        <v>0.25</v>
      </c>
      <c r="AE165" s="17">
        <v>1347.7</v>
      </c>
    </row>
    <row r="166" spans="1:31">
      <c r="A166" s="17">
        <v>153</v>
      </c>
      <c r="B166" s="19">
        <v>2.7152777777777779E-2</v>
      </c>
      <c r="C166" s="17">
        <v>121.1</v>
      </c>
      <c r="D166" s="17">
        <v>6.2</v>
      </c>
      <c r="E166" s="17">
        <v>9.3489999999999997E-3</v>
      </c>
      <c r="F166" s="17">
        <v>0.45200000000000001</v>
      </c>
      <c r="G166" s="17">
        <v>0.83756699999999995</v>
      </c>
      <c r="H166" s="17">
        <v>8.3114999999999994E-2</v>
      </c>
      <c r="I166" s="17">
        <v>0.13433899999999999</v>
      </c>
      <c r="J166" s="17">
        <v>5.1223999999999999E-2</v>
      </c>
      <c r="K166" s="17">
        <v>0.38130500000000001</v>
      </c>
      <c r="L166" s="17">
        <v>851.9</v>
      </c>
      <c r="M166" s="17">
        <v>0.22917999999999999</v>
      </c>
      <c r="N166" s="17">
        <v>1370</v>
      </c>
      <c r="O166" s="17">
        <v>0</v>
      </c>
      <c r="P166" s="17">
        <v>0</v>
      </c>
      <c r="Q166" s="17">
        <v>0.89004899999999998</v>
      </c>
      <c r="R166" s="17">
        <v>8.0266000000000004E-2</v>
      </c>
      <c r="S166" s="17">
        <v>0.134126</v>
      </c>
      <c r="T166" s="17">
        <v>5.3859999999999998E-2</v>
      </c>
      <c r="U166" s="17">
        <v>0.401561</v>
      </c>
      <c r="V166" s="17">
        <v>768.8</v>
      </c>
      <c r="W166" s="17">
        <v>0.51823799999999998</v>
      </c>
      <c r="X166" s="17">
        <v>647</v>
      </c>
      <c r="Y166" s="17">
        <v>0</v>
      </c>
      <c r="Z166" s="17">
        <v>0</v>
      </c>
      <c r="AA166" s="17">
        <v>0.61778599999999995</v>
      </c>
      <c r="AB166" s="17">
        <v>4.1459900000000001E-2</v>
      </c>
      <c r="AC166" s="17">
        <v>8.2499000000000003E-2</v>
      </c>
      <c r="AD166" s="17">
        <v>0.25</v>
      </c>
      <c r="AE166" s="17">
        <v>974.9</v>
      </c>
    </row>
    <row r="167" spans="1:31">
      <c r="A167" s="17">
        <v>154</v>
      </c>
      <c r="B167" s="19">
        <v>2.7210648148148147E-2</v>
      </c>
      <c r="C167" s="17">
        <v>121.3</v>
      </c>
      <c r="D167" s="17">
        <v>6.2</v>
      </c>
      <c r="E167" s="17">
        <v>8.6910000000000008E-3</v>
      </c>
      <c r="F167" s="17">
        <v>0.42099999999999999</v>
      </c>
      <c r="G167" s="17">
        <v>0.84193899999999999</v>
      </c>
      <c r="H167" s="17">
        <v>8.9608999999999994E-2</v>
      </c>
      <c r="I167" s="17">
        <v>0.13572200000000001</v>
      </c>
      <c r="J167" s="17">
        <v>4.6113000000000001E-2</v>
      </c>
      <c r="K167" s="17">
        <v>0.33976200000000001</v>
      </c>
      <c r="L167" s="17">
        <v>681.2</v>
      </c>
      <c r="M167" s="17">
        <v>0.599329</v>
      </c>
      <c r="N167" s="17">
        <v>868</v>
      </c>
      <c r="O167" s="17">
        <v>0</v>
      </c>
      <c r="P167" s="17">
        <v>0</v>
      </c>
      <c r="Q167" s="17">
        <v>0.85563999999999996</v>
      </c>
      <c r="R167" s="17">
        <v>7.3162000000000005E-2</v>
      </c>
      <c r="S167" s="17">
        <v>0.13482</v>
      </c>
      <c r="T167" s="17">
        <v>6.1657999999999998E-2</v>
      </c>
      <c r="U167" s="17">
        <v>0.45733800000000002</v>
      </c>
      <c r="V167" s="17">
        <v>894.1</v>
      </c>
      <c r="W167" s="17">
        <v>0.14164099999999999</v>
      </c>
      <c r="X167" s="17">
        <v>556</v>
      </c>
      <c r="Y167" s="17">
        <v>0</v>
      </c>
      <c r="Z167" s="17">
        <v>0</v>
      </c>
      <c r="AA167" s="17">
        <v>0.70359700000000003</v>
      </c>
      <c r="AB167" s="17">
        <v>2.1453300000000002E-2</v>
      </c>
      <c r="AC167" s="17">
        <v>7.4484400000000006E-2</v>
      </c>
      <c r="AD167" s="17">
        <v>0.25</v>
      </c>
      <c r="AE167" s="17">
        <v>1219.2</v>
      </c>
    </row>
    <row r="168" spans="1:31">
      <c r="A168" s="17">
        <v>155</v>
      </c>
      <c r="B168" s="19">
        <v>2.7268518518518515E-2</v>
      </c>
      <c r="C168" s="17">
        <v>122.6</v>
      </c>
      <c r="D168" s="17">
        <v>6.2</v>
      </c>
      <c r="E168" s="17">
        <v>5.9969999999999997E-3</v>
      </c>
      <c r="F168" s="17">
        <v>0.28999999999999998</v>
      </c>
      <c r="G168" s="17">
        <v>0.76522800000000002</v>
      </c>
      <c r="H168" s="17">
        <v>9.2859999999999998E-2</v>
      </c>
      <c r="I168" s="17">
        <v>0.13891000000000001</v>
      </c>
      <c r="J168" s="17">
        <v>4.6050000000000001E-2</v>
      </c>
      <c r="K168" s="17">
        <v>0.33151000000000003</v>
      </c>
      <c r="L168" s="17">
        <v>586.9</v>
      </c>
      <c r="M168" s="17">
        <v>0.20035700000000001</v>
      </c>
      <c r="N168" s="17">
        <v>788</v>
      </c>
      <c r="O168" s="17">
        <v>0</v>
      </c>
      <c r="P168" s="17">
        <v>0</v>
      </c>
      <c r="Q168" s="17">
        <v>0.86728899999999998</v>
      </c>
      <c r="R168" s="17">
        <v>8.7229000000000001E-2</v>
      </c>
      <c r="S168" s="17">
        <v>0.137268</v>
      </c>
      <c r="T168" s="17">
        <v>5.0039E-2</v>
      </c>
      <c r="U168" s="17">
        <v>0.364535</v>
      </c>
      <c r="V168" s="17">
        <v>839.7</v>
      </c>
      <c r="W168" s="17">
        <v>0.34783700000000001</v>
      </c>
      <c r="X168" s="17">
        <v>612</v>
      </c>
      <c r="Y168" s="17">
        <v>0</v>
      </c>
      <c r="Z168" s="17">
        <v>0</v>
      </c>
      <c r="AA168" s="17">
        <v>0.56082399999999999</v>
      </c>
      <c r="AB168" s="17">
        <v>1.68589E-2</v>
      </c>
      <c r="AC168" s="17">
        <v>8.8072300000000006E-2</v>
      </c>
      <c r="AD168" s="17">
        <v>0.25</v>
      </c>
      <c r="AE168" s="17">
        <v>1415.2</v>
      </c>
    </row>
    <row r="169" spans="1:31">
      <c r="A169" s="17">
        <v>156</v>
      </c>
      <c r="B169" s="19">
        <v>2.732638888888889E-2</v>
      </c>
      <c r="C169" s="17">
        <v>123.3</v>
      </c>
      <c r="D169" s="17">
        <v>6.2</v>
      </c>
      <c r="E169" s="17">
        <v>9.0760000000000007E-3</v>
      </c>
      <c r="F169" s="17">
        <v>0.439</v>
      </c>
      <c r="G169" s="17">
        <v>0.85288900000000001</v>
      </c>
      <c r="H169" s="17">
        <v>8.4254999999999997E-2</v>
      </c>
      <c r="I169" s="17">
        <v>0.13675599999999999</v>
      </c>
      <c r="J169" s="17">
        <v>5.2499999999999998E-2</v>
      </c>
      <c r="K169" s="17">
        <v>0.38389800000000002</v>
      </c>
      <c r="L169" s="17">
        <v>729.8</v>
      </c>
      <c r="M169" s="17">
        <v>0.48378100000000002</v>
      </c>
      <c r="N169" s="17">
        <v>1160</v>
      </c>
      <c r="O169" s="17">
        <v>0</v>
      </c>
      <c r="P169" s="17">
        <v>0</v>
      </c>
      <c r="Q169" s="17">
        <v>0.873143</v>
      </c>
      <c r="R169" s="17">
        <v>7.2951000000000002E-2</v>
      </c>
      <c r="S169" s="17">
        <v>0.13261999999999999</v>
      </c>
      <c r="T169" s="17">
        <v>5.9667999999999999E-2</v>
      </c>
      <c r="U169" s="17">
        <v>0.44991999999999999</v>
      </c>
      <c r="V169" s="17">
        <v>900</v>
      </c>
      <c r="W169" s="17">
        <v>0.22917999999999999</v>
      </c>
      <c r="X169" s="17">
        <v>635</v>
      </c>
      <c r="Y169" s="17">
        <v>0</v>
      </c>
      <c r="Z169" s="17">
        <v>0</v>
      </c>
      <c r="AA169" s="17">
        <v>0.69218400000000002</v>
      </c>
      <c r="AB169" s="17">
        <v>3.04233E-2</v>
      </c>
      <c r="AC169" s="17">
        <v>7.4766700000000005E-2</v>
      </c>
      <c r="AD169" s="17">
        <v>0.25</v>
      </c>
      <c r="AE169" s="17">
        <v>1138.0999999999999</v>
      </c>
    </row>
    <row r="170" spans="1:31">
      <c r="A170" s="17">
        <v>157</v>
      </c>
      <c r="B170" s="19">
        <v>2.7384259259259257E-2</v>
      </c>
      <c r="C170" s="17">
        <v>124.2</v>
      </c>
      <c r="D170" s="17">
        <v>5.3</v>
      </c>
      <c r="E170" s="17">
        <v>7.2719999999999998E-3</v>
      </c>
      <c r="F170" s="17">
        <v>0.35199999999999998</v>
      </c>
      <c r="G170" s="17">
        <v>0.843364</v>
      </c>
      <c r="H170" s="17">
        <v>8.4000000000000005E-2</v>
      </c>
      <c r="I170" s="17">
        <v>0.136929</v>
      </c>
      <c r="J170" s="17">
        <v>5.2928999999999997E-2</v>
      </c>
      <c r="K170" s="17">
        <v>0.386544</v>
      </c>
      <c r="L170" s="17">
        <v>750.6</v>
      </c>
      <c r="M170" s="17">
        <v>0.50268599999999997</v>
      </c>
      <c r="N170" s="17">
        <v>747</v>
      </c>
      <c r="O170" s="17">
        <v>0</v>
      </c>
      <c r="P170" s="17">
        <v>0</v>
      </c>
      <c r="Q170" s="17">
        <v>0.84411199999999997</v>
      </c>
      <c r="R170" s="17">
        <v>8.1101000000000006E-2</v>
      </c>
      <c r="S170" s="17">
        <v>0.135962</v>
      </c>
      <c r="T170" s="17">
        <v>5.4861E-2</v>
      </c>
      <c r="U170" s="17">
        <v>0.403499</v>
      </c>
      <c r="V170" s="17">
        <v>810.7</v>
      </c>
      <c r="W170" s="17">
        <v>1.5E-5</v>
      </c>
      <c r="X170" s="17">
        <v>700</v>
      </c>
      <c r="Y170" s="17">
        <v>0</v>
      </c>
      <c r="Z170" s="17">
        <v>0</v>
      </c>
      <c r="AA170" s="17">
        <v>0.62076799999999999</v>
      </c>
      <c r="AB170" s="17">
        <v>1.7505900000000001E-2</v>
      </c>
      <c r="AC170" s="17">
        <v>8.2061800000000004E-2</v>
      </c>
      <c r="AD170" s="17">
        <v>0.25</v>
      </c>
      <c r="AE170" s="17">
        <v>1106.5</v>
      </c>
    </row>
    <row r="171" spans="1:31">
      <c r="A171" s="17">
        <v>158</v>
      </c>
      <c r="B171" s="19">
        <v>2.7430555555555555E-2</v>
      </c>
      <c r="C171" s="17">
        <v>125.7</v>
      </c>
      <c r="D171" s="17">
        <v>5.3</v>
      </c>
      <c r="E171" s="17">
        <v>7.1149999999999998E-3</v>
      </c>
      <c r="F171" s="17">
        <v>0.34399999999999997</v>
      </c>
      <c r="G171" s="17">
        <v>0.82727099999999998</v>
      </c>
      <c r="H171" s="17">
        <v>8.2618999999999998E-2</v>
      </c>
      <c r="I171" s="17">
        <v>0.13589499999999999</v>
      </c>
      <c r="J171" s="17">
        <v>5.3276999999999998E-2</v>
      </c>
      <c r="K171" s="17">
        <v>0.392042</v>
      </c>
      <c r="L171" s="17">
        <v>753.4</v>
      </c>
      <c r="M171" s="17">
        <v>0.13558100000000001</v>
      </c>
      <c r="N171" s="17">
        <v>1082</v>
      </c>
      <c r="O171" s="17">
        <v>0</v>
      </c>
      <c r="P171" s="17">
        <v>0</v>
      </c>
      <c r="Q171" s="17">
        <v>0.82639600000000002</v>
      </c>
      <c r="R171" s="17">
        <v>7.9992999999999995E-2</v>
      </c>
      <c r="S171" s="17">
        <v>0.132548</v>
      </c>
      <c r="T171" s="17">
        <v>5.2554999999999998E-2</v>
      </c>
      <c r="U171" s="17">
        <v>0.39650000000000002</v>
      </c>
      <c r="V171" s="17">
        <v>794.2</v>
      </c>
      <c r="W171" s="17">
        <v>0.29694799999999999</v>
      </c>
      <c r="X171" s="17">
        <v>587</v>
      </c>
      <c r="Y171" s="17">
        <v>0</v>
      </c>
      <c r="Z171" s="17">
        <v>0</v>
      </c>
      <c r="AA171" s="17">
        <v>0.60999899999999996</v>
      </c>
      <c r="AB171" s="17">
        <v>2.5241199999999998E-2</v>
      </c>
      <c r="AC171" s="17">
        <v>8.1319100000000005E-2</v>
      </c>
      <c r="AD171" s="17">
        <v>0.25</v>
      </c>
      <c r="AE171" s="17">
        <v>1102.5</v>
      </c>
    </row>
    <row r="172" spans="1:31">
      <c r="A172" s="17">
        <v>159</v>
      </c>
      <c r="B172" s="19">
        <v>2.7488425925925927E-2</v>
      </c>
      <c r="C172" s="17">
        <v>125.7</v>
      </c>
      <c r="D172" s="17">
        <v>5.3</v>
      </c>
      <c r="E172" s="17">
        <v>5.2059999999999997E-3</v>
      </c>
      <c r="F172" s="17">
        <v>0.252</v>
      </c>
      <c r="G172" s="17">
        <v>0.86594199999999999</v>
      </c>
      <c r="H172" s="17">
        <v>8.9918999999999999E-2</v>
      </c>
      <c r="I172" s="17">
        <v>0.14158200000000001</v>
      </c>
      <c r="J172" s="17">
        <v>5.1664000000000002E-2</v>
      </c>
      <c r="K172" s="17">
        <v>0.36490299999999998</v>
      </c>
      <c r="L172" s="17">
        <v>592.20000000000005</v>
      </c>
      <c r="M172" s="17">
        <v>0.24016399999999999</v>
      </c>
      <c r="N172" s="17">
        <v>1297</v>
      </c>
      <c r="O172" s="17">
        <v>0</v>
      </c>
      <c r="P172" s="17">
        <v>0</v>
      </c>
      <c r="Q172" s="17">
        <v>0.86459900000000001</v>
      </c>
      <c r="R172" s="17">
        <v>8.6760000000000004E-2</v>
      </c>
      <c r="S172" s="17">
        <v>0.13739100000000001</v>
      </c>
      <c r="T172" s="17">
        <v>5.0631000000000002E-2</v>
      </c>
      <c r="U172" s="17">
        <v>0.36851899999999999</v>
      </c>
      <c r="V172" s="17">
        <v>787.9</v>
      </c>
      <c r="W172" s="17">
        <v>0.35804200000000003</v>
      </c>
      <c r="X172" s="17">
        <v>733</v>
      </c>
      <c r="Y172" s="17">
        <v>0</v>
      </c>
      <c r="Z172" s="17">
        <v>0</v>
      </c>
      <c r="AA172" s="17">
        <v>0.56695200000000001</v>
      </c>
      <c r="AB172" s="17">
        <v>2.38289E-2</v>
      </c>
      <c r="AC172" s="17">
        <v>8.7966600000000006E-2</v>
      </c>
      <c r="AD172" s="17">
        <v>0.25</v>
      </c>
      <c r="AE172" s="17">
        <v>1402.4</v>
      </c>
    </row>
    <row r="173" spans="1:31">
      <c r="A173" s="17">
        <v>160</v>
      </c>
      <c r="B173" s="19">
        <v>2.7546296296296294E-2</v>
      </c>
      <c r="C173" s="17">
        <v>127.7</v>
      </c>
      <c r="D173" s="17">
        <v>5.3</v>
      </c>
      <c r="E173" s="17">
        <v>6.535E-3</v>
      </c>
      <c r="F173" s="17">
        <v>0.316</v>
      </c>
      <c r="G173" s="17">
        <v>0.83706899999999995</v>
      </c>
      <c r="H173" s="17">
        <v>8.7637999999999994E-2</v>
      </c>
      <c r="I173" s="17">
        <v>0.13779</v>
      </c>
      <c r="J173" s="17">
        <v>5.0151000000000001E-2</v>
      </c>
      <c r="K173" s="17">
        <v>0.36397099999999999</v>
      </c>
      <c r="L173" s="17">
        <v>735.5</v>
      </c>
      <c r="M173" s="17">
        <v>0.37081999999999998</v>
      </c>
      <c r="N173" s="17">
        <v>1287</v>
      </c>
      <c r="O173" s="17">
        <v>0</v>
      </c>
      <c r="P173" s="17">
        <v>0</v>
      </c>
      <c r="Q173" s="17">
        <v>0.85766699999999996</v>
      </c>
      <c r="R173" s="17">
        <v>9.0341000000000005E-2</v>
      </c>
      <c r="S173" s="17">
        <v>0.14444299999999999</v>
      </c>
      <c r="T173" s="17">
        <v>5.4102999999999998E-2</v>
      </c>
      <c r="U173" s="17">
        <v>0.374558</v>
      </c>
      <c r="V173" s="17">
        <v>665.5</v>
      </c>
      <c r="W173" s="17">
        <v>0.21180299999999999</v>
      </c>
      <c r="X173" s="17">
        <v>852</v>
      </c>
      <c r="Y173" s="17">
        <v>0</v>
      </c>
      <c r="Z173" s="17">
        <v>0</v>
      </c>
      <c r="AA173" s="17">
        <v>0.57624399999999998</v>
      </c>
      <c r="AB173" s="17">
        <v>2.9203400000000001E-2</v>
      </c>
      <c r="AC173" s="17">
        <v>9.19209E-2</v>
      </c>
      <c r="AD173" s="17">
        <v>0.25</v>
      </c>
      <c r="AE173" s="17">
        <v>1129.3</v>
      </c>
    </row>
    <row r="174" spans="1:31">
      <c r="A174" s="17">
        <v>161</v>
      </c>
      <c r="B174" s="19">
        <v>2.7604166666666666E-2</v>
      </c>
      <c r="C174" s="17">
        <v>127.7</v>
      </c>
      <c r="D174" s="17">
        <v>5.3</v>
      </c>
      <c r="E174" s="17">
        <v>5.7999999999999996E-3</v>
      </c>
      <c r="F174" s="17">
        <v>0.28100000000000003</v>
      </c>
      <c r="G174" s="17">
        <v>0.79593899999999995</v>
      </c>
      <c r="H174" s="17">
        <v>8.7028999999999995E-2</v>
      </c>
      <c r="I174" s="17">
        <v>0.135412</v>
      </c>
      <c r="J174" s="17">
        <v>4.8382000000000001E-2</v>
      </c>
      <c r="K174" s="17">
        <v>0.357298</v>
      </c>
      <c r="L174" s="17">
        <v>664.6</v>
      </c>
      <c r="M174" s="17">
        <v>0.332978</v>
      </c>
      <c r="N174" s="17">
        <v>560</v>
      </c>
      <c r="O174" s="17">
        <v>0</v>
      </c>
      <c r="P174" s="17">
        <v>0</v>
      </c>
      <c r="Q174" s="17">
        <v>0.84548299999999998</v>
      </c>
      <c r="R174" s="17">
        <v>8.5563E-2</v>
      </c>
      <c r="S174" s="17">
        <v>0.13397999999999999</v>
      </c>
      <c r="T174" s="17">
        <v>4.8417000000000002E-2</v>
      </c>
      <c r="U174" s="17">
        <v>0.361377</v>
      </c>
      <c r="V174" s="17">
        <v>618.29999999999995</v>
      </c>
      <c r="W174" s="17">
        <v>0.24537200000000001</v>
      </c>
      <c r="X174" s="17">
        <v>1166</v>
      </c>
      <c r="Y174" s="17">
        <v>0</v>
      </c>
      <c r="Z174" s="17">
        <v>0</v>
      </c>
      <c r="AA174" s="17">
        <v>0.55596500000000004</v>
      </c>
      <c r="AB174" s="17">
        <v>1.16802E-2</v>
      </c>
      <c r="AC174" s="17">
        <v>8.6128200000000002E-2</v>
      </c>
      <c r="AD174" s="17">
        <v>0.25</v>
      </c>
      <c r="AE174" s="17">
        <v>1249.8</v>
      </c>
    </row>
    <row r="175" spans="1:31">
      <c r="A175" s="17">
        <v>162</v>
      </c>
      <c r="B175" s="19">
        <v>2.7662037037037041E-2</v>
      </c>
      <c r="C175" s="17">
        <v>129.9</v>
      </c>
      <c r="D175" s="17">
        <v>5.3</v>
      </c>
      <c r="E175" s="17">
        <v>7.1929999999999997E-3</v>
      </c>
      <c r="F175" s="17">
        <v>0.34799999999999998</v>
      </c>
      <c r="G175" s="17">
        <v>0.78036799999999995</v>
      </c>
      <c r="H175" s="17">
        <v>8.3348000000000005E-2</v>
      </c>
      <c r="I175" s="17">
        <v>0.13686899999999999</v>
      </c>
      <c r="J175" s="17">
        <v>5.3520999999999999E-2</v>
      </c>
      <c r="K175" s="17">
        <v>0.39103599999999999</v>
      </c>
      <c r="L175" s="17">
        <v>769.3</v>
      </c>
      <c r="M175" s="17">
        <v>0.33931</v>
      </c>
      <c r="N175" s="17">
        <v>1305</v>
      </c>
      <c r="O175" s="17">
        <v>0</v>
      </c>
      <c r="P175" s="17">
        <v>0</v>
      </c>
      <c r="Q175" s="17">
        <v>0.85922100000000001</v>
      </c>
      <c r="R175" s="17">
        <v>8.4369E-2</v>
      </c>
      <c r="S175" s="17">
        <v>0.13941799999999999</v>
      </c>
      <c r="T175" s="17">
        <v>5.5049000000000001E-2</v>
      </c>
      <c r="U175" s="17">
        <v>0.394847</v>
      </c>
      <c r="V175" s="17">
        <v>772.4</v>
      </c>
      <c r="W175" s="17">
        <v>0.22209400000000001</v>
      </c>
      <c r="X175" s="17">
        <v>531</v>
      </c>
      <c r="Y175" s="17">
        <v>0</v>
      </c>
      <c r="Z175" s="17">
        <v>0</v>
      </c>
      <c r="AA175" s="17">
        <v>0.607456</v>
      </c>
      <c r="AB175" s="17">
        <v>3.0918399999999999E-2</v>
      </c>
      <c r="AC175" s="17">
        <v>8.60712E-2</v>
      </c>
      <c r="AD175" s="17">
        <v>0.25</v>
      </c>
      <c r="AE175" s="17">
        <v>1079.5999999999999</v>
      </c>
    </row>
    <row r="176" spans="1:31">
      <c r="A176" s="17">
        <v>163</v>
      </c>
      <c r="B176" s="19">
        <v>2.7719907407407405E-2</v>
      </c>
      <c r="C176" s="17">
        <v>130</v>
      </c>
      <c r="D176" s="17">
        <v>5.3</v>
      </c>
      <c r="E176" s="17">
        <v>6.5859999999999998E-3</v>
      </c>
      <c r="F176" s="17">
        <v>0.31900000000000001</v>
      </c>
      <c r="G176" s="17">
        <v>0.80827199999999999</v>
      </c>
      <c r="H176" s="17">
        <v>8.5858000000000004E-2</v>
      </c>
      <c r="I176" s="17">
        <v>0.13796800000000001</v>
      </c>
      <c r="J176" s="17">
        <v>5.2109000000000003E-2</v>
      </c>
      <c r="K176" s="17">
        <v>0.37769200000000003</v>
      </c>
      <c r="L176" s="17">
        <v>697.6</v>
      </c>
      <c r="M176" s="17">
        <v>0.40925699999999998</v>
      </c>
      <c r="N176" s="17">
        <v>521</v>
      </c>
      <c r="O176" s="17">
        <v>0</v>
      </c>
      <c r="P176" s="17">
        <v>0</v>
      </c>
      <c r="Q176" s="17">
        <v>0.87328099999999997</v>
      </c>
      <c r="R176" s="17">
        <v>7.9405000000000003E-2</v>
      </c>
      <c r="S176" s="17">
        <v>0.130352</v>
      </c>
      <c r="T176" s="17">
        <v>5.0946999999999999E-2</v>
      </c>
      <c r="U176" s="17">
        <v>0.39084000000000002</v>
      </c>
      <c r="V176" s="17">
        <v>789.3</v>
      </c>
      <c r="W176" s="17">
        <v>1.9999999999999999E-6</v>
      </c>
      <c r="X176" s="17">
        <v>940</v>
      </c>
      <c r="Y176" s="17">
        <v>0</v>
      </c>
      <c r="Z176" s="17">
        <v>0</v>
      </c>
      <c r="AA176" s="17">
        <v>0.60129299999999997</v>
      </c>
      <c r="AB176" s="17">
        <v>1.14168E-2</v>
      </c>
      <c r="AC176" s="17">
        <v>7.9987000000000003E-2</v>
      </c>
      <c r="AD176" s="17">
        <v>0.25</v>
      </c>
      <c r="AE176" s="17">
        <v>1190.5999999999999</v>
      </c>
    </row>
    <row r="177" spans="1:31">
      <c r="A177" s="17">
        <v>164</v>
      </c>
      <c r="B177" s="19">
        <v>2.7777777777777776E-2</v>
      </c>
      <c r="C177" s="17">
        <v>131.1</v>
      </c>
      <c r="D177" s="17">
        <v>6.2</v>
      </c>
      <c r="E177" s="17">
        <v>6.0410000000000004E-3</v>
      </c>
      <c r="F177" s="17">
        <v>0.29199999999999998</v>
      </c>
      <c r="G177" s="17">
        <v>0.83827499999999999</v>
      </c>
      <c r="H177" s="17">
        <v>8.7673000000000001E-2</v>
      </c>
      <c r="I177" s="17">
        <v>0.128997</v>
      </c>
      <c r="J177" s="17">
        <v>4.1324E-2</v>
      </c>
      <c r="K177" s="17">
        <v>0.32035200000000003</v>
      </c>
      <c r="L177" s="17">
        <v>576.5</v>
      </c>
      <c r="M177" s="17">
        <v>0.6</v>
      </c>
      <c r="N177" s="17">
        <v>695</v>
      </c>
      <c r="O177" s="17">
        <v>0</v>
      </c>
      <c r="P177" s="17">
        <v>0</v>
      </c>
      <c r="Q177" s="17">
        <v>0.86394199999999999</v>
      </c>
      <c r="R177" s="17">
        <v>8.3155000000000007E-2</v>
      </c>
      <c r="S177" s="17">
        <v>0.132631</v>
      </c>
      <c r="T177" s="17">
        <v>4.9475999999999999E-2</v>
      </c>
      <c r="U177" s="17">
        <v>0.37303700000000001</v>
      </c>
      <c r="V177" s="17">
        <v>749.3</v>
      </c>
      <c r="W177" s="17">
        <v>0.39144000000000001</v>
      </c>
      <c r="X177" s="17">
        <v>992</v>
      </c>
      <c r="Y177" s="17">
        <v>0</v>
      </c>
      <c r="Z177" s="17">
        <v>0</v>
      </c>
      <c r="AA177" s="17">
        <v>0.57390399999999997</v>
      </c>
      <c r="AB177" s="17">
        <v>1.4626699999999999E-2</v>
      </c>
      <c r="AC177" s="17">
        <v>8.3878400000000006E-2</v>
      </c>
      <c r="AD177" s="17">
        <v>0.25</v>
      </c>
      <c r="AE177" s="17">
        <v>1440.8</v>
      </c>
    </row>
    <row r="178" spans="1:31">
      <c r="A178" s="17">
        <v>165</v>
      </c>
      <c r="B178" s="19">
        <v>2.7835648148148151E-2</v>
      </c>
      <c r="C178" s="17">
        <v>132</v>
      </c>
      <c r="D178" s="17">
        <v>6.2</v>
      </c>
      <c r="E178" s="17">
        <v>7.7470000000000004E-3</v>
      </c>
      <c r="F178" s="17">
        <v>0.375</v>
      </c>
      <c r="G178" s="17">
        <v>0.79708400000000001</v>
      </c>
      <c r="H178" s="17">
        <v>7.7437000000000006E-2</v>
      </c>
      <c r="I178" s="17">
        <v>0.1328</v>
      </c>
      <c r="J178" s="17">
        <v>5.5363000000000002E-2</v>
      </c>
      <c r="K178" s="17">
        <v>0.41689199999999998</v>
      </c>
      <c r="L178" s="17">
        <v>657.7</v>
      </c>
      <c r="M178" s="17">
        <v>9.0000000000000002E-6</v>
      </c>
      <c r="N178" s="17">
        <v>512</v>
      </c>
      <c r="O178" s="17">
        <v>0</v>
      </c>
      <c r="P178" s="17">
        <v>0</v>
      </c>
      <c r="Q178" s="17">
        <v>0.89652799999999999</v>
      </c>
      <c r="R178" s="17">
        <v>8.0838999999999994E-2</v>
      </c>
      <c r="S178" s="17">
        <v>0.13897399999999999</v>
      </c>
      <c r="T178" s="17">
        <v>5.8134999999999999E-2</v>
      </c>
      <c r="U178" s="17">
        <v>0.41831400000000002</v>
      </c>
      <c r="V178" s="17">
        <v>800.3</v>
      </c>
      <c r="W178" s="17">
        <v>0.37081999999999998</v>
      </c>
      <c r="X178" s="17">
        <v>535</v>
      </c>
      <c r="Y178" s="17">
        <v>0</v>
      </c>
      <c r="Z178" s="17">
        <v>0</v>
      </c>
      <c r="AA178" s="17">
        <v>0.64356000000000002</v>
      </c>
      <c r="AB178" s="17">
        <v>1.23357E-2</v>
      </c>
      <c r="AC178" s="17">
        <v>8.1556400000000001E-2</v>
      </c>
      <c r="AD178" s="17">
        <v>0.25</v>
      </c>
      <c r="AE178" s="17">
        <v>1262.8</v>
      </c>
    </row>
    <row r="179" spans="1:31">
      <c r="A179" s="17">
        <v>166</v>
      </c>
      <c r="B179" s="19">
        <v>2.7881944444444445E-2</v>
      </c>
      <c r="C179" s="17">
        <v>133.5</v>
      </c>
      <c r="D179" s="17">
        <v>6.2</v>
      </c>
      <c r="E179" s="17">
        <v>7.2719999999999998E-3</v>
      </c>
      <c r="F179" s="17">
        <v>0.35199999999999998</v>
      </c>
      <c r="G179" s="17">
        <v>0.787775</v>
      </c>
      <c r="H179" s="17">
        <v>8.6025000000000004E-2</v>
      </c>
      <c r="I179" s="17">
        <v>0.13319500000000001</v>
      </c>
      <c r="J179" s="17">
        <v>4.7169999999999997E-2</v>
      </c>
      <c r="K179" s="17">
        <v>0.35414499999999999</v>
      </c>
      <c r="L179" s="17">
        <v>706.6</v>
      </c>
      <c r="M179" s="17">
        <v>0.367118</v>
      </c>
      <c r="N179" s="17">
        <v>856</v>
      </c>
      <c r="O179" s="17">
        <v>0</v>
      </c>
      <c r="P179" s="17">
        <v>0</v>
      </c>
      <c r="Q179" s="17">
        <v>0.86673100000000003</v>
      </c>
      <c r="R179" s="17">
        <v>8.3211999999999994E-2</v>
      </c>
      <c r="S179" s="17">
        <v>0.13189200000000001</v>
      </c>
      <c r="T179" s="17">
        <v>4.8680000000000001E-2</v>
      </c>
      <c r="U179" s="17">
        <v>0.36908999999999997</v>
      </c>
      <c r="V179" s="17">
        <v>752.8</v>
      </c>
      <c r="W179" s="17">
        <v>0.54095000000000004</v>
      </c>
      <c r="X179" s="17">
        <v>657</v>
      </c>
      <c r="Y179" s="17">
        <v>0</v>
      </c>
      <c r="Z179" s="17">
        <v>0</v>
      </c>
      <c r="AA179" s="17">
        <v>0.567832</v>
      </c>
      <c r="AB179" s="17">
        <v>2.1939E-2</v>
      </c>
      <c r="AC179" s="17">
        <v>8.4279699999999999E-2</v>
      </c>
      <c r="AD179" s="17">
        <v>0.25</v>
      </c>
      <c r="AE179" s="17">
        <v>1175.4000000000001</v>
      </c>
    </row>
    <row r="180" spans="1:31">
      <c r="A180" s="17">
        <v>167</v>
      </c>
      <c r="B180" s="19">
        <v>2.7939814814814817E-2</v>
      </c>
      <c r="C180" s="17">
        <v>133.69999999999999</v>
      </c>
      <c r="D180" s="17">
        <v>6.2</v>
      </c>
      <c r="E180" s="17">
        <v>6.8950000000000001E-3</v>
      </c>
      <c r="F180" s="17">
        <v>0.33400000000000002</v>
      </c>
      <c r="G180" s="17">
        <v>0.75270300000000001</v>
      </c>
      <c r="H180" s="17">
        <v>8.8895000000000002E-2</v>
      </c>
      <c r="I180" s="17">
        <v>0.13280500000000001</v>
      </c>
      <c r="J180" s="17">
        <v>4.3909999999999998E-2</v>
      </c>
      <c r="K180" s="17">
        <v>0.33063599999999999</v>
      </c>
      <c r="L180" s="17">
        <v>645.5</v>
      </c>
      <c r="M180" s="17">
        <v>0.30654599999999999</v>
      </c>
      <c r="N180" s="17">
        <v>789</v>
      </c>
      <c r="O180" s="17">
        <v>0</v>
      </c>
      <c r="P180" s="17">
        <v>0</v>
      </c>
      <c r="Q180" s="17">
        <v>0.77017599999999997</v>
      </c>
      <c r="R180" s="17">
        <v>7.8308000000000003E-2</v>
      </c>
      <c r="S180" s="17">
        <v>0.12665499999999999</v>
      </c>
      <c r="T180" s="17">
        <v>4.8347000000000001E-2</v>
      </c>
      <c r="U180" s="17">
        <v>0.38172400000000001</v>
      </c>
      <c r="V180" s="17">
        <v>900</v>
      </c>
      <c r="W180" s="17">
        <v>0.37080999999999997</v>
      </c>
      <c r="X180" s="17">
        <v>539</v>
      </c>
      <c r="Y180" s="17">
        <v>0</v>
      </c>
      <c r="Z180" s="17">
        <v>0</v>
      </c>
      <c r="AA180" s="17">
        <v>0.58726699999999998</v>
      </c>
      <c r="AB180" s="17">
        <v>1.8534399999999999E-2</v>
      </c>
      <c r="AC180" s="17">
        <v>7.92041E-2</v>
      </c>
      <c r="AD180" s="17">
        <v>0.25</v>
      </c>
      <c r="AE180" s="17">
        <v>1286.5999999999999</v>
      </c>
    </row>
    <row r="181" spans="1:31">
      <c r="A181" s="17">
        <v>168</v>
      </c>
      <c r="B181" s="19">
        <v>2.7997685185185184E-2</v>
      </c>
      <c r="C181" s="17">
        <v>135.5</v>
      </c>
      <c r="D181" s="17">
        <v>5.3</v>
      </c>
      <c r="E181" s="17">
        <v>6.051E-3</v>
      </c>
      <c r="F181" s="17">
        <v>0.29299999999999998</v>
      </c>
      <c r="G181" s="17">
        <v>0.76463800000000004</v>
      </c>
      <c r="H181" s="17">
        <v>8.4586999999999996E-2</v>
      </c>
      <c r="I181" s="17">
        <v>0.12918099999999999</v>
      </c>
      <c r="J181" s="17">
        <v>4.4594000000000002E-2</v>
      </c>
      <c r="K181" s="17">
        <v>0.34520600000000001</v>
      </c>
      <c r="L181" s="17">
        <v>753.2</v>
      </c>
      <c r="M181" s="17">
        <v>0.42495500000000003</v>
      </c>
      <c r="N181" s="17">
        <v>576</v>
      </c>
      <c r="O181" s="17">
        <v>0</v>
      </c>
      <c r="P181" s="17">
        <v>0</v>
      </c>
      <c r="Q181" s="17">
        <v>0.82483399999999996</v>
      </c>
      <c r="R181" s="17">
        <v>8.5644999999999999E-2</v>
      </c>
      <c r="S181" s="17">
        <v>0.12845500000000001</v>
      </c>
      <c r="T181" s="17">
        <v>4.2810000000000001E-2</v>
      </c>
      <c r="U181" s="17">
        <v>0.33326600000000001</v>
      </c>
      <c r="V181" s="17">
        <v>668</v>
      </c>
      <c r="W181" s="17">
        <v>0.42238500000000001</v>
      </c>
      <c r="X181" s="17">
        <v>519</v>
      </c>
      <c r="Y181" s="17">
        <v>0</v>
      </c>
      <c r="Z181" s="17">
        <v>0</v>
      </c>
      <c r="AA181" s="17">
        <v>0.51271699999999998</v>
      </c>
      <c r="AB181" s="17">
        <v>1.35975E-2</v>
      </c>
      <c r="AC181" s="17">
        <v>8.6227200000000004E-2</v>
      </c>
      <c r="AD181" s="17">
        <v>0.25</v>
      </c>
      <c r="AE181" s="17">
        <v>1102.7</v>
      </c>
    </row>
    <row r="182" spans="1:31">
      <c r="A182" s="17">
        <v>169</v>
      </c>
      <c r="B182" s="19">
        <v>2.8055555555555556E-2</v>
      </c>
      <c r="C182" s="17">
        <v>135</v>
      </c>
      <c r="D182" s="17">
        <v>5.3</v>
      </c>
      <c r="E182" s="17">
        <v>7.6109999999999997E-3</v>
      </c>
      <c r="F182" s="17">
        <v>0.36799999999999999</v>
      </c>
      <c r="G182" s="17">
        <v>0.71306899999999995</v>
      </c>
      <c r="H182" s="17">
        <v>8.5098999999999994E-2</v>
      </c>
      <c r="I182" s="17">
        <v>0.12568299999999999</v>
      </c>
      <c r="J182" s="17">
        <v>4.0584000000000002E-2</v>
      </c>
      <c r="K182" s="17">
        <v>0.322907</v>
      </c>
      <c r="L182" s="17">
        <v>851.9</v>
      </c>
      <c r="M182" s="17">
        <v>0.47777500000000001</v>
      </c>
      <c r="N182" s="17">
        <v>1356</v>
      </c>
      <c r="O182" s="17">
        <v>0</v>
      </c>
      <c r="P182" s="17">
        <v>0</v>
      </c>
      <c r="Q182" s="17">
        <v>0.87889300000000004</v>
      </c>
      <c r="R182" s="17">
        <v>8.0298999999999995E-2</v>
      </c>
      <c r="S182" s="17">
        <v>0.12931400000000001</v>
      </c>
      <c r="T182" s="17">
        <v>4.9015000000000003E-2</v>
      </c>
      <c r="U182" s="17">
        <v>0.37904100000000002</v>
      </c>
      <c r="V182" s="17">
        <v>711.6</v>
      </c>
      <c r="W182" s="17">
        <v>0.32496599999999998</v>
      </c>
      <c r="X182" s="17">
        <v>777</v>
      </c>
      <c r="Y182" s="17">
        <v>0</v>
      </c>
      <c r="Z182" s="17">
        <v>0</v>
      </c>
      <c r="AA182" s="17">
        <v>0.58313999999999999</v>
      </c>
      <c r="AB182" s="17">
        <v>3.5385199999999999E-2</v>
      </c>
      <c r="AC182" s="17">
        <v>8.2033200000000001E-2</v>
      </c>
      <c r="AD182" s="17">
        <v>0.25</v>
      </c>
      <c r="AE182" s="17">
        <v>975</v>
      </c>
    </row>
    <row r="183" spans="1:31">
      <c r="A183" s="17">
        <v>170</v>
      </c>
      <c r="B183" s="19">
        <v>2.8113425925925927E-2</v>
      </c>
      <c r="C183" s="17">
        <v>136.80000000000001</v>
      </c>
      <c r="D183" s="17">
        <v>5.3</v>
      </c>
      <c r="E183" s="17">
        <v>7.1260000000000004E-3</v>
      </c>
      <c r="F183" s="17">
        <v>0.34499999999999997</v>
      </c>
      <c r="G183" s="17">
        <v>0.757355</v>
      </c>
      <c r="H183" s="17">
        <v>7.7636999999999998E-2</v>
      </c>
      <c r="I183" s="17">
        <v>0.121325</v>
      </c>
      <c r="J183" s="17">
        <v>4.3688999999999999E-2</v>
      </c>
      <c r="K183" s="17">
        <v>0.360095</v>
      </c>
      <c r="L183" s="17">
        <v>720.9</v>
      </c>
      <c r="M183" s="17">
        <v>0.54037100000000005</v>
      </c>
      <c r="N183" s="17">
        <v>1120</v>
      </c>
      <c r="O183" s="17">
        <v>0</v>
      </c>
      <c r="P183" s="17">
        <v>0</v>
      </c>
      <c r="Q183" s="17">
        <v>0.82943500000000003</v>
      </c>
      <c r="R183" s="17">
        <v>6.8984000000000004E-2</v>
      </c>
      <c r="S183" s="17">
        <v>0.117906</v>
      </c>
      <c r="T183" s="17">
        <v>4.8922E-2</v>
      </c>
      <c r="U183" s="17">
        <v>0.41492699999999999</v>
      </c>
      <c r="V183" s="17">
        <v>824.6</v>
      </c>
      <c r="W183" s="17">
        <v>3.9999999999999998E-6</v>
      </c>
      <c r="X183" s="17">
        <v>1080</v>
      </c>
      <c r="Y183" s="17">
        <v>0</v>
      </c>
      <c r="Z183" s="17">
        <v>0</v>
      </c>
      <c r="AA183" s="17">
        <v>0.63834900000000006</v>
      </c>
      <c r="AB183" s="17">
        <v>2.4996399999999998E-2</v>
      </c>
      <c r="AC183" s="17">
        <v>7.0206699999999997E-2</v>
      </c>
      <c r="AD183" s="17">
        <v>0.25</v>
      </c>
      <c r="AE183" s="17">
        <v>1152.2</v>
      </c>
    </row>
    <row r="184" spans="1:31">
      <c r="A184" s="17">
        <v>171</v>
      </c>
      <c r="B184" s="19">
        <v>2.8159722222222221E-2</v>
      </c>
      <c r="C184" s="17">
        <v>137.9</v>
      </c>
      <c r="D184" s="17">
        <v>6.2</v>
      </c>
      <c r="E184" s="17">
        <v>9.3790000000000002E-3</v>
      </c>
      <c r="F184" s="17">
        <v>0.45400000000000001</v>
      </c>
      <c r="G184" s="17">
        <v>0.71204999999999996</v>
      </c>
      <c r="H184" s="17">
        <v>7.3458999999999997E-2</v>
      </c>
      <c r="I184" s="17">
        <v>0.11890299999999999</v>
      </c>
      <c r="J184" s="17">
        <v>4.5443999999999998E-2</v>
      </c>
      <c r="K184" s="17">
        <v>0.382191</v>
      </c>
      <c r="L184" s="17">
        <v>871.3</v>
      </c>
      <c r="M184" s="17">
        <v>1.9999999999999999E-6</v>
      </c>
      <c r="N184" s="17">
        <v>1434</v>
      </c>
      <c r="O184" s="17">
        <v>0</v>
      </c>
      <c r="P184" s="17">
        <v>0</v>
      </c>
      <c r="Q184" s="17">
        <v>0.75945200000000002</v>
      </c>
      <c r="R184" s="17">
        <v>7.1303000000000005E-2</v>
      </c>
      <c r="S184" s="17">
        <v>0.11787</v>
      </c>
      <c r="T184" s="17">
        <v>4.6566999999999997E-2</v>
      </c>
      <c r="U184" s="17">
        <v>0.39507100000000001</v>
      </c>
      <c r="V184" s="17">
        <v>787.7</v>
      </c>
      <c r="W184" s="17">
        <v>0.18235799999999999</v>
      </c>
      <c r="X184" s="17">
        <v>529</v>
      </c>
      <c r="Y184" s="17">
        <v>0</v>
      </c>
      <c r="Z184" s="17">
        <v>0</v>
      </c>
      <c r="AA184" s="17">
        <v>0.60780100000000004</v>
      </c>
      <c r="AB184" s="17">
        <v>4.4242099999999999E-2</v>
      </c>
      <c r="AC184" s="17">
        <v>7.3363499999999998E-2</v>
      </c>
      <c r="AD184" s="17">
        <v>0.25</v>
      </c>
      <c r="AE184" s="17">
        <v>953.3</v>
      </c>
    </row>
    <row r="185" spans="1:31">
      <c r="A185" s="17">
        <v>172</v>
      </c>
      <c r="B185" s="19">
        <v>2.8217592592592589E-2</v>
      </c>
      <c r="C185" s="17">
        <v>138.19999999999999</v>
      </c>
      <c r="D185" s="17">
        <v>6.2</v>
      </c>
      <c r="E185" s="17">
        <v>6.476E-3</v>
      </c>
      <c r="F185" s="17">
        <v>0.313</v>
      </c>
      <c r="G185" s="17">
        <v>0.81959199999999999</v>
      </c>
      <c r="H185" s="17">
        <v>7.3039999999999994E-2</v>
      </c>
      <c r="I185" s="17">
        <v>0.12543199999999999</v>
      </c>
      <c r="J185" s="17">
        <v>5.2392000000000001E-2</v>
      </c>
      <c r="K185" s="17">
        <v>0.41769499999999998</v>
      </c>
      <c r="L185" s="17">
        <v>631.6</v>
      </c>
      <c r="M185" s="17">
        <v>3.9999999999999998E-6</v>
      </c>
      <c r="N185" s="17">
        <v>907</v>
      </c>
      <c r="O185" s="17">
        <v>0</v>
      </c>
      <c r="P185" s="17">
        <v>0</v>
      </c>
      <c r="Q185" s="17">
        <v>0.77906799999999998</v>
      </c>
      <c r="R185" s="17">
        <v>7.1310999999999999E-2</v>
      </c>
      <c r="S185" s="17">
        <v>0.112707</v>
      </c>
      <c r="T185" s="17">
        <v>4.1396000000000002E-2</v>
      </c>
      <c r="U185" s="17">
        <v>0.367288</v>
      </c>
      <c r="V185" s="17">
        <v>817.9</v>
      </c>
      <c r="W185" s="17">
        <v>0.18032799999999999</v>
      </c>
      <c r="X185" s="17">
        <v>1058</v>
      </c>
      <c r="Y185" s="17">
        <v>0</v>
      </c>
      <c r="Z185" s="17">
        <v>0</v>
      </c>
      <c r="AA185" s="17">
        <v>0.56505799999999995</v>
      </c>
      <c r="AB185" s="17">
        <v>2.0785100000000001E-2</v>
      </c>
      <c r="AC185" s="17">
        <v>7.21715E-2</v>
      </c>
      <c r="AD185" s="17">
        <v>0.25</v>
      </c>
      <c r="AE185" s="17">
        <v>1315</v>
      </c>
    </row>
    <row r="186" spans="1:31">
      <c r="A186" s="17">
        <v>173</v>
      </c>
      <c r="B186" s="19">
        <v>2.8275462962962964E-2</v>
      </c>
      <c r="C186" s="17">
        <v>139.1</v>
      </c>
      <c r="D186" s="17">
        <v>6.2</v>
      </c>
      <c r="E186" s="17">
        <v>8.7089999999999997E-3</v>
      </c>
      <c r="F186" s="17">
        <v>0.42099999999999999</v>
      </c>
      <c r="G186" s="17">
        <v>0.69419399999999998</v>
      </c>
      <c r="H186" s="17">
        <v>6.9858000000000003E-2</v>
      </c>
      <c r="I186" s="17">
        <v>0.11286599999999999</v>
      </c>
      <c r="J186" s="17">
        <v>4.3007999999999998E-2</v>
      </c>
      <c r="K186" s="17">
        <v>0.381054</v>
      </c>
      <c r="L186" s="17">
        <v>805.4</v>
      </c>
      <c r="M186" s="17">
        <v>0.37081700000000001</v>
      </c>
      <c r="N186" s="17">
        <v>1289</v>
      </c>
      <c r="O186" s="17">
        <v>0</v>
      </c>
      <c r="P186" s="17">
        <v>0</v>
      </c>
      <c r="Q186" s="17">
        <v>0.765405</v>
      </c>
      <c r="R186" s="17">
        <v>7.0388000000000006E-2</v>
      </c>
      <c r="S186" s="17">
        <v>0.116131</v>
      </c>
      <c r="T186" s="17">
        <v>4.5741999999999998E-2</v>
      </c>
      <c r="U186" s="17">
        <v>0.39388699999999999</v>
      </c>
      <c r="V186" s="17">
        <v>841.7</v>
      </c>
      <c r="W186" s="17">
        <v>8.7539000000000006E-2</v>
      </c>
      <c r="X186" s="17">
        <v>2379</v>
      </c>
      <c r="Y186" s="17">
        <v>0</v>
      </c>
      <c r="Z186" s="17">
        <v>0</v>
      </c>
      <c r="AA186" s="17">
        <v>0.60597999999999996</v>
      </c>
      <c r="AB186" s="17">
        <v>3.70534E-2</v>
      </c>
      <c r="AC186" s="17">
        <v>7.20832E-2</v>
      </c>
      <c r="AD186" s="17">
        <v>0.25</v>
      </c>
      <c r="AE186" s="17">
        <v>1031.2</v>
      </c>
    </row>
    <row r="187" spans="1:31">
      <c r="A187" s="17">
        <v>174</v>
      </c>
      <c r="B187" s="19">
        <v>2.8333333333333332E-2</v>
      </c>
      <c r="C187" s="17">
        <v>140.19999999999999</v>
      </c>
      <c r="D187" s="17">
        <v>5.3</v>
      </c>
      <c r="E187" s="17">
        <v>6.0720000000000001E-3</v>
      </c>
      <c r="F187" s="17">
        <v>0.29399999999999998</v>
      </c>
      <c r="G187" s="17">
        <v>0.70967199999999997</v>
      </c>
      <c r="H187" s="17">
        <v>7.1539000000000005E-2</v>
      </c>
      <c r="I187" s="17">
        <v>0.115359</v>
      </c>
      <c r="J187" s="17">
        <v>4.3819999999999998E-2</v>
      </c>
      <c r="K187" s="17">
        <v>0.37985400000000002</v>
      </c>
      <c r="L187" s="17">
        <v>656.1</v>
      </c>
      <c r="M187" s="17">
        <v>0.14161499999999999</v>
      </c>
      <c r="N187" s="17">
        <v>899</v>
      </c>
      <c r="O187" s="17">
        <v>0</v>
      </c>
      <c r="P187" s="17">
        <v>0</v>
      </c>
      <c r="Q187" s="17">
        <v>0.74722100000000002</v>
      </c>
      <c r="R187" s="17">
        <v>7.0347999999999994E-2</v>
      </c>
      <c r="S187" s="17">
        <v>0.114535</v>
      </c>
      <c r="T187" s="17">
        <v>4.4186999999999997E-2</v>
      </c>
      <c r="U187" s="17">
        <v>0.38579599999999997</v>
      </c>
      <c r="V187" s="17">
        <v>752.3</v>
      </c>
      <c r="W187" s="17">
        <v>3.9999999999999998E-6</v>
      </c>
      <c r="X187" s="17">
        <v>1599</v>
      </c>
      <c r="Y187" s="17">
        <v>0</v>
      </c>
      <c r="Z187" s="17">
        <v>0</v>
      </c>
      <c r="AA187" s="17">
        <v>0.59353299999999998</v>
      </c>
      <c r="AB187" s="17">
        <v>1.8399200000000001E-2</v>
      </c>
      <c r="AC187" s="17">
        <v>7.1161000000000002E-2</v>
      </c>
      <c r="AD187" s="17">
        <v>0.25</v>
      </c>
      <c r="AE187" s="17">
        <v>1265.9000000000001</v>
      </c>
    </row>
    <row r="188" spans="1:31">
      <c r="A188" s="17">
        <v>175</v>
      </c>
      <c r="B188" s="19">
        <v>2.8391203703703707E-2</v>
      </c>
      <c r="C188" s="17">
        <v>141</v>
      </c>
      <c r="D188" s="17">
        <v>5.3</v>
      </c>
      <c r="E188" s="17">
        <v>7.8709999999999995E-3</v>
      </c>
      <c r="F188" s="17">
        <v>0.38100000000000001</v>
      </c>
      <c r="G188" s="17">
        <v>0.72218800000000005</v>
      </c>
      <c r="H188" s="17">
        <v>6.7513000000000004E-2</v>
      </c>
      <c r="I188" s="17">
        <v>0.112134</v>
      </c>
      <c r="J188" s="17">
        <v>4.4621000000000001E-2</v>
      </c>
      <c r="K188" s="17">
        <v>0.397922</v>
      </c>
      <c r="L188" s="17">
        <v>900</v>
      </c>
      <c r="M188" s="17">
        <v>2.3E-5</v>
      </c>
      <c r="N188" s="17">
        <v>991</v>
      </c>
      <c r="O188" s="17">
        <v>0</v>
      </c>
      <c r="P188" s="17">
        <v>0</v>
      </c>
      <c r="Q188" s="17">
        <v>0.75600699999999998</v>
      </c>
      <c r="R188" s="17">
        <v>7.7468999999999996E-2</v>
      </c>
      <c r="S188" s="17">
        <v>0.122588</v>
      </c>
      <c r="T188" s="17">
        <v>4.5118999999999999E-2</v>
      </c>
      <c r="U188" s="17">
        <v>0.36804999999999999</v>
      </c>
      <c r="V188" s="17">
        <v>842.8</v>
      </c>
      <c r="W188" s="17">
        <v>0.459561</v>
      </c>
      <c r="X188" s="17">
        <v>860</v>
      </c>
      <c r="Y188" s="17">
        <v>0</v>
      </c>
      <c r="Z188" s="17">
        <v>0</v>
      </c>
      <c r="AA188" s="17">
        <v>0.56623100000000004</v>
      </c>
      <c r="AB188" s="17">
        <v>2.7560100000000001E-2</v>
      </c>
      <c r="AC188" s="17">
        <v>7.8712799999999999E-2</v>
      </c>
      <c r="AD188" s="17">
        <v>0.25</v>
      </c>
      <c r="AE188" s="17">
        <v>922.9</v>
      </c>
    </row>
    <row r="189" spans="1:31">
      <c r="A189" s="17">
        <v>176</v>
      </c>
      <c r="B189" s="19">
        <v>2.8437500000000001E-2</v>
      </c>
      <c r="C189" s="17">
        <v>141.69999999999999</v>
      </c>
      <c r="D189" s="17">
        <v>5.3</v>
      </c>
      <c r="E189" s="17">
        <v>5.8570000000000002E-3</v>
      </c>
      <c r="F189" s="17">
        <v>0.28299999999999997</v>
      </c>
      <c r="G189" s="17">
        <v>0.58531</v>
      </c>
      <c r="H189" s="17">
        <v>8.1709000000000004E-2</v>
      </c>
      <c r="I189" s="17">
        <v>0.113272</v>
      </c>
      <c r="J189" s="17">
        <v>3.1564000000000002E-2</v>
      </c>
      <c r="K189" s="17">
        <v>0.27865299999999998</v>
      </c>
      <c r="L189" s="17">
        <v>732.9</v>
      </c>
      <c r="M189" s="17">
        <v>0.6</v>
      </c>
      <c r="N189" s="17">
        <v>946</v>
      </c>
      <c r="O189" s="17">
        <v>0</v>
      </c>
      <c r="P189" s="17">
        <v>0</v>
      </c>
      <c r="Q189" s="17">
        <v>0.74864399999999998</v>
      </c>
      <c r="R189" s="17">
        <v>7.5069999999999998E-2</v>
      </c>
      <c r="S189" s="17">
        <v>0.112752</v>
      </c>
      <c r="T189" s="17">
        <v>3.7682E-2</v>
      </c>
      <c r="U189" s="17">
        <v>0.334204</v>
      </c>
      <c r="V189" s="17">
        <v>792.4</v>
      </c>
      <c r="W189" s="17">
        <v>0.37022899999999997</v>
      </c>
      <c r="X189" s="17">
        <v>678</v>
      </c>
      <c r="Y189" s="17">
        <v>0</v>
      </c>
      <c r="Z189" s="17">
        <v>0</v>
      </c>
      <c r="AA189" s="17">
        <v>0.51415999999999995</v>
      </c>
      <c r="AB189" s="17">
        <v>2.1544899999999999E-2</v>
      </c>
      <c r="AC189" s="17">
        <v>7.5881400000000002E-2</v>
      </c>
      <c r="AD189" s="17">
        <v>0.25</v>
      </c>
      <c r="AE189" s="17">
        <v>1133.2</v>
      </c>
    </row>
    <row r="190" spans="1:31">
      <c r="A190" s="17">
        <v>177</v>
      </c>
      <c r="B190" s="19">
        <v>2.8495370370370369E-2</v>
      </c>
      <c r="C190" s="17">
        <v>143.30000000000001</v>
      </c>
      <c r="D190" s="17">
        <v>5.3</v>
      </c>
      <c r="E190" s="17">
        <v>3.4480000000000001E-3</v>
      </c>
      <c r="F190" s="17">
        <v>0.16700000000000001</v>
      </c>
      <c r="G190" s="17">
        <v>0.79439000000000004</v>
      </c>
      <c r="H190" s="17">
        <v>7.6115000000000002E-2</v>
      </c>
      <c r="I190" s="17">
        <v>0.112927</v>
      </c>
      <c r="J190" s="17">
        <v>3.6812999999999999E-2</v>
      </c>
      <c r="K190" s="17">
        <v>0.32598700000000003</v>
      </c>
      <c r="L190" s="17">
        <v>431</v>
      </c>
      <c r="M190" s="17">
        <v>0.31219400000000003</v>
      </c>
      <c r="N190" s="17">
        <v>1009</v>
      </c>
      <c r="O190" s="17">
        <v>0</v>
      </c>
      <c r="P190" s="17">
        <v>0</v>
      </c>
      <c r="Q190" s="17">
        <v>0.79412199999999999</v>
      </c>
      <c r="R190" s="17">
        <v>7.3177000000000006E-2</v>
      </c>
      <c r="S190" s="17">
        <v>0.109525</v>
      </c>
      <c r="T190" s="17">
        <v>3.6347999999999998E-2</v>
      </c>
      <c r="U190" s="17">
        <v>0.33187299999999997</v>
      </c>
      <c r="V190" s="17">
        <v>729.6</v>
      </c>
      <c r="W190" s="17">
        <v>0.42298000000000002</v>
      </c>
      <c r="X190" s="17">
        <v>737</v>
      </c>
      <c r="Y190" s="17">
        <v>0</v>
      </c>
      <c r="Z190" s="17">
        <v>0</v>
      </c>
      <c r="AA190" s="17">
        <v>0.51057399999999997</v>
      </c>
      <c r="AB190" s="17">
        <v>1.3629E-2</v>
      </c>
      <c r="AC190" s="17">
        <v>7.3672000000000001E-2</v>
      </c>
      <c r="AD190" s="17">
        <v>0.25</v>
      </c>
      <c r="AE190" s="17">
        <v>1927</v>
      </c>
    </row>
    <row r="191" spans="1:31">
      <c r="A191" s="17">
        <v>178</v>
      </c>
      <c r="B191" s="19">
        <v>2.855324074074074E-2</v>
      </c>
      <c r="C191" s="17">
        <v>143.1</v>
      </c>
      <c r="D191" s="17">
        <v>5.3</v>
      </c>
      <c r="E191" s="17">
        <v>6.3140000000000002E-3</v>
      </c>
      <c r="F191" s="17">
        <v>0.30599999999999999</v>
      </c>
      <c r="G191" s="17">
        <v>0.72225399999999995</v>
      </c>
      <c r="H191" s="17">
        <v>7.4430999999999997E-2</v>
      </c>
      <c r="I191" s="17">
        <v>0.112537</v>
      </c>
      <c r="J191" s="17">
        <v>3.8105E-2</v>
      </c>
      <c r="K191" s="17">
        <v>0.33860499999999999</v>
      </c>
      <c r="L191" s="17">
        <v>741.3</v>
      </c>
      <c r="M191" s="17">
        <v>0.24288899999999999</v>
      </c>
      <c r="N191" s="17">
        <v>1002</v>
      </c>
      <c r="O191" s="17">
        <v>0</v>
      </c>
      <c r="P191" s="17">
        <v>0</v>
      </c>
      <c r="Q191" s="17">
        <v>0.79888400000000004</v>
      </c>
      <c r="R191" s="17">
        <v>6.9986999999999994E-2</v>
      </c>
      <c r="S191" s="17">
        <v>0.108809</v>
      </c>
      <c r="T191" s="17">
        <v>3.8822000000000002E-2</v>
      </c>
      <c r="U191" s="17">
        <v>0.35679300000000003</v>
      </c>
      <c r="V191" s="17">
        <v>831.9</v>
      </c>
      <c r="W191" s="17">
        <v>0.37081999999999998</v>
      </c>
      <c r="X191" s="17">
        <v>853</v>
      </c>
      <c r="Y191" s="17">
        <v>0</v>
      </c>
      <c r="Z191" s="17">
        <v>0</v>
      </c>
      <c r="AA191" s="17">
        <v>0.54891299999999998</v>
      </c>
      <c r="AB191" s="17">
        <v>2.3045400000000001E-2</v>
      </c>
      <c r="AC191" s="17">
        <v>7.0881600000000003E-2</v>
      </c>
      <c r="AD191" s="17">
        <v>0.25</v>
      </c>
      <c r="AE191" s="17">
        <v>1120.4000000000001</v>
      </c>
    </row>
    <row r="192" spans="1:31">
      <c r="A192" s="17">
        <v>179</v>
      </c>
      <c r="B192" s="19">
        <v>2.8611111111111115E-2</v>
      </c>
      <c r="C192" s="17">
        <v>144.6</v>
      </c>
      <c r="D192" s="17">
        <v>5.3</v>
      </c>
      <c r="E192" s="17">
        <v>5.2459999999999998E-3</v>
      </c>
      <c r="F192" s="17">
        <v>0.254</v>
      </c>
      <c r="G192" s="17">
        <v>0.67156899999999997</v>
      </c>
      <c r="H192" s="17">
        <v>7.5115000000000001E-2</v>
      </c>
      <c r="I192" s="17">
        <v>0.110911</v>
      </c>
      <c r="J192" s="17">
        <v>3.5796000000000001E-2</v>
      </c>
      <c r="K192" s="17">
        <v>0.32274599999999998</v>
      </c>
      <c r="L192" s="17">
        <v>625.6</v>
      </c>
      <c r="M192" s="17">
        <v>0.42491600000000002</v>
      </c>
      <c r="N192" s="17">
        <v>1175</v>
      </c>
      <c r="O192" s="17">
        <v>0</v>
      </c>
      <c r="P192" s="17">
        <v>0</v>
      </c>
      <c r="Q192" s="17">
        <v>0.78102700000000003</v>
      </c>
      <c r="R192" s="17">
        <v>6.9689000000000001E-2</v>
      </c>
      <c r="S192" s="17">
        <v>0.10741299999999999</v>
      </c>
      <c r="T192" s="17">
        <v>3.7724000000000001E-2</v>
      </c>
      <c r="U192" s="17">
        <v>0.35120200000000001</v>
      </c>
      <c r="V192" s="17">
        <v>799.7</v>
      </c>
      <c r="W192" s="17">
        <v>0.37081799999999998</v>
      </c>
      <c r="X192" s="17">
        <v>1372</v>
      </c>
      <c r="Y192" s="17">
        <v>0</v>
      </c>
      <c r="Z192" s="17">
        <v>0</v>
      </c>
      <c r="AA192" s="17">
        <v>0.54030999999999996</v>
      </c>
      <c r="AB192" s="17">
        <v>2.28247E-2</v>
      </c>
      <c r="AC192" s="17">
        <v>7.0550399999999999E-2</v>
      </c>
      <c r="AD192" s="17">
        <v>0.25</v>
      </c>
      <c r="AE192" s="17">
        <v>1327.7</v>
      </c>
    </row>
    <row r="193" spans="1:31">
      <c r="A193" s="17">
        <v>180</v>
      </c>
      <c r="B193" s="19">
        <v>2.8668981481481479E-2</v>
      </c>
      <c r="C193" s="17">
        <v>145</v>
      </c>
      <c r="D193" s="17">
        <v>5.3</v>
      </c>
      <c r="E193" s="17">
        <v>7.5560000000000002E-3</v>
      </c>
      <c r="F193" s="17">
        <v>0.36599999999999999</v>
      </c>
      <c r="G193" s="17">
        <v>0.79814600000000002</v>
      </c>
      <c r="H193" s="17">
        <v>6.3707E-2</v>
      </c>
      <c r="I193" s="17">
        <v>0.109072</v>
      </c>
      <c r="J193" s="17">
        <v>4.5365999999999997E-2</v>
      </c>
      <c r="K193" s="17">
        <v>0.41592200000000001</v>
      </c>
      <c r="L193" s="17">
        <v>813.2</v>
      </c>
      <c r="M193" s="17">
        <v>0.17585200000000001</v>
      </c>
      <c r="N193" s="17">
        <v>676</v>
      </c>
      <c r="O193" s="17">
        <v>0</v>
      </c>
      <c r="P193" s="17">
        <v>0</v>
      </c>
      <c r="Q193" s="17">
        <v>0.76566699999999999</v>
      </c>
      <c r="R193" s="17">
        <v>6.6604999999999998E-2</v>
      </c>
      <c r="S193" s="17">
        <v>0.10863100000000001</v>
      </c>
      <c r="T193" s="17">
        <v>4.2026000000000001E-2</v>
      </c>
      <c r="U193" s="17">
        <v>0.38686700000000002</v>
      </c>
      <c r="V193" s="17">
        <v>837.8</v>
      </c>
      <c r="W193" s="17">
        <v>0.37081999999999998</v>
      </c>
      <c r="X193" s="17">
        <v>1027</v>
      </c>
      <c r="Y193" s="17">
        <v>0</v>
      </c>
      <c r="Z193" s="17">
        <v>0</v>
      </c>
      <c r="AA193" s="17">
        <v>0.59518099999999996</v>
      </c>
      <c r="AB193" s="17">
        <v>1.71754E-2</v>
      </c>
      <c r="AC193" s="17">
        <v>6.7326800000000006E-2</v>
      </c>
      <c r="AD193" s="17">
        <v>0.25</v>
      </c>
      <c r="AE193" s="17">
        <v>1021.3</v>
      </c>
    </row>
    <row r="194" spans="1:31">
      <c r="A194" s="17">
        <v>181</v>
      </c>
      <c r="B194" s="19">
        <v>2.8726851851851851E-2</v>
      </c>
      <c r="C194" s="17">
        <v>146.19999999999999</v>
      </c>
      <c r="D194" s="17">
        <v>5.3</v>
      </c>
      <c r="E194" s="17">
        <v>5.1710000000000002E-3</v>
      </c>
      <c r="F194" s="17">
        <v>0.25</v>
      </c>
      <c r="G194" s="17">
        <v>0.597549</v>
      </c>
      <c r="H194" s="17">
        <v>8.0186999999999994E-2</v>
      </c>
      <c r="I194" s="17">
        <v>0.109625</v>
      </c>
      <c r="J194" s="17">
        <v>2.9437999999999999E-2</v>
      </c>
      <c r="K194" s="17">
        <v>0.26853199999999999</v>
      </c>
      <c r="L194" s="17">
        <v>658.2</v>
      </c>
      <c r="M194" s="17">
        <v>0.59999199999999997</v>
      </c>
      <c r="N194" s="17">
        <v>1393</v>
      </c>
      <c r="O194" s="17">
        <v>0</v>
      </c>
      <c r="P194" s="17">
        <v>0</v>
      </c>
      <c r="Q194" s="17">
        <v>0.691442</v>
      </c>
      <c r="R194" s="17">
        <v>7.1063000000000001E-2</v>
      </c>
      <c r="S194" s="17">
        <v>0.106197</v>
      </c>
      <c r="T194" s="17">
        <v>3.5132999999999998E-2</v>
      </c>
      <c r="U194" s="17">
        <v>0.33083200000000001</v>
      </c>
      <c r="V194" s="17">
        <v>798.2</v>
      </c>
      <c r="W194" s="17">
        <v>0.12431</v>
      </c>
      <c r="X194" s="17">
        <v>1317</v>
      </c>
      <c r="Y194" s="17">
        <v>0</v>
      </c>
      <c r="Z194" s="17">
        <v>0</v>
      </c>
      <c r="AA194" s="17">
        <v>0.50897300000000001</v>
      </c>
      <c r="AB194" s="17">
        <v>2.8294199999999999E-2</v>
      </c>
      <c r="AC194" s="17">
        <v>7.2057399999999994E-2</v>
      </c>
      <c r="AD194" s="17">
        <v>0.25</v>
      </c>
      <c r="AE194" s="17">
        <v>1261.8</v>
      </c>
    </row>
    <row r="195" spans="1:31">
      <c r="A195" s="17">
        <v>182</v>
      </c>
      <c r="B195" s="19">
        <v>2.8773148148148145E-2</v>
      </c>
      <c r="C195" s="17">
        <v>146.80000000000001</v>
      </c>
      <c r="D195" s="17">
        <v>5.3</v>
      </c>
      <c r="E195" s="17">
        <v>8.0669999999999995E-3</v>
      </c>
      <c r="F195" s="17">
        <v>0.39</v>
      </c>
      <c r="G195" s="17">
        <v>0.70561399999999996</v>
      </c>
      <c r="H195" s="17">
        <v>6.6332000000000002E-2</v>
      </c>
      <c r="I195" s="17">
        <v>0.105241</v>
      </c>
      <c r="J195" s="17">
        <v>3.8908999999999999E-2</v>
      </c>
      <c r="K195" s="17">
        <v>0.36971500000000002</v>
      </c>
      <c r="L195" s="17">
        <v>900</v>
      </c>
      <c r="M195" s="17">
        <v>0.37081999999999998</v>
      </c>
      <c r="N195" s="17">
        <v>1004</v>
      </c>
      <c r="O195" s="17">
        <v>0</v>
      </c>
      <c r="P195" s="17">
        <v>0</v>
      </c>
      <c r="Q195" s="17">
        <v>0.71835199999999999</v>
      </c>
      <c r="R195" s="17">
        <v>6.4176999999999998E-2</v>
      </c>
      <c r="S195" s="17">
        <v>0.10306700000000001</v>
      </c>
      <c r="T195" s="17">
        <v>3.8890000000000001E-2</v>
      </c>
      <c r="U195" s="17">
        <v>0.37732900000000003</v>
      </c>
      <c r="V195" s="17">
        <v>760.1</v>
      </c>
      <c r="W195" s="17">
        <v>0.34809499999999999</v>
      </c>
      <c r="X195" s="17">
        <v>899</v>
      </c>
      <c r="Y195" s="17">
        <v>0</v>
      </c>
      <c r="Z195" s="17">
        <v>0</v>
      </c>
      <c r="AA195" s="17">
        <v>0.58050500000000005</v>
      </c>
      <c r="AB195" s="17">
        <v>2.7912800000000001E-2</v>
      </c>
      <c r="AC195" s="17">
        <v>6.5262600000000004E-2</v>
      </c>
      <c r="AD195" s="17">
        <v>0.25</v>
      </c>
      <c r="AE195" s="17">
        <v>922.8</v>
      </c>
    </row>
    <row r="196" spans="1:31">
      <c r="A196" s="17">
        <v>183</v>
      </c>
      <c r="B196" s="19">
        <v>2.883101851851852E-2</v>
      </c>
      <c r="C196" s="17">
        <v>147.69999999999999</v>
      </c>
      <c r="D196" s="17">
        <v>5.3</v>
      </c>
      <c r="E196" s="17">
        <v>6.3099999999999996E-3</v>
      </c>
      <c r="F196" s="17">
        <v>0.30499999999999999</v>
      </c>
      <c r="G196" s="17">
        <v>0.66433699999999996</v>
      </c>
      <c r="H196" s="17">
        <v>7.3816000000000007E-2</v>
      </c>
      <c r="I196" s="17">
        <v>0.108621</v>
      </c>
      <c r="J196" s="17">
        <v>3.4805999999999997E-2</v>
      </c>
      <c r="K196" s="17">
        <v>0.32042999999999999</v>
      </c>
      <c r="L196" s="17">
        <v>631.1</v>
      </c>
      <c r="M196" s="17">
        <v>0.21488299999999999</v>
      </c>
      <c r="N196" s="17">
        <v>1104</v>
      </c>
      <c r="O196" s="17">
        <v>0</v>
      </c>
      <c r="P196" s="17">
        <v>0</v>
      </c>
      <c r="Q196" s="17">
        <v>0.78471199999999997</v>
      </c>
      <c r="R196" s="17">
        <v>6.3111E-2</v>
      </c>
      <c r="S196" s="17">
        <v>0.108485</v>
      </c>
      <c r="T196" s="17">
        <v>4.5373999999999998E-2</v>
      </c>
      <c r="U196" s="17">
        <v>0.41825000000000001</v>
      </c>
      <c r="V196" s="17">
        <v>816.8</v>
      </c>
      <c r="W196" s="17">
        <v>5.5909999999999996E-3</v>
      </c>
      <c r="X196" s="17">
        <v>815</v>
      </c>
      <c r="Y196" s="17">
        <v>0</v>
      </c>
      <c r="Z196" s="17">
        <v>0</v>
      </c>
      <c r="AA196" s="17">
        <v>0.64346199999999998</v>
      </c>
      <c r="AB196" s="17">
        <v>2.1653800000000001E-2</v>
      </c>
      <c r="AC196" s="17">
        <v>6.4093700000000003E-2</v>
      </c>
      <c r="AD196" s="17">
        <v>0.25</v>
      </c>
      <c r="AE196" s="17">
        <v>1316.1</v>
      </c>
    </row>
    <row r="197" spans="1:31">
      <c r="A197" s="17">
        <v>184</v>
      </c>
      <c r="B197" s="19">
        <v>2.8888888888888891E-2</v>
      </c>
      <c r="C197" s="17">
        <v>148.80000000000001</v>
      </c>
      <c r="D197" s="17">
        <v>5.3</v>
      </c>
      <c r="E197" s="17">
        <v>6.3990000000000002E-3</v>
      </c>
      <c r="F197" s="17">
        <v>0.31</v>
      </c>
      <c r="G197" s="17">
        <v>0.69317300000000004</v>
      </c>
      <c r="H197" s="17">
        <v>6.9734000000000004E-2</v>
      </c>
      <c r="I197" s="17">
        <v>0.103599</v>
      </c>
      <c r="J197" s="17">
        <v>3.3864999999999999E-2</v>
      </c>
      <c r="K197" s="17">
        <v>0.32688800000000001</v>
      </c>
      <c r="L197" s="17">
        <v>713.9</v>
      </c>
      <c r="M197" s="17">
        <v>0.59999899999999995</v>
      </c>
      <c r="N197" s="17">
        <v>1452</v>
      </c>
      <c r="O197" s="17">
        <v>0</v>
      </c>
      <c r="P197" s="17">
        <v>0</v>
      </c>
      <c r="Q197" s="17">
        <v>0.83404299999999998</v>
      </c>
      <c r="R197" s="17">
        <v>7.9552999999999999E-2</v>
      </c>
      <c r="S197" s="17">
        <v>0.128081</v>
      </c>
      <c r="T197" s="17">
        <v>4.8527000000000001E-2</v>
      </c>
      <c r="U197" s="17">
        <v>0.378882</v>
      </c>
      <c r="V197" s="17">
        <v>625.70000000000005</v>
      </c>
      <c r="W197" s="17">
        <v>0.35542899999999999</v>
      </c>
      <c r="X197" s="17">
        <v>704</v>
      </c>
      <c r="Y197" s="17">
        <v>0</v>
      </c>
      <c r="Z197" s="17">
        <v>0</v>
      </c>
      <c r="AA197" s="17">
        <v>0.58289500000000005</v>
      </c>
      <c r="AB197" s="17">
        <v>3.1887600000000002E-2</v>
      </c>
      <c r="AC197" s="17">
        <v>8.1100599999999995E-2</v>
      </c>
      <c r="AD197" s="17">
        <v>0.25</v>
      </c>
      <c r="AE197" s="17">
        <v>1163.4000000000001</v>
      </c>
    </row>
    <row r="198" spans="1:31">
      <c r="A198" s="17">
        <v>185</v>
      </c>
      <c r="B198" s="19">
        <v>2.8946759259259255E-2</v>
      </c>
      <c r="C198" s="17">
        <v>149.5</v>
      </c>
      <c r="D198" s="17">
        <v>5.3</v>
      </c>
      <c r="E198" s="17">
        <v>4.5300000000000002E-3</v>
      </c>
      <c r="F198" s="17">
        <v>0.219</v>
      </c>
      <c r="G198" s="17">
        <v>0.64077899999999999</v>
      </c>
      <c r="H198" s="17">
        <v>7.4096999999999996E-2</v>
      </c>
      <c r="I198" s="17">
        <v>0.10530399999999999</v>
      </c>
      <c r="J198" s="17">
        <v>3.1206999999999999E-2</v>
      </c>
      <c r="K198" s="17">
        <v>0.296348</v>
      </c>
      <c r="L198" s="17">
        <v>561.4</v>
      </c>
      <c r="M198" s="17">
        <v>1.7200000000000001E-4</v>
      </c>
      <c r="N198" s="17">
        <v>1151</v>
      </c>
      <c r="O198" s="17">
        <v>0</v>
      </c>
      <c r="P198" s="17">
        <v>0</v>
      </c>
      <c r="Q198" s="17">
        <v>0.76289899999999999</v>
      </c>
      <c r="R198" s="17">
        <v>6.9421999999999998E-2</v>
      </c>
      <c r="S198" s="17">
        <v>0.104708</v>
      </c>
      <c r="T198" s="17">
        <v>3.5284999999999997E-2</v>
      </c>
      <c r="U198" s="17">
        <v>0.33698899999999998</v>
      </c>
      <c r="V198" s="17">
        <v>579.6</v>
      </c>
      <c r="W198" s="17">
        <v>0.13347600000000001</v>
      </c>
      <c r="X198" s="17">
        <v>1071</v>
      </c>
      <c r="Y198" s="17">
        <v>0</v>
      </c>
      <c r="Z198" s="17">
        <v>0</v>
      </c>
      <c r="AA198" s="17">
        <v>0.51844500000000004</v>
      </c>
      <c r="AB198" s="17">
        <v>2.0117099999999999E-2</v>
      </c>
      <c r="AC198" s="17">
        <v>7.0132100000000003E-2</v>
      </c>
      <c r="AD198" s="17">
        <v>0.25</v>
      </c>
      <c r="AE198" s="17">
        <v>1479.4</v>
      </c>
    </row>
    <row r="199" spans="1:31">
      <c r="A199" s="17">
        <v>186</v>
      </c>
      <c r="B199" s="19">
        <v>2.900462962962963E-2</v>
      </c>
      <c r="C199" s="17">
        <v>149.69999999999999</v>
      </c>
      <c r="D199" s="17">
        <v>5.3</v>
      </c>
      <c r="E199" s="17">
        <v>5.6049999999999997E-3</v>
      </c>
      <c r="F199" s="17">
        <v>0.27100000000000002</v>
      </c>
      <c r="G199" s="17">
        <v>0.65586699999999998</v>
      </c>
      <c r="H199" s="17">
        <v>7.2729000000000002E-2</v>
      </c>
      <c r="I199" s="17">
        <v>0.102093</v>
      </c>
      <c r="J199" s="17">
        <v>2.9364000000000001E-2</v>
      </c>
      <c r="K199" s="17">
        <v>0.28761999999999999</v>
      </c>
      <c r="L199" s="17">
        <v>713.1</v>
      </c>
      <c r="M199" s="17">
        <v>0.59999899999999995</v>
      </c>
      <c r="N199" s="17">
        <v>794</v>
      </c>
      <c r="O199" s="17">
        <v>0</v>
      </c>
      <c r="P199" s="17">
        <v>0</v>
      </c>
      <c r="Q199" s="17">
        <v>0.73296300000000003</v>
      </c>
      <c r="R199" s="17">
        <v>6.6850000000000007E-2</v>
      </c>
      <c r="S199" s="17">
        <v>9.9396999999999999E-2</v>
      </c>
      <c r="T199" s="17">
        <v>3.2547E-2</v>
      </c>
      <c r="U199" s="17">
        <v>0.32744200000000001</v>
      </c>
      <c r="V199" s="17">
        <v>806.6</v>
      </c>
      <c r="W199" s="17">
        <v>0.37081999999999998</v>
      </c>
      <c r="X199" s="17">
        <v>1221</v>
      </c>
      <c r="Y199" s="17">
        <v>0</v>
      </c>
      <c r="Z199" s="17">
        <v>0</v>
      </c>
      <c r="AA199" s="17">
        <v>0.50375599999999998</v>
      </c>
      <c r="AB199" s="17">
        <v>1.7676500000000001E-2</v>
      </c>
      <c r="AC199" s="17">
        <v>6.7425600000000002E-2</v>
      </c>
      <c r="AD199" s="17">
        <v>0.25</v>
      </c>
      <c r="AE199" s="17">
        <v>1164.7</v>
      </c>
    </row>
    <row r="200" spans="1:31">
      <c r="A200" s="17">
        <v>187</v>
      </c>
      <c r="B200" s="19">
        <v>2.9050925925925928E-2</v>
      </c>
      <c r="C200" s="17">
        <v>151.5</v>
      </c>
      <c r="D200" s="17">
        <v>5.3</v>
      </c>
      <c r="E200" s="17">
        <v>6.4219999999999998E-3</v>
      </c>
      <c r="F200" s="17">
        <v>0.311</v>
      </c>
      <c r="G200" s="17">
        <v>0.62814099999999995</v>
      </c>
      <c r="H200" s="17">
        <v>6.4472000000000002E-2</v>
      </c>
      <c r="I200" s="17">
        <v>0.102752</v>
      </c>
      <c r="J200" s="17">
        <v>3.8281000000000003E-2</v>
      </c>
      <c r="K200" s="17">
        <v>0.37255300000000002</v>
      </c>
      <c r="L200" s="17">
        <v>752.7</v>
      </c>
      <c r="M200" s="17">
        <v>1.9999999999999999E-6</v>
      </c>
      <c r="N200" s="17">
        <v>1507</v>
      </c>
      <c r="O200" s="17">
        <v>0</v>
      </c>
      <c r="P200" s="17">
        <v>0</v>
      </c>
      <c r="Q200" s="17">
        <v>0.697577</v>
      </c>
      <c r="R200" s="17">
        <v>6.3599000000000003E-2</v>
      </c>
      <c r="S200" s="17">
        <v>9.9637000000000003E-2</v>
      </c>
      <c r="T200" s="17">
        <v>3.6038000000000001E-2</v>
      </c>
      <c r="U200" s="17">
        <v>0.36169200000000001</v>
      </c>
      <c r="V200" s="17">
        <v>835.5</v>
      </c>
      <c r="W200" s="17">
        <v>0.37081399999999998</v>
      </c>
      <c r="X200" s="17">
        <v>1493</v>
      </c>
      <c r="Y200" s="17">
        <v>0</v>
      </c>
      <c r="Z200" s="17">
        <v>0</v>
      </c>
      <c r="AA200" s="17">
        <v>0.55644899999999997</v>
      </c>
      <c r="AB200" s="17">
        <v>3.4780100000000001E-2</v>
      </c>
      <c r="AC200" s="17">
        <v>6.4852400000000004E-2</v>
      </c>
      <c r="AD200" s="17">
        <v>0.25</v>
      </c>
      <c r="AE200" s="17">
        <v>1103.4000000000001</v>
      </c>
    </row>
    <row r="201" spans="1:31">
      <c r="A201" s="17">
        <v>188</v>
      </c>
      <c r="B201" s="19">
        <v>2.9108796296296296E-2</v>
      </c>
      <c r="C201" s="17">
        <v>151.5</v>
      </c>
      <c r="D201" s="17">
        <v>5.3</v>
      </c>
      <c r="E201" s="17">
        <v>5.7250000000000001E-3</v>
      </c>
      <c r="F201" s="17">
        <v>0.27700000000000002</v>
      </c>
      <c r="G201" s="17">
        <v>0.72303600000000001</v>
      </c>
      <c r="H201" s="17">
        <v>7.1662000000000003E-2</v>
      </c>
      <c r="I201" s="17">
        <v>0.10359</v>
      </c>
      <c r="J201" s="17">
        <v>3.1927999999999998E-2</v>
      </c>
      <c r="K201" s="17">
        <v>0.30821300000000001</v>
      </c>
      <c r="L201" s="17">
        <v>737.6</v>
      </c>
      <c r="M201" s="17">
        <v>0.37081999999999998</v>
      </c>
      <c r="N201" s="17">
        <v>539</v>
      </c>
      <c r="O201" s="17">
        <v>0</v>
      </c>
      <c r="P201" s="17">
        <v>0</v>
      </c>
      <c r="Q201" s="17">
        <v>0.66843900000000001</v>
      </c>
      <c r="R201" s="17">
        <v>6.7224000000000006E-2</v>
      </c>
      <c r="S201" s="17">
        <v>9.9098000000000006E-2</v>
      </c>
      <c r="T201" s="17">
        <v>3.1872999999999999E-2</v>
      </c>
      <c r="U201" s="17">
        <v>0.32163399999999998</v>
      </c>
      <c r="V201" s="17">
        <v>734.1</v>
      </c>
      <c r="W201" s="17">
        <v>0.36283599999999999</v>
      </c>
      <c r="X201" s="17">
        <v>1095</v>
      </c>
      <c r="Y201" s="17">
        <v>0</v>
      </c>
      <c r="Z201" s="17">
        <v>0</v>
      </c>
      <c r="AA201" s="17">
        <v>0.49482100000000001</v>
      </c>
      <c r="AB201" s="17">
        <v>1.24768E-2</v>
      </c>
      <c r="AC201" s="17">
        <v>6.7622199999999993E-2</v>
      </c>
      <c r="AD201" s="17">
        <v>0.25</v>
      </c>
      <c r="AE201" s="17">
        <v>1126.0999999999999</v>
      </c>
    </row>
    <row r="202" spans="1:31">
      <c r="A202" s="17">
        <v>189</v>
      </c>
      <c r="B202" s="19">
        <v>2.9166666666666664E-2</v>
      </c>
      <c r="C202" s="17">
        <v>153</v>
      </c>
      <c r="D202" s="17">
        <v>5.3</v>
      </c>
      <c r="E202" s="17">
        <v>4.8019999999999998E-3</v>
      </c>
      <c r="F202" s="17">
        <v>0.23200000000000001</v>
      </c>
      <c r="G202" s="17">
        <v>0.70476300000000003</v>
      </c>
      <c r="H202" s="17">
        <v>7.5102000000000002E-2</v>
      </c>
      <c r="I202" s="17">
        <v>0.10566200000000001</v>
      </c>
      <c r="J202" s="17">
        <v>3.056E-2</v>
      </c>
      <c r="K202" s="17">
        <v>0.28922700000000001</v>
      </c>
      <c r="L202" s="17">
        <v>591.20000000000005</v>
      </c>
      <c r="M202" s="17">
        <v>0.2044</v>
      </c>
      <c r="N202" s="17">
        <v>724</v>
      </c>
      <c r="O202" s="17">
        <v>0</v>
      </c>
      <c r="P202" s="17">
        <v>0</v>
      </c>
      <c r="Q202" s="17">
        <v>0.70188300000000003</v>
      </c>
      <c r="R202" s="17">
        <v>6.4626000000000003E-2</v>
      </c>
      <c r="S202" s="17">
        <v>9.7463999999999995E-2</v>
      </c>
      <c r="T202" s="17">
        <v>3.2839E-2</v>
      </c>
      <c r="U202" s="17">
        <v>0.33692899999999998</v>
      </c>
      <c r="V202" s="17">
        <v>895.1</v>
      </c>
      <c r="W202" s="17">
        <v>5.5111E-2</v>
      </c>
      <c r="X202" s="17">
        <v>787</v>
      </c>
      <c r="Y202" s="17">
        <v>0</v>
      </c>
      <c r="Z202" s="17">
        <v>0</v>
      </c>
      <c r="AA202" s="17">
        <v>0.51835299999999995</v>
      </c>
      <c r="AB202" s="17">
        <v>1.3418299999999999E-2</v>
      </c>
      <c r="AC202" s="17">
        <v>6.5066200000000005E-2</v>
      </c>
      <c r="AD202" s="17">
        <v>0.25</v>
      </c>
      <c r="AE202" s="17">
        <v>1405</v>
      </c>
    </row>
    <row r="203" spans="1:31">
      <c r="A203" s="17">
        <v>190</v>
      </c>
      <c r="B203" s="19">
        <v>2.9224537037037038E-2</v>
      </c>
      <c r="C203" s="17">
        <v>153.30000000000001</v>
      </c>
      <c r="D203" s="17">
        <v>5.3</v>
      </c>
      <c r="E203" s="17">
        <v>6.9090000000000002E-3</v>
      </c>
      <c r="F203" s="17">
        <v>0.33400000000000002</v>
      </c>
      <c r="G203" s="17">
        <v>0.56989100000000004</v>
      </c>
      <c r="H203" s="17">
        <v>7.3610999999999996E-2</v>
      </c>
      <c r="I203" s="17">
        <v>0.103089</v>
      </c>
      <c r="J203" s="17">
        <v>2.9478000000000001E-2</v>
      </c>
      <c r="K203" s="17">
        <v>0.28594700000000001</v>
      </c>
      <c r="L203" s="17">
        <v>785.6</v>
      </c>
      <c r="M203" s="17">
        <v>0.53173499999999996</v>
      </c>
      <c r="N203" s="17">
        <v>1057</v>
      </c>
      <c r="O203" s="17">
        <v>0</v>
      </c>
      <c r="P203" s="17">
        <v>0</v>
      </c>
      <c r="Q203" s="17">
        <v>0.78560600000000003</v>
      </c>
      <c r="R203" s="17">
        <v>6.3022999999999996E-2</v>
      </c>
      <c r="S203" s="17">
        <v>9.9939E-2</v>
      </c>
      <c r="T203" s="17">
        <v>3.6915999999999997E-2</v>
      </c>
      <c r="U203" s="17">
        <v>0.36938500000000002</v>
      </c>
      <c r="V203" s="17">
        <v>716.6</v>
      </c>
      <c r="W203" s="17">
        <v>7.9999999999999996E-6</v>
      </c>
      <c r="X203" s="17">
        <v>1063</v>
      </c>
      <c r="Y203" s="17">
        <v>0</v>
      </c>
      <c r="Z203" s="17">
        <v>0</v>
      </c>
      <c r="AA203" s="17">
        <v>0.56828400000000001</v>
      </c>
      <c r="AB203" s="17">
        <v>2.5693799999999999E-2</v>
      </c>
      <c r="AC203" s="17">
        <v>6.3971299999999995E-2</v>
      </c>
      <c r="AD203" s="17">
        <v>0.25</v>
      </c>
      <c r="AE203" s="17">
        <v>1057.3</v>
      </c>
    </row>
    <row r="204" spans="1:31">
      <c r="A204" s="17">
        <v>191</v>
      </c>
      <c r="B204" s="19">
        <v>2.9282407407407406E-2</v>
      </c>
      <c r="C204" s="17">
        <v>154.80000000000001</v>
      </c>
      <c r="D204" s="17">
        <v>5.3</v>
      </c>
      <c r="E204" s="17">
        <v>6.1789999999999996E-3</v>
      </c>
      <c r="F204" s="17">
        <v>0.29899999999999999</v>
      </c>
      <c r="G204" s="17">
        <v>0.7167</v>
      </c>
      <c r="H204" s="17">
        <v>6.5864000000000006E-2</v>
      </c>
      <c r="I204" s="17">
        <v>0.102367</v>
      </c>
      <c r="J204" s="17">
        <v>3.6503000000000001E-2</v>
      </c>
      <c r="K204" s="17">
        <v>0.35658899999999999</v>
      </c>
      <c r="L204" s="17">
        <v>780.4</v>
      </c>
      <c r="M204" s="17">
        <v>0.37081999999999998</v>
      </c>
      <c r="N204" s="17">
        <v>3404</v>
      </c>
      <c r="O204" s="17">
        <v>0</v>
      </c>
      <c r="P204" s="17">
        <v>0</v>
      </c>
      <c r="Q204" s="17">
        <v>0.82179199999999997</v>
      </c>
      <c r="R204" s="17">
        <v>7.7906000000000003E-2</v>
      </c>
      <c r="S204" s="17">
        <v>0.12010700000000001</v>
      </c>
      <c r="T204" s="17">
        <v>4.2201000000000002E-2</v>
      </c>
      <c r="U204" s="17">
        <v>0.35135899999999998</v>
      </c>
      <c r="V204" s="17">
        <v>568.5</v>
      </c>
      <c r="W204" s="17">
        <v>4.79E-3</v>
      </c>
      <c r="X204" s="17">
        <v>740</v>
      </c>
      <c r="Y204" s="17">
        <v>0</v>
      </c>
      <c r="Z204" s="17">
        <v>0</v>
      </c>
      <c r="AA204" s="17">
        <v>0.54055200000000003</v>
      </c>
      <c r="AB204" s="17">
        <v>7.7837000000000003E-2</v>
      </c>
      <c r="AC204" s="17">
        <v>8.1191200000000005E-2</v>
      </c>
      <c r="AD204" s="17">
        <v>0.25</v>
      </c>
      <c r="AE204" s="17">
        <v>1064.2</v>
      </c>
    </row>
    <row r="205" spans="1:31">
      <c r="A205" s="17">
        <v>192</v>
      </c>
      <c r="B205" s="19">
        <v>2.9328703703703704E-2</v>
      </c>
      <c r="C205" s="17">
        <v>154.30000000000001</v>
      </c>
      <c r="D205" s="17">
        <v>5.3</v>
      </c>
      <c r="E205" s="17">
        <v>6.3470000000000002E-3</v>
      </c>
      <c r="F205" s="17">
        <v>0.307</v>
      </c>
      <c r="G205" s="17">
        <v>0.71740599999999999</v>
      </c>
      <c r="H205" s="17">
        <v>6.0003000000000001E-2</v>
      </c>
      <c r="I205" s="17">
        <v>0.101701</v>
      </c>
      <c r="J205" s="17">
        <v>4.1697999999999999E-2</v>
      </c>
      <c r="K205" s="17">
        <v>0.41000199999999998</v>
      </c>
      <c r="L205" s="17">
        <v>872.8</v>
      </c>
      <c r="M205" s="17">
        <v>0.22917699999999999</v>
      </c>
      <c r="N205" s="17">
        <v>895</v>
      </c>
      <c r="O205" s="17">
        <v>0</v>
      </c>
      <c r="P205" s="17">
        <v>0</v>
      </c>
      <c r="Q205" s="17">
        <v>0.72450599999999998</v>
      </c>
      <c r="R205" s="17">
        <v>6.8651000000000004E-2</v>
      </c>
      <c r="S205" s="17">
        <v>9.8778000000000005E-2</v>
      </c>
      <c r="T205" s="17">
        <v>3.0127000000000001E-2</v>
      </c>
      <c r="U205" s="17">
        <v>0.30499700000000002</v>
      </c>
      <c r="V205" s="17">
        <v>830.4</v>
      </c>
      <c r="W205" s="17">
        <v>0.37082399999999999</v>
      </c>
      <c r="X205" s="17">
        <v>555</v>
      </c>
      <c r="Y205" s="17">
        <v>0</v>
      </c>
      <c r="Z205" s="17">
        <v>0</v>
      </c>
      <c r="AA205" s="17">
        <v>0.46922700000000001</v>
      </c>
      <c r="AB205" s="17">
        <v>2.42023E-2</v>
      </c>
      <c r="AC205" s="17">
        <v>6.9380300000000006E-2</v>
      </c>
      <c r="AD205" s="17">
        <v>0.25</v>
      </c>
      <c r="AE205" s="17">
        <v>951.7</v>
      </c>
    </row>
    <row r="206" spans="1:31">
      <c r="A206" s="17">
        <v>193</v>
      </c>
      <c r="B206" s="19">
        <v>2.9386574074074075E-2</v>
      </c>
      <c r="C206" s="17">
        <v>155.9</v>
      </c>
      <c r="D206" s="17">
        <v>5.3</v>
      </c>
      <c r="E206" s="17">
        <v>5.1850000000000004E-3</v>
      </c>
      <c r="F206" s="17">
        <v>0.251</v>
      </c>
      <c r="G206" s="17">
        <v>0.75518399999999997</v>
      </c>
      <c r="H206" s="17">
        <v>6.6923999999999997E-2</v>
      </c>
      <c r="I206" s="17">
        <v>0.10062699999999999</v>
      </c>
      <c r="J206" s="17">
        <v>3.3702999999999997E-2</v>
      </c>
      <c r="K206" s="17">
        <v>0.334926</v>
      </c>
      <c r="L206" s="17">
        <v>654.9</v>
      </c>
      <c r="M206" s="17">
        <v>0.263735</v>
      </c>
      <c r="N206" s="17">
        <v>1530</v>
      </c>
      <c r="O206" s="17">
        <v>0</v>
      </c>
      <c r="P206" s="17">
        <v>0</v>
      </c>
      <c r="Q206" s="17">
        <v>0.69316199999999994</v>
      </c>
      <c r="R206" s="17">
        <v>6.6226999999999994E-2</v>
      </c>
      <c r="S206" s="17">
        <v>9.9479999999999999E-2</v>
      </c>
      <c r="T206" s="17">
        <v>3.3252999999999998E-2</v>
      </c>
      <c r="U206" s="17">
        <v>0.33427000000000001</v>
      </c>
      <c r="V206" s="17">
        <v>751.9</v>
      </c>
      <c r="W206" s="17">
        <v>0.37081999999999998</v>
      </c>
      <c r="X206" s="17">
        <v>1298</v>
      </c>
      <c r="Y206" s="17">
        <v>0</v>
      </c>
      <c r="Z206" s="17">
        <v>0</v>
      </c>
      <c r="AA206" s="17">
        <v>0.51426099999999997</v>
      </c>
      <c r="AB206" s="17">
        <v>3.0846599999999998E-2</v>
      </c>
      <c r="AC206" s="17">
        <v>6.7252800000000001E-2</v>
      </c>
      <c r="AD206" s="17">
        <v>0.25</v>
      </c>
      <c r="AE206" s="17">
        <v>1268.2</v>
      </c>
    </row>
    <row r="207" spans="1:31">
      <c r="A207" s="17">
        <v>194</v>
      </c>
      <c r="B207" s="19">
        <v>2.9444444444444443E-2</v>
      </c>
      <c r="C207" s="17">
        <v>156.4</v>
      </c>
      <c r="D207" s="17">
        <v>5.3</v>
      </c>
      <c r="E207" s="17">
        <v>7.6639999999999998E-3</v>
      </c>
      <c r="F207" s="17">
        <v>0.371</v>
      </c>
      <c r="G207" s="17">
        <v>0.72870299999999999</v>
      </c>
      <c r="H207" s="17">
        <v>6.6300999999999999E-2</v>
      </c>
      <c r="I207" s="17">
        <v>9.9828E-2</v>
      </c>
      <c r="J207" s="17">
        <v>3.3527000000000001E-2</v>
      </c>
      <c r="K207" s="17">
        <v>0.335845</v>
      </c>
      <c r="L207" s="17">
        <v>900</v>
      </c>
      <c r="M207" s="17">
        <v>0.22917999999999999</v>
      </c>
      <c r="N207" s="17">
        <v>1016</v>
      </c>
      <c r="O207" s="17">
        <v>0</v>
      </c>
      <c r="P207" s="17">
        <v>0</v>
      </c>
      <c r="Q207" s="17">
        <v>0.693581</v>
      </c>
      <c r="R207" s="17">
        <v>6.4656000000000005E-2</v>
      </c>
      <c r="S207" s="17">
        <v>0.100801</v>
      </c>
      <c r="T207" s="17">
        <v>3.6144999999999997E-2</v>
      </c>
      <c r="U207" s="17">
        <v>0.35857499999999998</v>
      </c>
      <c r="V207" s="17">
        <v>781.1</v>
      </c>
      <c r="W207" s="17">
        <v>1.0000000000000001E-5</v>
      </c>
      <c r="X207" s="17">
        <v>1545</v>
      </c>
      <c r="Y207" s="17">
        <v>0</v>
      </c>
      <c r="Z207" s="17">
        <v>0</v>
      </c>
      <c r="AA207" s="17">
        <v>0.55165399999999998</v>
      </c>
      <c r="AB207" s="17">
        <v>2.82192E-2</v>
      </c>
      <c r="AC207" s="17">
        <v>6.5676200000000004E-2</v>
      </c>
      <c r="AD207" s="17">
        <v>0.25</v>
      </c>
      <c r="AE207" s="17">
        <v>922.8</v>
      </c>
    </row>
    <row r="208" spans="1:31">
      <c r="A208" s="17">
        <v>195</v>
      </c>
      <c r="B208" s="19">
        <v>2.9502314814814815E-2</v>
      </c>
      <c r="C208" s="17">
        <v>157.5</v>
      </c>
      <c r="D208" s="17">
        <v>5.3</v>
      </c>
      <c r="E208" s="17">
        <v>5.764E-3</v>
      </c>
      <c r="F208" s="17">
        <v>0.27900000000000003</v>
      </c>
      <c r="G208" s="17">
        <v>0.57412300000000005</v>
      </c>
      <c r="H208" s="17">
        <v>6.5738000000000005E-2</v>
      </c>
      <c r="I208" s="17">
        <v>9.7998000000000002E-2</v>
      </c>
      <c r="J208" s="17">
        <v>3.2259999999999997E-2</v>
      </c>
      <c r="K208" s="17">
        <v>0.32919500000000002</v>
      </c>
      <c r="L208" s="17">
        <v>806.4</v>
      </c>
      <c r="M208" s="17">
        <v>0.37081900000000001</v>
      </c>
      <c r="N208" s="17">
        <v>1634</v>
      </c>
      <c r="O208" s="17">
        <v>0</v>
      </c>
      <c r="P208" s="17">
        <v>0</v>
      </c>
      <c r="Q208" s="17">
        <v>0.71403000000000005</v>
      </c>
      <c r="R208" s="17">
        <v>6.9042999999999993E-2</v>
      </c>
      <c r="S208" s="17">
        <v>9.9305000000000004E-2</v>
      </c>
      <c r="T208" s="17">
        <v>3.0262000000000001E-2</v>
      </c>
      <c r="U208" s="17">
        <v>0.30474000000000001</v>
      </c>
      <c r="V208" s="17">
        <v>700.7</v>
      </c>
      <c r="W208" s="17">
        <v>0.59999800000000003</v>
      </c>
      <c r="X208" s="17">
        <v>916</v>
      </c>
      <c r="Y208" s="17">
        <v>0</v>
      </c>
      <c r="Z208" s="17">
        <v>0</v>
      </c>
      <c r="AA208" s="17">
        <v>0.468831</v>
      </c>
      <c r="AB208" s="17">
        <v>4.01778E-2</v>
      </c>
      <c r="AC208" s="17">
        <v>7.0258799999999996E-2</v>
      </c>
      <c r="AD208" s="17">
        <v>0.25</v>
      </c>
      <c r="AE208" s="17">
        <v>1029.9000000000001</v>
      </c>
    </row>
    <row r="209" spans="1:31">
      <c r="A209" s="17">
        <v>196</v>
      </c>
      <c r="B209" s="19">
        <v>2.9560185185185189E-2</v>
      </c>
      <c r="C209" s="17">
        <v>157.9</v>
      </c>
      <c r="D209" s="17">
        <v>5.3</v>
      </c>
      <c r="E209" s="17">
        <v>6.195E-3</v>
      </c>
      <c r="F209" s="17">
        <v>0.3</v>
      </c>
      <c r="G209" s="17">
        <v>0.61796700000000004</v>
      </c>
      <c r="H209" s="17">
        <v>6.8010000000000001E-2</v>
      </c>
      <c r="I209" s="17">
        <v>9.9298999999999998E-2</v>
      </c>
      <c r="J209" s="17">
        <v>3.1288999999999997E-2</v>
      </c>
      <c r="K209" s="17">
        <v>0.31509900000000002</v>
      </c>
      <c r="L209" s="17">
        <v>710</v>
      </c>
      <c r="M209" s="17">
        <v>0.45827699999999999</v>
      </c>
      <c r="N209" s="17">
        <v>783</v>
      </c>
      <c r="O209" s="17">
        <v>0</v>
      </c>
      <c r="P209" s="17">
        <v>0</v>
      </c>
      <c r="Q209" s="17">
        <v>0.74750899999999998</v>
      </c>
      <c r="R209" s="17">
        <v>6.3280000000000003E-2</v>
      </c>
      <c r="S209" s="17">
        <v>9.9395999999999998E-2</v>
      </c>
      <c r="T209" s="17">
        <v>3.6116000000000002E-2</v>
      </c>
      <c r="U209" s="17">
        <v>0.36335499999999998</v>
      </c>
      <c r="V209" s="17">
        <v>881</v>
      </c>
      <c r="W209" s="17">
        <v>0.37081999999999998</v>
      </c>
      <c r="X209" s="17">
        <v>634</v>
      </c>
      <c r="Y209" s="17">
        <v>0</v>
      </c>
      <c r="Z209" s="17">
        <v>0</v>
      </c>
      <c r="AA209" s="17">
        <v>0.55900700000000003</v>
      </c>
      <c r="AB209" s="17">
        <v>1.73437E-2</v>
      </c>
      <c r="AC209" s="17">
        <v>6.3906599999999994E-2</v>
      </c>
      <c r="AD209" s="17">
        <v>0.25</v>
      </c>
      <c r="AE209" s="17">
        <v>1169.8</v>
      </c>
    </row>
    <row r="210" spans="1:31">
      <c r="A210" s="17">
        <v>197</v>
      </c>
      <c r="B210" s="19">
        <v>2.960648148148148E-2</v>
      </c>
      <c r="C210" s="17">
        <v>159.4</v>
      </c>
      <c r="D210" s="17">
        <v>5.3</v>
      </c>
      <c r="E210" s="17">
        <v>5.7419999999999997E-3</v>
      </c>
      <c r="F210" s="17">
        <v>0.27800000000000002</v>
      </c>
      <c r="G210" s="17">
        <v>0.618529</v>
      </c>
      <c r="H210" s="17">
        <v>6.9426000000000002E-2</v>
      </c>
      <c r="I210" s="17">
        <v>0.101123</v>
      </c>
      <c r="J210" s="17">
        <v>3.1696000000000002E-2</v>
      </c>
      <c r="K210" s="17">
        <v>0.31344499999999997</v>
      </c>
      <c r="L210" s="17">
        <v>723.2</v>
      </c>
      <c r="M210" s="17">
        <v>0.37081900000000001</v>
      </c>
      <c r="N210" s="17">
        <v>1457</v>
      </c>
      <c r="O210" s="17">
        <v>0</v>
      </c>
      <c r="P210" s="17">
        <v>0</v>
      </c>
      <c r="Q210" s="17">
        <v>0.65668000000000004</v>
      </c>
      <c r="R210" s="17">
        <v>6.6014000000000003E-2</v>
      </c>
      <c r="S210" s="17">
        <v>9.9387000000000003E-2</v>
      </c>
      <c r="T210" s="17">
        <v>3.3373E-2</v>
      </c>
      <c r="U210" s="17">
        <v>0.33578400000000003</v>
      </c>
      <c r="V210" s="17">
        <v>900</v>
      </c>
      <c r="W210" s="17">
        <v>0.141626</v>
      </c>
      <c r="X210" s="17">
        <v>925</v>
      </c>
      <c r="Y210" s="17">
        <v>0</v>
      </c>
      <c r="Z210" s="17">
        <v>0</v>
      </c>
      <c r="AA210" s="17">
        <v>0.51659100000000002</v>
      </c>
      <c r="AB210" s="17">
        <v>3.2388199999999999E-2</v>
      </c>
      <c r="AC210" s="17">
        <v>6.7095199999999994E-2</v>
      </c>
      <c r="AD210" s="17">
        <v>0.25</v>
      </c>
      <c r="AE210" s="17">
        <v>1148.5</v>
      </c>
    </row>
    <row r="211" spans="1:31">
      <c r="A211" s="17">
        <v>198</v>
      </c>
      <c r="B211" s="19">
        <v>2.9664351851851855E-2</v>
      </c>
      <c r="C211" s="17">
        <v>160.1</v>
      </c>
      <c r="D211" s="17">
        <v>5.3</v>
      </c>
      <c r="E211" s="17">
        <v>7.9260000000000008E-3</v>
      </c>
      <c r="F211" s="17">
        <v>0.38400000000000001</v>
      </c>
      <c r="G211" s="17">
        <v>0.68173499999999998</v>
      </c>
      <c r="H211" s="17">
        <v>6.1560999999999998E-2</v>
      </c>
      <c r="I211" s="17">
        <v>9.9798999999999999E-2</v>
      </c>
      <c r="J211" s="17">
        <v>3.8238000000000001E-2</v>
      </c>
      <c r="K211" s="17">
        <v>0.38314900000000002</v>
      </c>
      <c r="L211" s="17">
        <v>896.2</v>
      </c>
      <c r="M211" s="17">
        <v>0.37081900000000001</v>
      </c>
      <c r="N211" s="17">
        <v>578</v>
      </c>
      <c r="O211" s="17">
        <v>0</v>
      </c>
      <c r="P211" s="17">
        <v>0</v>
      </c>
      <c r="Q211" s="17">
        <v>0.762181</v>
      </c>
      <c r="R211" s="17">
        <v>6.0825999999999998E-2</v>
      </c>
      <c r="S211" s="17">
        <v>9.622E-2</v>
      </c>
      <c r="T211" s="17">
        <v>3.5395000000000003E-2</v>
      </c>
      <c r="U211" s="17">
        <v>0.36785099999999998</v>
      </c>
      <c r="V211" s="17">
        <v>835</v>
      </c>
      <c r="W211" s="17">
        <v>0.42838100000000001</v>
      </c>
      <c r="X211" s="17">
        <v>1222</v>
      </c>
      <c r="Y211" s="17">
        <v>0</v>
      </c>
      <c r="Z211" s="17">
        <v>0</v>
      </c>
      <c r="AA211" s="17">
        <v>0.56592399999999998</v>
      </c>
      <c r="AB211" s="17">
        <v>1.6186499999999999E-2</v>
      </c>
      <c r="AC211" s="17">
        <v>6.1398599999999998E-2</v>
      </c>
      <c r="AD211" s="17">
        <v>0.25</v>
      </c>
      <c r="AE211" s="17">
        <v>926.8</v>
      </c>
    </row>
    <row r="212" spans="1:31">
      <c r="A212" s="17">
        <v>199</v>
      </c>
      <c r="B212" s="19">
        <v>2.9722222222222219E-2</v>
      </c>
      <c r="C212" s="17">
        <v>160.5</v>
      </c>
      <c r="D212" s="17">
        <v>5.3</v>
      </c>
      <c r="E212" s="17">
        <v>4.7689999999999998E-3</v>
      </c>
      <c r="F212" s="17">
        <v>0.23100000000000001</v>
      </c>
      <c r="G212" s="17">
        <v>0.761239</v>
      </c>
      <c r="H212" s="17">
        <v>6.7660999999999999E-2</v>
      </c>
      <c r="I212" s="17">
        <v>0.100318</v>
      </c>
      <c r="J212" s="17">
        <v>3.2656999999999999E-2</v>
      </c>
      <c r="K212" s="17">
        <v>0.32553599999999999</v>
      </c>
      <c r="L212" s="17">
        <v>582.5</v>
      </c>
      <c r="M212" s="17">
        <v>0.54589799999999999</v>
      </c>
      <c r="N212" s="17">
        <v>884</v>
      </c>
      <c r="O212" s="17">
        <v>0</v>
      </c>
      <c r="P212" s="17">
        <v>0</v>
      </c>
      <c r="Q212" s="17">
        <v>0.74116599999999999</v>
      </c>
      <c r="R212" s="17">
        <v>6.6548999999999997E-2</v>
      </c>
      <c r="S212" s="17">
        <v>0.100908</v>
      </c>
      <c r="T212" s="17">
        <v>3.4359000000000001E-2</v>
      </c>
      <c r="U212" s="17">
        <v>0.340503</v>
      </c>
      <c r="V212" s="17">
        <v>803.2</v>
      </c>
      <c r="W212" s="17">
        <v>0.37081900000000001</v>
      </c>
      <c r="X212" s="17">
        <v>806</v>
      </c>
      <c r="Y212" s="17">
        <v>0</v>
      </c>
      <c r="Z212" s="17">
        <v>0</v>
      </c>
      <c r="AA212" s="17">
        <v>0.52385000000000004</v>
      </c>
      <c r="AB212" s="17">
        <v>1.6099100000000002E-2</v>
      </c>
      <c r="AC212" s="17">
        <v>6.71017E-2</v>
      </c>
      <c r="AD212" s="17">
        <v>0.25</v>
      </c>
      <c r="AE212" s="17">
        <v>1425.8</v>
      </c>
    </row>
    <row r="213" spans="1:31">
      <c r="A213" s="17">
        <v>200</v>
      </c>
      <c r="B213" s="19">
        <v>2.9780092592592594E-2</v>
      </c>
      <c r="C213" s="17">
        <v>161.5</v>
      </c>
      <c r="D213" s="17">
        <v>5.3</v>
      </c>
      <c r="E213" s="17">
        <v>6.7330000000000003E-3</v>
      </c>
      <c r="F213" s="17">
        <v>0.32600000000000001</v>
      </c>
      <c r="G213" s="17">
        <v>0.58795200000000003</v>
      </c>
      <c r="H213" s="17">
        <v>6.0807E-2</v>
      </c>
      <c r="I213" s="17">
        <v>9.7028000000000003E-2</v>
      </c>
      <c r="J213" s="17">
        <v>3.6221000000000003E-2</v>
      </c>
      <c r="K213" s="17">
        <v>0.373305</v>
      </c>
      <c r="L213" s="17">
        <v>787.8</v>
      </c>
      <c r="M213" s="17">
        <v>4.8999999999999998E-5</v>
      </c>
      <c r="N213" s="17">
        <v>1070</v>
      </c>
      <c r="O213" s="17">
        <v>0</v>
      </c>
      <c r="P213" s="17">
        <v>0</v>
      </c>
      <c r="Q213" s="17">
        <v>0.78262600000000004</v>
      </c>
      <c r="R213" s="17">
        <v>6.1338999999999998E-2</v>
      </c>
      <c r="S213" s="17">
        <v>9.5709000000000002E-2</v>
      </c>
      <c r="T213" s="17">
        <v>3.4369999999999998E-2</v>
      </c>
      <c r="U213" s="17">
        <v>0.35911100000000001</v>
      </c>
      <c r="V213" s="17">
        <v>737.5</v>
      </c>
      <c r="W213" s="17">
        <v>3.9999999999999998E-6</v>
      </c>
      <c r="X213" s="17">
        <v>929</v>
      </c>
      <c r="Y213" s="17">
        <v>0</v>
      </c>
      <c r="Z213" s="17">
        <v>0</v>
      </c>
      <c r="AA213" s="17">
        <v>0.55247900000000005</v>
      </c>
      <c r="AB213" s="17">
        <v>2.6080900000000001E-2</v>
      </c>
      <c r="AC213" s="17">
        <v>6.2235199999999997E-2</v>
      </c>
      <c r="AD213" s="17">
        <v>0.25</v>
      </c>
      <c r="AE213" s="17">
        <v>1054.2</v>
      </c>
    </row>
    <row r="214" spans="1:31">
      <c r="A214" s="17">
        <v>201</v>
      </c>
      <c r="B214" s="19">
        <v>2.9837962962962965E-2</v>
      </c>
      <c r="C214" s="17">
        <v>162.80000000000001</v>
      </c>
      <c r="D214" s="17">
        <v>5.3</v>
      </c>
      <c r="E214" s="17">
        <v>5.2139999999999999E-3</v>
      </c>
      <c r="F214" s="17">
        <v>0.252</v>
      </c>
      <c r="G214" s="17">
        <v>0.67515700000000001</v>
      </c>
      <c r="H214" s="17">
        <v>6.9795999999999997E-2</v>
      </c>
      <c r="I214" s="17">
        <v>0.100656</v>
      </c>
      <c r="J214" s="17">
        <v>3.0859999999999999E-2</v>
      </c>
      <c r="K214" s="17">
        <v>0.306587</v>
      </c>
      <c r="L214" s="17">
        <v>658.3</v>
      </c>
      <c r="M214" s="17">
        <v>7.2135000000000005E-2</v>
      </c>
      <c r="N214" s="17">
        <v>904</v>
      </c>
      <c r="O214" s="17">
        <v>0</v>
      </c>
      <c r="P214" s="17">
        <v>0</v>
      </c>
      <c r="Q214" s="17">
        <v>0.62918399999999997</v>
      </c>
      <c r="R214" s="17">
        <v>6.3617999999999994E-2</v>
      </c>
      <c r="S214" s="17">
        <v>9.4986000000000001E-2</v>
      </c>
      <c r="T214" s="17">
        <v>3.1368E-2</v>
      </c>
      <c r="U214" s="17">
        <v>0.33023400000000003</v>
      </c>
      <c r="V214" s="17">
        <v>900</v>
      </c>
      <c r="W214" s="17">
        <v>5.4098E-2</v>
      </c>
      <c r="X214" s="17">
        <v>1076</v>
      </c>
      <c r="Y214" s="17">
        <v>0</v>
      </c>
      <c r="Z214" s="17">
        <v>0</v>
      </c>
      <c r="AA214" s="17">
        <v>0.50805199999999995</v>
      </c>
      <c r="AB214" s="17">
        <v>1.8553900000000002E-2</v>
      </c>
      <c r="AC214" s="17">
        <v>6.4200300000000002E-2</v>
      </c>
      <c r="AD214" s="17">
        <v>0.25</v>
      </c>
      <c r="AE214" s="17">
        <v>1261.7</v>
      </c>
    </row>
    <row r="215" spans="1:31">
      <c r="A215" s="17">
        <v>202</v>
      </c>
      <c r="B215" s="19">
        <v>2.989583333333333E-2</v>
      </c>
      <c r="C215" s="17">
        <v>162.5</v>
      </c>
      <c r="D215" s="17">
        <v>5.3</v>
      </c>
      <c r="E215" s="17">
        <v>5.5669999999999999E-3</v>
      </c>
      <c r="F215" s="17">
        <v>0.26900000000000002</v>
      </c>
      <c r="G215" s="17">
        <v>0.61684399999999995</v>
      </c>
      <c r="H215" s="17">
        <v>6.7006999999999997E-2</v>
      </c>
      <c r="I215" s="17">
        <v>0.100493</v>
      </c>
      <c r="J215" s="17">
        <v>3.3486000000000002E-2</v>
      </c>
      <c r="K215" s="17">
        <v>0.33321699999999999</v>
      </c>
      <c r="L215" s="17">
        <v>662.5</v>
      </c>
      <c r="M215" s="17">
        <v>0.31573499999999999</v>
      </c>
      <c r="N215" s="17">
        <v>1064</v>
      </c>
      <c r="O215" s="17">
        <v>0</v>
      </c>
      <c r="P215" s="17">
        <v>0</v>
      </c>
      <c r="Q215" s="17">
        <v>0.69567000000000001</v>
      </c>
      <c r="R215" s="17">
        <v>6.2751000000000001E-2</v>
      </c>
      <c r="S215" s="17">
        <v>9.6776000000000001E-2</v>
      </c>
      <c r="T215" s="17">
        <v>3.4025E-2</v>
      </c>
      <c r="U215" s="17">
        <v>0.35158400000000001</v>
      </c>
      <c r="V215" s="17">
        <v>771.3</v>
      </c>
      <c r="W215" s="17">
        <v>0.59999499999999995</v>
      </c>
      <c r="X215" s="17">
        <v>984</v>
      </c>
      <c r="Y215" s="17">
        <v>0</v>
      </c>
      <c r="Z215" s="17">
        <v>0</v>
      </c>
      <c r="AA215" s="17">
        <v>0.54089900000000002</v>
      </c>
      <c r="AB215" s="17">
        <v>2.1911199999999999E-2</v>
      </c>
      <c r="AC215" s="17">
        <v>6.3496399999999995E-2</v>
      </c>
      <c r="AD215" s="17">
        <v>0.25</v>
      </c>
      <c r="AE215" s="17">
        <v>1253.7</v>
      </c>
    </row>
    <row r="216" spans="1:31">
      <c r="A216" s="17">
        <v>203</v>
      </c>
      <c r="B216" s="19">
        <v>2.9953703703703705E-2</v>
      </c>
      <c r="C216" s="17">
        <v>165</v>
      </c>
      <c r="D216" s="17">
        <v>5.3</v>
      </c>
      <c r="E216" s="17">
        <v>6.2599999999999999E-3</v>
      </c>
      <c r="F216" s="17">
        <v>0.30299999999999999</v>
      </c>
      <c r="G216" s="17">
        <v>0.61604000000000003</v>
      </c>
      <c r="H216" s="17">
        <v>6.4920000000000005E-2</v>
      </c>
      <c r="I216" s="17">
        <v>9.6116999999999994E-2</v>
      </c>
      <c r="J216" s="17">
        <v>3.1196999999999999E-2</v>
      </c>
      <c r="K216" s="17">
        <v>0.32457399999999997</v>
      </c>
      <c r="L216" s="17">
        <v>784.9</v>
      </c>
      <c r="M216" s="17">
        <v>0.22917599999999999</v>
      </c>
      <c r="N216" s="17">
        <v>1101</v>
      </c>
      <c r="O216" s="17">
        <v>0</v>
      </c>
      <c r="P216" s="17">
        <v>0</v>
      </c>
      <c r="Q216" s="17">
        <v>0.69015899999999997</v>
      </c>
      <c r="R216" s="17">
        <v>6.3977000000000006E-2</v>
      </c>
      <c r="S216" s="17">
        <v>9.6258999999999997E-2</v>
      </c>
      <c r="T216" s="17">
        <v>3.2280999999999997E-2</v>
      </c>
      <c r="U216" s="17">
        <v>0.33535999999999999</v>
      </c>
      <c r="V216" s="17">
        <v>900</v>
      </c>
      <c r="W216" s="17">
        <v>0.22917899999999999</v>
      </c>
      <c r="X216" s="17">
        <v>1398</v>
      </c>
      <c r="Y216" s="17">
        <v>0</v>
      </c>
      <c r="Z216" s="17">
        <v>0</v>
      </c>
      <c r="AA216" s="17">
        <v>0.51593900000000004</v>
      </c>
      <c r="AB216" s="17">
        <v>2.6715300000000001E-2</v>
      </c>
      <c r="AC216" s="17">
        <v>6.4839599999999997E-2</v>
      </c>
      <c r="AD216" s="17">
        <v>0.25</v>
      </c>
      <c r="AE216" s="17">
        <v>1058.2</v>
      </c>
    </row>
    <row r="217" spans="1:31">
      <c r="A217" s="17">
        <v>204</v>
      </c>
      <c r="B217" s="19">
        <v>3.0000000000000002E-2</v>
      </c>
      <c r="C217" s="17">
        <v>164.6</v>
      </c>
      <c r="D217" s="17">
        <v>5.3</v>
      </c>
      <c r="E217" s="17">
        <v>6.5129999999999997E-3</v>
      </c>
      <c r="F217" s="17">
        <v>0.315</v>
      </c>
      <c r="G217" s="17">
        <v>0.719557</v>
      </c>
      <c r="H217" s="17">
        <v>6.1855E-2</v>
      </c>
      <c r="I217" s="17">
        <v>9.7047999999999995E-2</v>
      </c>
      <c r="J217" s="17">
        <v>3.5192000000000001E-2</v>
      </c>
      <c r="K217" s="17">
        <v>0.36263000000000001</v>
      </c>
      <c r="L217" s="17">
        <v>798.7</v>
      </c>
      <c r="M217" s="17">
        <v>0.37081900000000001</v>
      </c>
      <c r="N217" s="17">
        <v>2821</v>
      </c>
      <c r="O217" s="17">
        <v>0</v>
      </c>
      <c r="P217" s="17">
        <v>0</v>
      </c>
      <c r="Q217" s="17">
        <v>0.74607599999999996</v>
      </c>
      <c r="R217" s="17">
        <v>6.0593000000000001E-2</v>
      </c>
      <c r="S217" s="17">
        <v>9.4322000000000003E-2</v>
      </c>
      <c r="T217" s="17">
        <v>3.3729000000000002E-2</v>
      </c>
      <c r="U217" s="17">
        <v>0.35759400000000002</v>
      </c>
      <c r="V217" s="17">
        <v>777.4</v>
      </c>
      <c r="W217" s="17">
        <v>0.24771399999999999</v>
      </c>
      <c r="X217" s="17">
        <v>1322</v>
      </c>
      <c r="Y217" s="17">
        <v>0</v>
      </c>
      <c r="Z217" s="17">
        <v>0</v>
      </c>
      <c r="AA217" s="17">
        <v>0.550145</v>
      </c>
      <c r="AB217" s="17">
        <v>6.6802200000000006E-2</v>
      </c>
      <c r="AC217" s="17">
        <v>6.2846200000000005E-2</v>
      </c>
      <c r="AD217" s="17">
        <v>0.25</v>
      </c>
      <c r="AE217" s="17">
        <v>1039.9000000000001</v>
      </c>
    </row>
    <row r="218" spans="1:31">
      <c r="A218" s="17">
        <v>205</v>
      </c>
      <c r="B218" s="19">
        <v>3.005787037037037E-2</v>
      </c>
      <c r="C218" s="17">
        <v>165.7</v>
      </c>
      <c r="D218" s="17">
        <v>5.3</v>
      </c>
      <c r="E218" s="17">
        <v>7.3540000000000003E-3</v>
      </c>
      <c r="F218" s="17">
        <v>0.35599999999999998</v>
      </c>
      <c r="G218" s="17">
        <v>0.61444799999999999</v>
      </c>
      <c r="H218" s="17">
        <v>6.5030000000000004E-2</v>
      </c>
      <c r="I218" s="17">
        <v>9.7812999999999997E-2</v>
      </c>
      <c r="J218" s="17">
        <v>3.2783E-2</v>
      </c>
      <c r="K218" s="17">
        <v>0.33516299999999999</v>
      </c>
      <c r="L218" s="17">
        <v>807.7</v>
      </c>
      <c r="M218" s="17">
        <v>0.22919</v>
      </c>
      <c r="N218" s="17">
        <v>868</v>
      </c>
      <c r="O218" s="17">
        <v>0</v>
      </c>
      <c r="P218" s="17">
        <v>0</v>
      </c>
      <c r="Q218" s="17">
        <v>0.80750100000000002</v>
      </c>
      <c r="R218" s="17">
        <v>5.8552E-2</v>
      </c>
      <c r="S218" s="17">
        <v>9.4573000000000004E-2</v>
      </c>
      <c r="T218" s="17">
        <v>3.6020999999999997E-2</v>
      </c>
      <c r="U218" s="17">
        <v>0.38088100000000003</v>
      </c>
      <c r="V218" s="17">
        <v>887.6</v>
      </c>
      <c r="W218" s="17">
        <v>0.28331099999999998</v>
      </c>
      <c r="X218" s="17">
        <v>1320</v>
      </c>
      <c r="Y218" s="17">
        <v>0</v>
      </c>
      <c r="Z218" s="17">
        <v>0</v>
      </c>
      <c r="AA218" s="17">
        <v>0.58597100000000002</v>
      </c>
      <c r="AB218" s="17">
        <v>2.1794999999999998E-2</v>
      </c>
      <c r="AC218" s="17">
        <v>5.9336899999999998E-2</v>
      </c>
      <c r="AD218" s="17">
        <v>0.25</v>
      </c>
      <c r="AE218" s="17">
        <v>1028.3</v>
      </c>
    </row>
    <row r="219" spans="1:31">
      <c r="A219" s="17">
        <v>206</v>
      </c>
      <c r="B219" s="19">
        <v>3.0115740740740738E-2</v>
      </c>
      <c r="C219" s="17">
        <v>167</v>
      </c>
      <c r="D219" s="17">
        <v>5.3</v>
      </c>
      <c r="E219" s="17">
        <v>5.2880000000000002E-3</v>
      </c>
      <c r="F219" s="17">
        <v>0.25600000000000001</v>
      </c>
      <c r="G219" s="17">
        <v>0.65979200000000005</v>
      </c>
      <c r="H219" s="17">
        <v>6.2479E-2</v>
      </c>
      <c r="I219" s="17">
        <v>9.6005999999999994E-2</v>
      </c>
      <c r="J219" s="17">
        <v>3.3527000000000001E-2</v>
      </c>
      <c r="K219" s="17">
        <v>0.34921600000000003</v>
      </c>
      <c r="L219" s="17">
        <v>746</v>
      </c>
      <c r="M219" s="17">
        <v>0.37081500000000001</v>
      </c>
      <c r="N219" s="17">
        <v>766</v>
      </c>
      <c r="O219" s="17">
        <v>0</v>
      </c>
      <c r="P219" s="17">
        <v>0</v>
      </c>
      <c r="Q219" s="17">
        <v>0.60639900000000002</v>
      </c>
      <c r="R219" s="17">
        <v>6.5395999999999996E-2</v>
      </c>
      <c r="S219" s="17">
        <v>9.2804999999999999E-2</v>
      </c>
      <c r="T219" s="17">
        <v>2.741E-2</v>
      </c>
      <c r="U219" s="17">
        <v>0.295344</v>
      </c>
      <c r="V219" s="17">
        <v>746.6</v>
      </c>
      <c r="W219" s="17">
        <v>0.6</v>
      </c>
      <c r="X219" s="17">
        <v>1273</v>
      </c>
      <c r="Y219" s="17">
        <v>0</v>
      </c>
      <c r="Z219" s="17">
        <v>0</v>
      </c>
      <c r="AA219" s="17">
        <v>0.454376</v>
      </c>
      <c r="AB219" s="17">
        <v>1.78187E-2</v>
      </c>
      <c r="AC219" s="17">
        <v>6.5884100000000001E-2</v>
      </c>
      <c r="AD219" s="17">
        <v>0.25</v>
      </c>
      <c r="AE219" s="17">
        <v>1113.3</v>
      </c>
    </row>
    <row r="220" spans="1:31">
      <c r="A220" s="17">
        <v>207</v>
      </c>
      <c r="B220" s="19">
        <v>3.0173611111111113E-2</v>
      </c>
      <c r="C220" s="17">
        <v>167.4</v>
      </c>
      <c r="D220" s="17">
        <v>5.3</v>
      </c>
      <c r="E220" s="17">
        <v>6.4349999999999997E-3</v>
      </c>
      <c r="F220" s="17">
        <v>0.311</v>
      </c>
      <c r="G220" s="17">
        <v>0.64830500000000002</v>
      </c>
      <c r="H220" s="17">
        <v>6.1003000000000002E-2</v>
      </c>
      <c r="I220" s="17">
        <v>9.2953999999999995E-2</v>
      </c>
      <c r="J220" s="17">
        <v>3.1951E-2</v>
      </c>
      <c r="K220" s="17">
        <v>0.34372399999999997</v>
      </c>
      <c r="L220" s="17">
        <v>713</v>
      </c>
      <c r="M220" s="17">
        <v>0.195912</v>
      </c>
      <c r="N220" s="17">
        <v>822</v>
      </c>
      <c r="O220" s="17">
        <v>0</v>
      </c>
      <c r="P220" s="17">
        <v>0</v>
      </c>
      <c r="Q220" s="17">
        <v>0.79482900000000001</v>
      </c>
      <c r="R220" s="17">
        <v>5.9362999999999999E-2</v>
      </c>
      <c r="S220" s="17">
        <v>9.5167000000000002E-2</v>
      </c>
      <c r="T220" s="17">
        <v>3.5804000000000002E-2</v>
      </c>
      <c r="U220" s="17">
        <v>0.37621900000000003</v>
      </c>
      <c r="V220" s="17">
        <v>645.5</v>
      </c>
      <c r="W220" s="17">
        <v>5.4866999999999999E-2</v>
      </c>
      <c r="X220" s="17">
        <v>891</v>
      </c>
      <c r="Y220" s="17">
        <v>0</v>
      </c>
      <c r="Z220" s="17">
        <v>0</v>
      </c>
      <c r="AA220" s="17">
        <v>0.57879899999999995</v>
      </c>
      <c r="AB220" s="17">
        <v>1.8287100000000001E-2</v>
      </c>
      <c r="AC220" s="17">
        <v>6.0018099999999998E-2</v>
      </c>
      <c r="AD220" s="17">
        <v>0.25</v>
      </c>
      <c r="AE220" s="17">
        <v>1164.9000000000001</v>
      </c>
    </row>
    <row r="221" spans="1:31">
      <c r="A221" s="17">
        <v>208</v>
      </c>
      <c r="B221" s="19">
        <v>3.0231481481481481E-2</v>
      </c>
      <c r="C221" s="17">
        <v>168.8</v>
      </c>
      <c r="D221" s="17">
        <v>5.3</v>
      </c>
      <c r="E221" s="17">
        <v>7.0879999999999997E-3</v>
      </c>
      <c r="F221" s="17">
        <v>0.34300000000000003</v>
      </c>
      <c r="G221" s="17">
        <v>0.48457800000000001</v>
      </c>
      <c r="H221" s="17">
        <v>6.5819000000000003E-2</v>
      </c>
      <c r="I221" s="17">
        <v>9.2186000000000004E-2</v>
      </c>
      <c r="J221" s="17">
        <v>2.6367999999999999E-2</v>
      </c>
      <c r="K221" s="17">
        <v>0.28602699999999998</v>
      </c>
      <c r="L221" s="17">
        <v>714.8</v>
      </c>
      <c r="M221" s="17">
        <v>0.22917399999999999</v>
      </c>
      <c r="N221" s="17">
        <v>943</v>
      </c>
      <c r="O221" s="17">
        <v>0</v>
      </c>
      <c r="P221" s="17">
        <v>0</v>
      </c>
      <c r="Q221" s="17">
        <v>0.79733500000000002</v>
      </c>
      <c r="R221" s="17">
        <v>5.4606000000000002E-2</v>
      </c>
      <c r="S221" s="17">
        <v>9.3258999999999995E-2</v>
      </c>
      <c r="T221" s="17">
        <v>3.8653E-2</v>
      </c>
      <c r="U221" s="17">
        <v>0.41446899999999998</v>
      </c>
      <c r="V221" s="17">
        <v>829.5</v>
      </c>
      <c r="W221" s="17">
        <v>0.24082700000000001</v>
      </c>
      <c r="X221" s="17">
        <v>1295</v>
      </c>
      <c r="Y221" s="17">
        <v>0</v>
      </c>
      <c r="Z221" s="17">
        <v>0</v>
      </c>
      <c r="AA221" s="17">
        <v>0.63764399999999999</v>
      </c>
      <c r="AB221" s="17">
        <v>2.0972299999999999E-2</v>
      </c>
      <c r="AC221" s="17">
        <v>5.5416800000000002E-2</v>
      </c>
      <c r="AD221" s="17">
        <v>0.25</v>
      </c>
      <c r="AE221" s="17">
        <v>1161.9000000000001</v>
      </c>
    </row>
    <row r="222" spans="1:31">
      <c r="A222" s="17">
        <v>209</v>
      </c>
      <c r="B222" s="19">
        <v>3.0289351851851855E-2</v>
      </c>
      <c r="C222" s="17">
        <v>169.4</v>
      </c>
      <c r="D222" s="17">
        <v>5.3</v>
      </c>
      <c r="E222" s="17">
        <v>6.2230000000000002E-3</v>
      </c>
      <c r="F222" s="17">
        <v>0.30099999999999999</v>
      </c>
      <c r="G222" s="17">
        <v>0.55101100000000003</v>
      </c>
      <c r="H222" s="17">
        <v>6.6964999999999997E-2</v>
      </c>
      <c r="I222" s="17">
        <v>9.7458000000000003E-2</v>
      </c>
      <c r="J222" s="17">
        <v>3.0492999999999999E-2</v>
      </c>
      <c r="K222" s="17">
        <v>0.31287900000000002</v>
      </c>
      <c r="L222" s="17">
        <v>900</v>
      </c>
      <c r="M222" s="17">
        <v>2.0000000000000002E-5</v>
      </c>
      <c r="N222" s="17">
        <v>1242</v>
      </c>
      <c r="O222" s="17">
        <v>0</v>
      </c>
      <c r="P222" s="17">
        <v>0</v>
      </c>
      <c r="Q222" s="17">
        <v>0.63668199999999997</v>
      </c>
      <c r="R222" s="17">
        <v>6.4491999999999994E-2</v>
      </c>
      <c r="S222" s="17">
        <v>9.1217000000000006E-2</v>
      </c>
      <c r="T222" s="17">
        <v>2.6726E-2</v>
      </c>
      <c r="U222" s="17">
        <v>0.292991</v>
      </c>
      <c r="V222" s="17">
        <v>847.7</v>
      </c>
      <c r="W222" s="17">
        <v>0.32475999999999999</v>
      </c>
      <c r="X222" s="17">
        <v>1907</v>
      </c>
      <c r="Y222" s="17">
        <v>0</v>
      </c>
      <c r="Z222" s="17">
        <v>0</v>
      </c>
      <c r="AA222" s="17">
        <v>0.45075500000000002</v>
      </c>
      <c r="AB222" s="17">
        <v>3.4305299999999997E-2</v>
      </c>
      <c r="AC222" s="17">
        <v>6.5408400000000005E-2</v>
      </c>
      <c r="AD222" s="17">
        <v>0.25</v>
      </c>
      <c r="AE222" s="17">
        <v>922.9</v>
      </c>
    </row>
    <row r="223" spans="1:31">
      <c r="A223" s="17">
        <v>210</v>
      </c>
      <c r="B223" s="19">
        <v>3.0335648148148143E-2</v>
      </c>
      <c r="C223" s="17">
        <v>170.3</v>
      </c>
      <c r="D223" s="17">
        <v>5.3</v>
      </c>
      <c r="E223" s="17">
        <v>4.7990000000000003E-3</v>
      </c>
      <c r="F223" s="17">
        <v>0.23200000000000001</v>
      </c>
      <c r="G223" s="17">
        <v>0.679562</v>
      </c>
      <c r="H223" s="17">
        <v>6.7669000000000007E-2</v>
      </c>
      <c r="I223" s="17">
        <v>0.102571</v>
      </c>
      <c r="J223" s="17">
        <v>3.4902000000000002E-2</v>
      </c>
      <c r="K223" s="17">
        <v>0.34027099999999999</v>
      </c>
      <c r="L223" s="17">
        <v>620.1</v>
      </c>
      <c r="M223" s="17">
        <v>2.9672E-2</v>
      </c>
      <c r="N223" s="17">
        <v>893</v>
      </c>
      <c r="O223" s="17">
        <v>0</v>
      </c>
      <c r="P223" s="17">
        <v>0</v>
      </c>
      <c r="Q223" s="17">
        <v>0.69785799999999998</v>
      </c>
      <c r="R223" s="17">
        <v>6.5539E-2</v>
      </c>
      <c r="S223" s="17">
        <v>9.6702999999999997E-2</v>
      </c>
      <c r="T223" s="17">
        <v>3.1164000000000001E-2</v>
      </c>
      <c r="U223" s="17">
        <v>0.32226700000000003</v>
      </c>
      <c r="V223" s="17">
        <v>667.7</v>
      </c>
      <c r="W223" s="17">
        <v>2.4000000000000001E-5</v>
      </c>
      <c r="X223" s="17">
        <v>962</v>
      </c>
      <c r="Y223" s="17">
        <v>0</v>
      </c>
      <c r="Z223" s="17">
        <v>0</v>
      </c>
      <c r="AA223" s="17">
        <v>0.49579600000000001</v>
      </c>
      <c r="AB223" s="17">
        <v>1.72935E-2</v>
      </c>
      <c r="AC223" s="17">
        <v>6.6077800000000006E-2</v>
      </c>
      <c r="AD223" s="17">
        <v>0.25</v>
      </c>
      <c r="AE223" s="17">
        <v>1339.4</v>
      </c>
    </row>
    <row r="224" spans="1:31">
      <c r="A224" s="17">
        <v>211</v>
      </c>
      <c r="B224" s="19">
        <v>3.0393518518518518E-2</v>
      </c>
      <c r="C224" s="17">
        <v>171.2</v>
      </c>
      <c r="D224" s="17">
        <v>5.3</v>
      </c>
      <c r="E224" s="17">
        <v>4.1399999999999996E-3</v>
      </c>
      <c r="F224" s="17">
        <v>0.2</v>
      </c>
      <c r="G224" s="17">
        <v>0.64785899999999996</v>
      </c>
      <c r="H224" s="17">
        <v>7.1077000000000001E-2</v>
      </c>
      <c r="I224" s="17">
        <v>0.101947</v>
      </c>
      <c r="J224" s="17">
        <v>3.0870000000000002E-2</v>
      </c>
      <c r="K224" s="17">
        <v>0.30280899999999999</v>
      </c>
      <c r="L224" s="17">
        <v>610.9</v>
      </c>
      <c r="M224" s="17">
        <v>0.6</v>
      </c>
      <c r="N224" s="17">
        <v>850</v>
      </c>
      <c r="O224" s="17">
        <v>0</v>
      </c>
      <c r="P224" s="17">
        <v>0</v>
      </c>
      <c r="Q224" s="17">
        <v>0.50672700000000004</v>
      </c>
      <c r="R224" s="17">
        <v>6.8787000000000001E-2</v>
      </c>
      <c r="S224" s="17">
        <v>9.5785999999999996E-2</v>
      </c>
      <c r="T224" s="17">
        <v>2.6998999999999999E-2</v>
      </c>
      <c r="U224" s="17">
        <v>0.28186699999999998</v>
      </c>
      <c r="V224" s="17">
        <v>790.6</v>
      </c>
      <c r="W224" s="17">
        <v>1.4E-5</v>
      </c>
      <c r="X224" s="17">
        <v>774</v>
      </c>
      <c r="Y224" s="17">
        <v>0</v>
      </c>
      <c r="Z224" s="17">
        <v>0</v>
      </c>
      <c r="AA224" s="17">
        <v>0.43364200000000003</v>
      </c>
      <c r="AB224" s="17">
        <v>1.6230100000000001E-2</v>
      </c>
      <c r="AC224" s="17">
        <v>6.9225499999999995E-2</v>
      </c>
      <c r="AD224" s="17">
        <v>0.25</v>
      </c>
      <c r="AE224" s="17">
        <v>1359.6</v>
      </c>
    </row>
    <row r="225" spans="1:31">
      <c r="A225" s="17">
        <v>212</v>
      </c>
      <c r="B225" s="19">
        <v>3.0451388888888889E-2</v>
      </c>
      <c r="C225" s="17">
        <v>172.1</v>
      </c>
      <c r="D225" s="17">
        <v>5.3</v>
      </c>
      <c r="E225" s="17">
        <v>5.0819999999999997E-3</v>
      </c>
      <c r="F225" s="17">
        <v>0.246</v>
      </c>
      <c r="G225" s="17">
        <v>0.70084000000000002</v>
      </c>
      <c r="H225" s="17">
        <v>7.5522000000000006E-2</v>
      </c>
      <c r="I225" s="17">
        <v>0.110997</v>
      </c>
      <c r="J225" s="17">
        <v>3.5475E-2</v>
      </c>
      <c r="K225" s="17">
        <v>0.319602</v>
      </c>
      <c r="L225" s="17">
        <v>621.20000000000005</v>
      </c>
      <c r="M225" s="17">
        <v>1.9999999999999999E-6</v>
      </c>
      <c r="N225" s="17">
        <v>555</v>
      </c>
      <c r="O225" s="17">
        <v>0</v>
      </c>
      <c r="P225" s="17">
        <v>0</v>
      </c>
      <c r="Q225" s="17">
        <v>0.69375600000000004</v>
      </c>
      <c r="R225" s="17">
        <v>6.9672999999999999E-2</v>
      </c>
      <c r="S225" s="17">
        <v>0.10531699999999999</v>
      </c>
      <c r="T225" s="17">
        <v>3.5645000000000003E-2</v>
      </c>
      <c r="U225" s="17">
        <v>0.33844999999999997</v>
      </c>
      <c r="V225" s="17">
        <v>673.6</v>
      </c>
      <c r="W225" s="17">
        <v>0.229187</v>
      </c>
      <c r="X225" s="17">
        <v>1318</v>
      </c>
      <c r="Y225" s="17">
        <v>0</v>
      </c>
      <c r="Z225" s="17">
        <v>0</v>
      </c>
      <c r="AA225" s="17">
        <v>0.52069299999999996</v>
      </c>
      <c r="AB225" s="17">
        <v>1.0826799999999999E-2</v>
      </c>
      <c r="AC225" s="17">
        <v>7.0058499999999996E-2</v>
      </c>
      <c r="AD225" s="17">
        <v>0.25</v>
      </c>
      <c r="AE225" s="17">
        <v>1337.1</v>
      </c>
    </row>
    <row r="226" spans="1:31">
      <c r="A226" s="17">
        <v>213</v>
      </c>
      <c r="B226" s="19">
        <v>3.050925925925926E-2</v>
      </c>
      <c r="C226" s="17">
        <v>173.2</v>
      </c>
      <c r="D226" s="17">
        <v>5.3</v>
      </c>
      <c r="E226" s="17">
        <v>6.4570000000000001E-3</v>
      </c>
      <c r="F226" s="17">
        <v>0.312</v>
      </c>
      <c r="G226" s="17">
        <v>0.66646899999999998</v>
      </c>
      <c r="H226" s="17">
        <v>8.1162999999999999E-2</v>
      </c>
      <c r="I226" s="17">
        <v>0.115591</v>
      </c>
      <c r="J226" s="17">
        <v>3.4428E-2</v>
      </c>
      <c r="K226" s="17">
        <v>0.297842</v>
      </c>
      <c r="L226" s="17">
        <v>699.8</v>
      </c>
      <c r="M226" s="17">
        <v>0.59999899999999995</v>
      </c>
      <c r="N226" s="17">
        <v>643</v>
      </c>
      <c r="O226" s="17">
        <v>0</v>
      </c>
      <c r="P226" s="17">
        <v>0</v>
      </c>
      <c r="Q226" s="17">
        <v>0.80680499999999999</v>
      </c>
      <c r="R226" s="17">
        <v>6.6836000000000007E-2</v>
      </c>
      <c r="S226" s="17">
        <v>0.108325</v>
      </c>
      <c r="T226" s="17">
        <v>4.1487999999999997E-2</v>
      </c>
      <c r="U226" s="17">
        <v>0.38300000000000001</v>
      </c>
      <c r="V226" s="17">
        <v>841.7</v>
      </c>
      <c r="W226" s="17">
        <v>0.37081999999999998</v>
      </c>
      <c r="X226" s="17">
        <v>962</v>
      </c>
      <c r="Y226" s="17">
        <v>0</v>
      </c>
      <c r="Z226" s="17">
        <v>0</v>
      </c>
      <c r="AA226" s="17">
        <v>0.58923000000000003</v>
      </c>
      <c r="AB226" s="17">
        <v>1.4084599999999999E-2</v>
      </c>
      <c r="AC226" s="17">
        <v>6.7420800000000003E-2</v>
      </c>
      <c r="AD226" s="17">
        <v>0.25</v>
      </c>
      <c r="AE226" s="17">
        <v>1186.9000000000001</v>
      </c>
    </row>
    <row r="227" spans="1:31">
      <c r="A227" s="17">
        <v>214</v>
      </c>
      <c r="B227" s="19">
        <v>3.0567129629629628E-2</v>
      </c>
      <c r="C227" s="17">
        <v>173.2</v>
      </c>
      <c r="D227" s="17">
        <v>5.3</v>
      </c>
      <c r="E227" s="17">
        <v>4.5719999999999997E-3</v>
      </c>
      <c r="F227" s="17">
        <v>0.221</v>
      </c>
      <c r="G227" s="17">
        <v>0.82149099999999997</v>
      </c>
      <c r="H227" s="17">
        <v>8.2444000000000003E-2</v>
      </c>
      <c r="I227" s="17">
        <v>0.12285699999999999</v>
      </c>
      <c r="J227" s="17">
        <v>4.0412999999999998E-2</v>
      </c>
      <c r="K227" s="17">
        <v>0.32894099999999998</v>
      </c>
      <c r="L227" s="17">
        <v>606.1</v>
      </c>
      <c r="M227" s="17">
        <v>0.35758699999999999</v>
      </c>
      <c r="N227" s="17">
        <v>951</v>
      </c>
      <c r="O227" s="17">
        <v>0</v>
      </c>
      <c r="P227" s="17">
        <v>0</v>
      </c>
      <c r="Q227" s="17">
        <v>0.84470999999999996</v>
      </c>
      <c r="R227" s="17">
        <v>8.1562999999999997E-2</v>
      </c>
      <c r="S227" s="17">
        <v>0.118953</v>
      </c>
      <c r="T227" s="17">
        <v>3.739E-2</v>
      </c>
      <c r="U227" s="17">
        <v>0.314328</v>
      </c>
      <c r="V227" s="17">
        <v>695.3</v>
      </c>
      <c r="W227" s="17">
        <v>0.6</v>
      </c>
      <c r="X227" s="17">
        <v>738</v>
      </c>
      <c r="Y227" s="17">
        <v>0</v>
      </c>
      <c r="Z227" s="17">
        <v>0</v>
      </c>
      <c r="AA227" s="17">
        <v>0.48358200000000001</v>
      </c>
      <c r="AB227" s="17">
        <v>1.7986499999999999E-2</v>
      </c>
      <c r="AC227" s="17">
        <v>8.22354E-2</v>
      </c>
      <c r="AD227" s="17">
        <v>0.25</v>
      </c>
      <c r="AE227" s="17">
        <v>1370.3</v>
      </c>
    </row>
    <row r="228" spans="1:31">
      <c r="A228" s="17">
        <v>215</v>
      </c>
      <c r="B228" s="19">
        <v>3.0613425925925929E-2</v>
      </c>
      <c r="C228" s="17">
        <v>175.8</v>
      </c>
      <c r="D228" s="17">
        <v>5.3</v>
      </c>
      <c r="E228" s="17">
        <v>5.9639999999999997E-3</v>
      </c>
      <c r="F228" s="17">
        <v>0.28899999999999998</v>
      </c>
      <c r="G228" s="17">
        <v>0.82502200000000003</v>
      </c>
      <c r="H228" s="17">
        <v>7.6799999999999993E-2</v>
      </c>
      <c r="I228" s="17">
        <v>0.1258</v>
      </c>
      <c r="J228" s="17">
        <v>4.9000000000000002E-2</v>
      </c>
      <c r="K228" s="17">
        <v>0.38950899999999999</v>
      </c>
      <c r="L228" s="17">
        <v>726.1</v>
      </c>
      <c r="M228" s="17">
        <v>0.37069099999999999</v>
      </c>
      <c r="N228" s="17">
        <v>1459</v>
      </c>
      <c r="O228" s="17">
        <v>0</v>
      </c>
      <c r="P228" s="17">
        <v>0</v>
      </c>
      <c r="Q228" s="17">
        <v>0.81242999999999999</v>
      </c>
      <c r="R228" s="17">
        <v>8.0211000000000005E-2</v>
      </c>
      <c r="S228" s="17">
        <v>0.122918</v>
      </c>
      <c r="T228" s="17">
        <v>4.2707000000000002E-2</v>
      </c>
      <c r="U228" s="17">
        <v>0.34744599999999998</v>
      </c>
      <c r="V228" s="17">
        <v>722.4</v>
      </c>
      <c r="W228" s="17">
        <v>0.21809799999999999</v>
      </c>
      <c r="X228" s="17">
        <v>1103</v>
      </c>
      <c r="Y228" s="17">
        <v>0</v>
      </c>
      <c r="Z228" s="17">
        <v>0</v>
      </c>
      <c r="AA228" s="17">
        <v>0.53453200000000001</v>
      </c>
      <c r="AB228" s="17">
        <v>3.2563000000000002E-2</v>
      </c>
      <c r="AC228" s="17">
        <v>8.1601199999999999E-2</v>
      </c>
      <c r="AD228" s="17">
        <v>0.25</v>
      </c>
      <c r="AE228" s="17">
        <v>1143.9000000000001</v>
      </c>
    </row>
    <row r="229" spans="1:31">
      <c r="A229" s="17">
        <v>216</v>
      </c>
      <c r="B229" s="19">
        <v>3.0671296296296294E-2</v>
      </c>
      <c r="C229" s="17">
        <v>175.2</v>
      </c>
      <c r="D229" s="17">
        <v>5.3</v>
      </c>
      <c r="E229" s="17">
        <v>7.9979999999999999E-3</v>
      </c>
      <c r="F229" s="17">
        <v>0.38700000000000001</v>
      </c>
      <c r="G229" s="17">
        <v>0.73710200000000003</v>
      </c>
      <c r="H229" s="17">
        <v>8.1587999999999994E-2</v>
      </c>
      <c r="I229" s="17">
        <v>0.13153300000000001</v>
      </c>
      <c r="J229" s="17">
        <v>4.9945000000000003E-2</v>
      </c>
      <c r="K229" s="17">
        <v>0.379716</v>
      </c>
      <c r="L229" s="17">
        <v>869</v>
      </c>
      <c r="M229" s="17">
        <v>3.3000000000000003E-5</v>
      </c>
      <c r="N229" s="17">
        <v>726</v>
      </c>
      <c r="O229" s="17">
        <v>0</v>
      </c>
      <c r="P229" s="17">
        <v>0</v>
      </c>
      <c r="Q229" s="17">
        <v>0.78810800000000003</v>
      </c>
      <c r="R229" s="17">
        <v>7.7176999999999996E-2</v>
      </c>
      <c r="S229" s="17">
        <v>0.125331</v>
      </c>
      <c r="T229" s="17">
        <v>4.8155000000000003E-2</v>
      </c>
      <c r="U229" s="17">
        <v>0.38421899999999998</v>
      </c>
      <c r="V229" s="17">
        <v>805.4</v>
      </c>
      <c r="W229" s="17">
        <v>6.0169999999999998E-3</v>
      </c>
      <c r="X229" s="17">
        <v>1347</v>
      </c>
      <c r="Y229" s="17">
        <v>0</v>
      </c>
      <c r="Z229" s="17">
        <v>0</v>
      </c>
      <c r="AA229" s="17">
        <v>0.59110700000000005</v>
      </c>
      <c r="AB229" s="17">
        <v>1.9640500000000002E-2</v>
      </c>
      <c r="AC229" s="17">
        <v>7.8122399999999995E-2</v>
      </c>
      <c r="AD229" s="17">
        <v>0.25</v>
      </c>
      <c r="AE229" s="17">
        <v>955.8</v>
      </c>
    </row>
    <row r="230" spans="1:31">
      <c r="A230" s="17">
        <v>217</v>
      </c>
      <c r="B230" s="19">
        <v>3.0729166666666669E-2</v>
      </c>
      <c r="C230" s="17">
        <v>177</v>
      </c>
      <c r="D230" s="17">
        <v>5.3</v>
      </c>
      <c r="E230" s="17">
        <v>7.6889999999999997E-3</v>
      </c>
      <c r="F230" s="17">
        <v>0.372</v>
      </c>
      <c r="G230" s="17">
        <v>0.71056399999999997</v>
      </c>
      <c r="H230" s="17">
        <v>7.6054999999999998E-2</v>
      </c>
      <c r="I230" s="17">
        <v>0.12102300000000001</v>
      </c>
      <c r="J230" s="17">
        <v>4.4968000000000001E-2</v>
      </c>
      <c r="K230" s="17">
        <v>0.37156699999999998</v>
      </c>
      <c r="L230" s="17">
        <v>814.9</v>
      </c>
      <c r="M230" s="17">
        <v>0.20424200000000001</v>
      </c>
      <c r="N230" s="17">
        <v>1000</v>
      </c>
      <c r="O230" s="17">
        <v>0</v>
      </c>
      <c r="P230" s="17">
        <v>0</v>
      </c>
      <c r="Q230" s="17">
        <v>0.83726900000000004</v>
      </c>
      <c r="R230" s="17">
        <v>7.3173000000000002E-2</v>
      </c>
      <c r="S230" s="17">
        <v>0.121179</v>
      </c>
      <c r="T230" s="17">
        <v>4.8006E-2</v>
      </c>
      <c r="U230" s="17">
        <v>0.39615600000000001</v>
      </c>
      <c r="V230" s="17">
        <v>880.7</v>
      </c>
      <c r="W230" s="17">
        <v>0.20864199999999999</v>
      </c>
      <c r="X230" s="17">
        <v>712</v>
      </c>
      <c r="Y230" s="17">
        <v>0</v>
      </c>
      <c r="Z230" s="17">
        <v>0</v>
      </c>
      <c r="AA230" s="17">
        <v>0.60946999999999996</v>
      </c>
      <c r="AB230" s="17">
        <v>2.5231400000000001E-2</v>
      </c>
      <c r="AC230" s="17">
        <v>7.4384400000000003E-2</v>
      </c>
      <c r="AD230" s="17">
        <v>0.25</v>
      </c>
      <c r="AE230" s="17">
        <v>1019.3</v>
      </c>
    </row>
    <row r="231" spans="1:31">
      <c r="A231" s="17">
        <v>218</v>
      </c>
      <c r="B231" s="19">
        <v>3.078703703703704E-2</v>
      </c>
      <c r="C231" s="17">
        <v>177.2</v>
      </c>
      <c r="D231" s="17">
        <v>5.3</v>
      </c>
      <c r="E231" s="17">
        <v>4.7949999999999998E-3</v>
      </c>
      <c r="F231" s="17">
        <v>0.23200000000000001</v>
      </c>
      <c r="G231" s="17">
        <v>0.62815299999999996</v>
      </c>
      <c r="H231" s="17">
        <v>8.5578000000000001E-2</v>
      </c>
      <c r="I231" s="17">
        <v>0.119959</v>
      </c>
      <c r="J231" s="17">
        <v>3.4381000000000002E-2</v>
      </c>
      <c r="K231" s="17">
        <v>0.286607</v>
      </c>
      <c r="L231" s="17">
        <v>672.6</v>
      </c>
      <c r="M231" s="17">
        <v>0.370724</v>
      </c>
      <c r="N231" s="17">
        <v>1024</v>
      </c>
      <c r="O231" s="17">
        <v>0</v>
      </c>
      <c r="P231" s="17">
        <v>0</v>
      </c>
      <c r="Q231" s="17">
        <v>0.70114900000000002</v>
      </c>
      <c r="R231" s="17">
        <v>8.3206000000000002E-2</v>
      </c>
      <c r="S231" s="17">
        <v>0.118551</v>
      </c>
      <c r="T231" s="17">
        <v>3.5345000000000001E-2</v>
      </c>
      <c r="U231" s="17">
        <v>0.29814400000000002</v>
      </c>
      <c r="V231" s="17">
        <v>807.8</v>
      </c>
      <c r="W231" s="17">
        <v>0.491815</v>
      </c>
      <c r="X231" s="17">
        <v>1018</v>
      </c>
      <c r="Y231" s="17">
        <v>0</v>
      </c>
      <c r="Z231" s="17">
        <v>0</v>
      </c>
      <c r="AA231" s="17">
        <v>0.45868300000000001</v>
      </c>
      <c r="AB231" s="17">
        <v>2.14208E-2</v>
      </c>
      <c r="AC231" s="17">
        <v>8.3963200000000002E-2</v>
      </c>
      <c r="AD231" s="17">
        <v>0.25</v>
      </c>
      <c r="AE231" s="17">
        <v>1234.9000000000001</v>
      </c>
    </row>
    <row r="232" spans="1:31">
      <c r="A232" s="17">
        <v>219</v>
      </c>
      <c r="B232" s="19">
        <v>3.0844907407407404E-2</v>
      </c>
      <c r="C232" s="17">
        <v>179</v>
      </c>
      <c r="D232" s="17">
        <v>5.3</v>
      </c>
      <c r="E232" s="17">
        <v>5.7689999999999998E-3</v>
      </c>
      <c r="F232" s="17">
        <v>0.27900000000000003</v>
      </c>
      <c r="G232" s="17">
        <v>0.65276599999999996</v>
      </c>
      <c r="H232" s="17">
        <v>7.8009999999999996E-2</v>
      </c>
      <c r="I232" s="17">
        <v>0.11308</v>
      </c>
      <c r="J232" s="17">
        <v>3.5070999999999998E-2</v>
      </c>
      <c r="K232" s="17">
        <v>0.310141</v>
      </c>
      <c r="L232" s="17">
        <v>650.1</v>
      </c>
      <c r="M232" s="17">
        <v>3.3000000000000003E-5</v>
      </c>
      <c r="N232" s="17">
        <v>1090</v>
      </c>
      <c r="O232" s="17">
        <v>0</v>
      </c>
      <c r="P232" s="17">
        <v>0</v>
      </c>
      <c r="Q232" s="17">
        <v>0.79725000000000001</v>
      </c>
      <c r="R232" s="17">
        <v>7.1389999999999995E-2</v>
      </c>
      <c r="S232" s="17">
        <v>0.113555</v>
      </c>
      <c r="T232" s="17">
        <v>4.2165000000000001E-2</v>
      </c>
      <c r="U232" s="17">
        <v>0.37131500000000001</v>
      </c>
      <c r="V232" s="17">
        <v>855.1</v>
      </c>
      <c r="W232" s="17">
        <v>0.37081999999999998</v>
      </c>
      <c r="X232" s="17">
        <v>604</v>
      </c>
      <c r="Y232" s="17">
        <v>0</v>
      </c>
      <c r="Z232" s="17">
        <v>0</v>
      </c>
      <c r="AA232" s="17">
        <v>0.57125400000000004</v>
      </c>
      <c r="AB232" s="17">
        <v>2.20068E-2</v>
      </c>
      <c r="AC232" s="17">
        <v>7.2318300000000002E-2</v>
      </c>
      <c r="AD232" s="17">
        <v>0.25</v>
      </c>
      <c r="AE232" s="17">
        <v>1277.5</v>
      </c>
    </row>
    <row r="233" spans="1:31">
      <c r="A233" s="17">
        <v>220</v>
      </c>
      <c r="B233" s="19">
        <v>3.0902777777777779E-2</v>
      </c>
      <c r="C233" s="17">
        <v>179.6</v>
      </c>
      <c r="D233" s="17">
        <v>5.3</v>
      </c>
      <c r="E233" s="17">
        <v>5.5230000000000001E-3</v>
      </c>
      <c r="F233" s="17">
        <v>0.26700000000000002</v>
      </c>
      <c r="G233" s="17">
        <v>0.61581799999999998</v>
      </c>
      <c r="H233" s="17">
        <v>7.9671000000000006E-2</v>
      </c>
      <c r="I233" s="17">
        <v>0.11172700000000001</v>
      </c>
      <c r="J233" s="17">
        <v>3.2056000000000001E-2</v>
      </c>
      <c r="K233" s="17">
        <v>0.286912</v>
      </c>
      <c r="L233" s="17">
        <v>621.70000000000005</v>
      </c>
      <c r="M233" s="17">
        <v>0.6</v>
      </c>
      <c r="N233" s="17">
        <v>952</v>
      </c>
      <c r="O233" s="17">
        <v>0</v>
      </c>
      <c r="P233" s="17">
        <v>0</v>
      </c>
      <c r="Q233" s="17">
        <v>0.84001800000000004</v>
      </c>
      <c r="R233" s="17">
        <v>7.1738999999999997E-2</v>
      </c>
      <c r="S233" s="17">
        <v>0.11393399999999999</v>
      </c>
      <c r="T233" s="17">
        <v>4.2195999999999997E-2</v>
      </c>
      <c r="U233" s="17">
        <v>0.37035099999999999</v>
      </c>
      <c r="V233" s="17">
        <v>772</v>
      </c>
      <c r="W233" s="17">
        <v>0.59851100000000002</v>
      </c>
      <c r="X233" s="17">
        <v>662</v>
      </c>
      <c r="Y233" s="17">
        <v>0</v>
      </c>
      <c r="Z233" s="17">
        <v>0</v>
      </c>
      <c r="AA233" s="17">
        <v>0.56977</v>
      </c>
      <c r="AB233" s="17">
        <v>1.8462099999999999E-2</v>
      </c>
      <c r="AC233" s="17">
        <v>7.2517700000000004E-2</v>
      </c>
      <c r="AD233" s="17">
        <v>0.25</v>
      </c>
      <c r="AE233" s="17">
        <v>1336</v>
      </c>
    </row>
    <row r="234" spans="1:31">
      <c r="A234" s="17">
        <v>221</v>
      </c>
      <c r="B234" s="19">
        <v>3.0949074074074077E-2</v>
      </c>
      <c r="C234" s="17">
        <v>180.1</v>
      </c>
      <c r="D234" s="17">
        <v>5.3</v>
      </c>
      <c r="E234" s="17">
        <v>4.1850000000000004E-3</v>
      </c>
      <c r="F234" s="17">
        <v>0.20300000000000001</v>
      </c>
      <c r="G234" s="17">
        <v>0.71353500000000003</v>
      </c>
      <c r="H234" s="17">
        <v>7.3344000000000006E-2</v>
      </c>
      <c r="I234" s="17">
        <v>0.108094</v>
      </c>
      <c r="J234" s="17">
        <v>3.4750000000000003E-2</v>
      </c>
      <c r="K234" s="17">
        <v>0.32147599999999998</v>
      </c>
      <c r="L234" s="17">
        <v>583.20000000000005</v>
      </c>
      <c r="M234" s="17">
        <v>0.6</v>
      </c>
      <c r="N234" s="17">
        <v>1037</v>
      </c>
      <c r="O234" s="17">
        <v>0</v>
      </c>
      <c r="P234" s="17">
        <v>0</v>
      </c>
      <c r="Q234" s="17">
        <v>0.70206299999999999</v>
      </c>
      <c r="R234" s="17">
        <v>7.1065000000000003E-2</v>
      </c>
      <c r="S234" s="17">
        <v>0.101423</v>
      </c>
      <c r="T234" s="17">
        <v>3.0356999999999999E-2</v>
      </c>
      <c r="U234" s="17">
        <v>0.299313</v>
      </c>
      <c r="V234" s="17">
        <v>760.1</v>
      </c>
      <c r="W234" s="17">
        <v>0.53234099999999995</v>
      </c>
      <c r="X234" s="17">
        <v>586</v>
      </c>
      <c r="Y234" s="17">
        <v>0</v>
      </c>
      <c r="Z234" s="17">
        <v>0</v>
      </c>
      <c r="AA234" s="17">
        <v>0.460482</v>
      </c>
      <c r="AB234" s="17">
        <v>1.8849000000000001E-2</v>
      </c>
      <c r="AC234" s="17">
        <v>7.1637599999999996E-2</v>
      </c>
      <c r="AD234" s="17">
        <v>0.25</v>
      </c>
      <c r="AE234" s="17">
        <v>1424.2</v>
      </c>
    </row>
    <row r="235" spans="1:31">
      <c r="A235" s="17">
        <v>222</v>
      </c>
      <c r="B235" s="19">
        <v>3.1006944444444445E-2</v>
      </c>
      <c r="C235" s="17">
        <v>181.8</v>
      </c>
      <c r="D235" s="17">
        <v>5.3</v>
      </c>
      <c r="E235" s="17">
        <v>5.3099999999999996E-3</v>
      </c>
      <c r="F235" s="17">
        <v>0.25700000000000001</v>
      </c>
      <c r="G235" s="17">
        <v>0.75414199999999998</v>
      </c>
      <c r="H235" s="17">
        <v>7.1340000000000001E-2</v>
      </c>
      <c r="I235" s="17">
        <v>0.10796</v>
      </c>
      <c r="J235" s="17">
        <v>3.662E-2</v>
      </c>
      <c r="K235" s="17">
        <v>0.339198</v>
      </c>
      <c r="L235" s="17">
        <v>634.20000000000005</v>
      </c>
      <c r="M235" s="17">
        <v>0.27050099999999999</v>
      </c>
      <c r="N235" s="17">
        <v>689</v>
      </c>
      <c r="O235" s="17">
        <v>0</v>
      </c>
      <c r="P235" s="17">
        <v>0</v>
      </c>
      <c r="Q235" s="17">
        <v>0.719364</v>
      </c>
      <c r="R235" s="17">
        <v>6.7329E-2</v>
      </c>
      <c r="S235" s="17">
        <v>0.10316500000000001</v>
      </c>
      <c r="T235" s="17">
        <v>3.5836E-2</v>
      </c>
      <c r="U235" s="17">
        <v>0.34736699999999998</v>
      </c>
      <c r="V235" s="17">
        <v>662.4</v>
      </c>
      <c r="W235" s="17">
        <v>0.283277</v>
      </c>
      <c r="X235" s="17">
        <v>994</v>
      </c>
      <c r="Y235" s="17">
        <v>0</v>
      </c>
      <c r="Z235" s="17">
        <v>0</v>
      </c>
      <c r="AA235" s="17">
        <v>0.53441099999999997</v>
      </c>
      <c r="AB235" s="17">
        <v>1.3698E-2</v>
      </c>
      <c r="AC235" s="17">
        <v>6.7819599999999994E-2</v>
      </c>
      <c r="AD235" s="17">
        <v>0.25</v>
      </c>
      <c r="AE235" s="17">
        <v>1309.5</v>
      </c>
    </row>
    <row r="236" spans="1:31">
      <c r="A236" s="17">
        <v>223</v>
      </c>
      <c r="B236" s="19">
        <v>3.1064814814814812E-2</v>
      </c>
      <c r="C236" s="17">
        <v>182.3</v>
      </c>
      <c r="D236" s="17">
        <v>5.3</v>
      </c>
      <c r="E236" s="17">
        <v>4.2189999999999997E-3</v>
      </c>
      <c r="F236" s="17">
        <v>0.20399999999999999</v>
      </c>
      <c r="G236" s="17">
        <v>0.45935999999999999</v>
      </c>
      <c r="H236" s="17">
        <v>7.8297000000000005E-2</v>
      </c>
      <c r="I236" s="17">
        <v>0.101398</v>
      </c>
      <c r="J236" s="17">
        <v>2.3099999999999999E-2</v>
      </c>
      <c r="K236" s="17">
        <v>0.22781999999999999</v>
      </c>
      <c r="L236" s="17">
        <v>515.1</v>
      </c>
      <c r="M236" s="17">
        <v>3.3000000000000003E-5</v>
      </c>
      <c r="N236" s="17">
        <v>911</v>
      </c>
      <c r="O236" s="17">
        <v>0</v>
      </c>
      <c r="P236" s="17">
        <v>0</v>
      </c>
      <c r="Q236" s="17">
        <v>0.79729700000000003</v>
      </c>
      <c r="R236" s="17">
        <v>6.6145999999999996E-2</v>
      </c>
      <c r="S236" s="17">
        <v>0.100245</v>
      </c>
      <c r="T236" s="17">
        <v>3.4099999999999998E-2</v>
      </c>
      <c r="U236" s="17">
        <v>0.34016299999999999</v>
      </c>
      <c r="V236" s="17">
        <v>760.1</v>
      </c>
      <c r="W236" s="17">
        <v>0.37081399999999998</v>
      </c>
      <c r="X236" s="17">
        <v>1896</v>
      </c>
      <c r="Y236" s="17">
        <v>0</v>
      </c>
      <c r="Z236" s="17">
        <v>0</v>
      </c>
      <c r="AA236" s="17">
        <v>0.52332800000000002</v>
      </c>
      <c r="AB236" s="17">
        <v>1.469E-2</v>
      </c>
      <c r="AC236" s="17">
        <v>6.66466E-2</v>
      </c>
      <c r="AD236" s="17">
        <v>0.25</v>
      </c>
      <c r="AE236" s="17">
        <v>1612.5</v>
      </c>
    </row>
    <row r="237" spans="1:31">
      <c r="A237" s="17">
        <v>224</v>
      </c>
      <c r="B237" s="19">
        <v>3.1122685185185187E-2</v>
      </c>
      <c r="C237" s="17">
        <v>183.2</v>
      </c>
      <c r="D237" s="17">
        <v>5.3</v>
      </c>
      <c r="E237" s="17">
        <v>6.0670000000000003E-3</v>
      </c>
      <c r="F237" s="17">
        <v>0.29399999999999998</v>
      </c>
      <c r="G237" s="17">
        <v>0.70441100000000001</v>
      </c>
      <c r="H237" s="17">
        <v>6.9043999999999994E-2</v>
      </c>
      <c r="I237" s="17">
        <v>0.10220600000000001</v>
      </c>
      <c r="J237" s="17">
        <v>3.3161999999999997E-2</v>
      </c>
      <c r="K237" s="17">
        <v>0.32446599999999998</v>
      </c>
      <c r="L237" s="17">
        <v>684.7</v>
      </c>
      <c r="M237" s="17">
        <v>0.37081900000000001</v>
      </c>
      <c r="N237" s="17">
        <v>658</v>
      </c>
      <c r="O237" s="17">
        <v>0</v>
      </c>
      <c r="P237" s="17">
        <v>0</v>
      </c>
      <c r="Q237" s="17">
        <v>0.71681099999999998</v>
      </c>
      <c r="R237" s="17">
        <v>6.1053999999999997E-2</v>
      </c>
      <c r="S237" s="17">
        <v>9.6571000000000004E-2</v>
      </c>
      <c r="T237" s="17">
        <v>3.5517E-2</v>
      </c>
      <c r="U237" s="17">
        <v>0.36778499999999997</v>
      </c>
      <c r="V237" s="17">
        <v>900</v>
      </c>
      <c r="W237" s="17">
        <v>9.9999999999999995E-7</v>
      </c>
      <c r="X237" s="17">
        <v>951</v>
      </c>
      <c r="Y237" s="17">
        <v>0</v>
      </c>
      <c r="Z237" s="17">
        <v>0</v>
      </c>
      <c r="AA237" s="17">
        <v>0.56582299999999996</v>
      </c>
      <c r="AB237" s="17">
        <v>1.4118E-2</v>
      </c>
      <c r="AC237" s="17">
        <v>6.1555100000000001E-2</v>
      </c>
      <c r="AD237" s="17">
        <v>0.25</v>
      </c>
      <c r="AE237" s="17">
        <v>1213.0999999999999</v>
      </c>
    </row>
    <row r="238" spans="1:31">
      <c r="A238" s="17">
        <v>225</v>
      </c>
      <c r="B238" s="19">
        <v>3.1180555555555555E-2</v>
      </c>
      <c r="C238" s="17">
        <v>184.7</v>
      </c>
      <c r="D238" s="17">
        <v>5.3</v>
      </c>
      <c r="E238" s="17">
        <v>4.9880000000000002E-3</v>
      </c>
      <c r="F238" s="17">
        <v>0.24099999999999999</v>
      </c>
      <c r="G238" s="17">
        <v>0.67721799999999999</v>
      </c>
      <c r="H238" s="17">
        <v>6.6282999999999995E-2</v>
      </c>
      <c r="I238" s="17">
        <v>0.10176399999999999</v>
      </c>
      <c r="J238" s="17">
        <v>3.5480999999999999E-2</v>
      </c>
      <c r="K238" s="17">
        <v>0.34866000000000003</v>
      </c>
      <c r="L238" s="17">
        <v>659.8</v>
      </c>
      <c r="M238" s="17">
        <v>0.27481100000000003</v>
      </c>
      <c r="N238" s="17">
        <v>914</v>
      </c>
      <c r="O238" s="17">
        <v>0</v>
      </c>
      <c r="P238" s="17">
        <v>0</v>
      </c>
      <c r="Q238" s="17">
        <v>0.77616200000000002</v>
      </c>
      <c r="R238" s="17">
        <v>7.1179000000000006E-2</v>
      </c>
      <c r="S238" s="17">
        <v>0.103952</v>
      </c>
      <c r="T238" s="17">
        <v>3.2772999999999997E-2</v>
      </c>
      <c r="U238" s="17">
        <v>0.31526999999999999</v>
      </c>
      <c r="V238" s="17">
        <v>637.4</v>
      </c>
      <c r="W238" s="17">
        <v>0.51246100000000006</v>
      </c>
      <c r="X238" s="17">
        <v>896</v>
      </c>
      <c r="Y238" s="17">
        <v>0</v>
      </c>
      <c r="Z238" s="17">
        <v>0</v>
      </c>
      <c r="AA238" s="17">
        <v>0.48503099999999999</v>
      </c>
      <c r="AB238" s="17">
        <v>1.87896E-2</v>
      </c>
      <c r="AC238" s="17">
        <v>7.1794700000000003E-2</v>
      </c>
      <c r="AD238" s="17">
        <v>0.25</v>
      </c>
      <c r="AE238" s="17">
        <v>1258.8</v>
      </c>
    </row>
    <row r="239" spans="1:31">
      <c r="A239" s="17">
        <v>226</v>
      </c>
      <c r="B239" s="19">
        <v>3.1226851851851853E-2</v>
      </c>
      <c r="C239" s="17">
        <v>185</v>
      </c>
      <c r="D239" s="17">
        <v>5.3</v>
      </c>
      <c r="E239" s="17">
        <v>6.8019999999999999E-3</v>
      </c>
      <c r="F239" s="17">
        <v>0.32900000000000001</v>
      </c>
      <c r="G239" s="17">
        <v>0.70679199999999998</v>
      </c>
      <c r="H239" s="17">
        <v>6.6381999999999997E-2</v>
      </c>
      <c r="I239" s="17">
        <v>0.100658</v>
      </c>
      <c r="J239" s="17">
        <v>3.4276000000000001E-2</v>
      </c>
      <c r="K239" s="17">
        <v>0.34051900000000002</v>
      </c>
      <c r="L239" s="17">
        <v>748</v>
      </c>
      <c r="M239" s="17">
        <v>0.59999899999999995</v>
      </c>
      <c r="N239" s="17">
        <v>818</v>
      </c>
      <c r="O239" s="17">
        <v>0</v>
      </c>
      <c r="P239" s="17">
        <v>0</v>
      </c>
      <c r="Q239" s="17">
        <v>0.74423899999999998</v>
      </c>
      <c r="R239" s="17">
        <v>6.1751E-2</v>
      </c>
      <c r="S239" s="17">
        <v>9.9501000000000006E-2</v>
      </c>
      <c r="T239" s="17">
        <v>3.7749999999999999E-2</v>
      </c>
      <c r="U239" s="17">
        <v>0.37939299999999998</v>
      </c>
      <c r="V239" s="17">
        <v>900</v>
      </c>
      <c r="W239" s="17">
        <v>0.37081700000000001</v>
      </c>
      <c r="X239" s="17">
        <v>1331</v>
      </c>
      <c r="Y239" s="17">
        <v>0</v>
      </c>
      <c r="Z239" s="17">
        <v>0</v>
      </c>
      <c r="AA239" s="17">
        <v>0.58368100000000001</v>
      </c>
      <c r="AB239" s="17">
        <v>1.90735E-2</v>
      </c>
      <c r="AC239" s="17">
        <v>6.2470999999999999E-2</v>
      </c>
      <c r="AD239" s="17">
        <v>0.25</v>
      </c>
      <c r="AE239" s="17">
        <v>1110.4000000000001</v>
      </c>
    </row>
    <row r="240" spans="1:31">
      <c r="A240" s="17">
        <v>227</v>
      </c>
      <c r="B240" s="19">
        <v>3.1284722222222221E-2</v>
      </c>
      <c r="C240" s="17">
        <v>186.1</v>
      </c>
      <c r="D240" s="17">
        <v>5.3</v>
      </c>
      <c r="E240" s="17">
        <v>4.5329999999999997E-3</v>
      </c>
      <c r="F240" s="17">
        <v>0.219</v>
      </c>
      <c r="G240" s="17">
        <v>0.54603999999999997</v>
      </c>
      <c r="H240" s="17">
        <v>7.1029999999999996E-2</v>
      </c>
      <c r="I240" s="17">
        <v>0.10168000000000001</v>
      </c>
      <c r="J240" s="17">
        <v>3.065E-2</v>
      </c>
      <c r="K240" s="17">
        <v>0.30143500000000001</v>
      </c>
      <c r="L240" s="17">
        <v>648.79999999999995</v>
      </c>
      <c r="M240" s="17">
        <v>2.0999999999999999E-5</v>
      </c>
      <c r="N240" s="17">
        <v>639</v>
      </c>
      <c r="O240" s="17">
        <v>0</v>
      </c>
      <c r="P240" s="17">
        <v>0</v>
      </c>
      <c r="Q240" s="17">
        <v>0.70916199999999996</v>
      </c>
      <c r="R240" s="17">
        <v>6.8278000000000005E-2</v>
      </c>
      <c r="S240" s="17">
        <v>9.6125000000000002E-2</v>
      </c>
      <c r="T240" s="17">
        <v>2.7847E-2</v>
      </c>
      <c r="U240" s="17">
        <v>0.28969899999999998</v>
      </c>
      <c r="V240" s="17">
        <v>652.9</v>
      </c>
      <c r="W240" s="17">
        <v>0.6</v>
      </c>
      <c r="X240" s="17">
        <v>845</v>
      </c>
      <c r="Y240" s="17">
        <v>0</v>
      </c>
      <c r="Z240" s="17">
        <v>0</v>
      </c>
      <c r="AA240" s="17">
        <v>0.44568999999999998</v>
      </c>
      <c r="AB240" s="17">
        <v>1.30083E-2</v>
      </c>
      <c r="AC240" s="17">
        <v>6.8640300000000001E-2</v>
      </c>
      <c r="AD240" s="17">
        <v>0.25</v>
      </c>
      <c r="AE240" s="17">
        <v>1280.2</v>
      </c>
    </row>
    <row r="241" spans="1:31">
      <c r="A241" s="17">
        <v>228</v>
      </c>
      <c r="B241" s="19">
        <v>3.1342592592592596E-2</v>
      </c>
      <c r="C241" s="17">
        <v>187.4</v>
      </c>
      <c r="D241" s="17">
        <v>5.3</v>
      </c>
      <c r="E241" s="17">
        <v>4.372E-3</v>
      </c>
      <c r="F241" s="17">
        <v>0.21199999999999999</v>
      </c>
      <c r="G241" s="17">
        <v>0.65859699999999999</v>
      </c>
      <c r="H241" s="17">
        <v>6.8907999999999997E-2</v>
      </c>
      <c r="I241" s="17">
        <v>9.9487000000000006E-2</v>
      </c>
      <c r="J241" s="17">
        <v>3.0578999999999999E-2</v>
      </c>
      <c r="K241" s="17">
        <v>0.307367</v>
      </c>
      <c r="L241" s="17">
        <v>606.70000000000005</v>
      </c>
      <c r="M241" s="17">
        <v>0.59999899999999995</v>
      </c>
      <c r="N241" s="17">
        <v>1029</v>
      </c>
      <c r="O241" s="17">
        <v>0</v>
      </c>
      <c r="P241" s="17">
        <v>0</v>
      </c>
      <c r="Q241" s="17">
        <v>0.76090800000000003</v>
      </c>
      <c r="R241" s="17">
        <v>6.7248000000000002E-2</v>
      </c>
      <c r="S241" s="17">
        <v>9.6171999999999994E-2</v>
      </c>
      <c r="T241" s="17">
        <v>2.8923999999999998E-2</v>
      </c>
      <c r="U241" s="17">
        <v>0.30075200000000002</v>
      </c>
      <c r="V241" s="17">
        <v>810.9</v>
      </c>
      <c r="W241" s="17">
        <v>0.55246799999999996</v>
      </c>
      <c r="X241" s="17">
        <v>917</v>
      </c>
      <c r="Y241" s="17">
        <v>0</v>
      </c>
      <c r="Z241" s="17">
        <v>0</v>
      </c>
      <c r="AA241" s="17">
        <v>0.462696</v>
      </c>
      <c r="AB241" s="17">
        <v>1.9444900000000001E-2</v>
      </c>
      <c r="AC241" s="17">
        <v>6.7810800000000004E-2</v>
      </c>
      <c r="AD241" s="17">
        <v>0.25</v>
      </c>
      <c r="AE241" s="17">
        <v>1369</v>
      </c>
    </row>
    <row r="242" spans="1:31">
      <c r="A242" s="17">
        <v>229</v>
      </c>
      <c r="B242" s="19">
        <v>3.1400462962962963E-2</v>
      </c>
      <c r="C242" s="17">
        <v>188</v>
      </c>
      <c r="D242" s="17">
        <v>5.3</v>
      </c>
      <c r="E242" s="17">
        <v>6.6299999999999996E-3</v>
      </c>
      <c r="F242" s="17">
        <v>0.32100000000000001</v>
      </c>
      <c r="G242" s="17">
        <v>0.65156099999999995</v>
      </c>
      <c r="H242" s="17">
        <v>6.0759000000000001E-2</v>
      </c>
      <c r="I242" s="17">
        <v>9.8049999999999998E-2</v>
      </c>
      <c r="J242" s="17">
        <v>3.7290999999999998E-2</v>
      </c>
      <c r="K242" s="17">
        <v>0.380326</v>
      </c>
      <c r="L242" s="17">
        <v>900</v>
      </c>
      <c r="M242" s="17">
        <v>1.9999999999999999E-6</v>
      </c>
      <c r="N242" s="17">
        <v>1030</v>
      </c>
      <c r="O242" s="17">
        <v>0</v>
      </c>
      <c r="P242" s="17">
        <v>0</v>
      </c>
      <c r="Q242" s="17">
        <v>0.60435700000000003</v>
      </c>
      <c r="R242" s="17">
        <v>6.4588000000000007E-2</v>
      </c>
      <c r="S242" s="17">
        <v>9.3655000000000002E-2</v>
      </c>
      <c r="T242" s="17">
        <v>2.9066999999999999E-2</v>
      </c>
      <c r="U242" s="17">
        <v>0.310359</v>
      </c>
      <c r="V242" s="17">
        <v>806</v>
      </c>
      <c r="W242" s="17">
        <v>0.37081999999999998</v>
      </c>
      <c r="X242" s="17">
        <v>1067</v>
      </c>
      <c r="Y242" s="17">
        <v>0</v>
      </c>
      <c r="Z242" s="17">
        <v>0</v>
      </c>
      <c r="AA242" s="17">
        <v>0.47747600000000001</v>
      </c>
      <c r="AB242" s="17">
        <v>2.8618999999999999E-2</v>
      </c>
      <c r="AC242" s="17">
        <v>6.5420199999999998E-2</v>
      </c>
      <c r="AD242" s="17">
        <v>0.25</v>
      </c>
      <c r="AE242" s="17">
        <v>922.8</v>
      </c>
    </row>
    <row r="243" spans="1:31">
      <c r="A243" s="17">
        <v>230</v>
      </c>
      <c r="B243" s="19">
        <v>3.1458333333333331E-2</v>
      </c>
      <c r="C243" s="17">
        <v>189.2</v>
      </c>
      <c r="D243" s="17">
        <v>5.3</v>
      </c>
      <c r="E243" s="17">
        <v>6.0020000000000004E-3</v>
      </c>
      <c r="F243" s="17">
        <v>0.28999999999999998</v>
      </c>
      <c r="G243" s="17">
        <v>0.740892</v>
      </c>
      <c r="H243" s="17">
        <v>7.5695999999999999E-2</v>
      </c>
      <c r="I243" s="17">
        <v>0.11375200000000001</v>
      </c>
      <c r="J243" s="17">
        <v>3.8056E-2</v>
      </c>
      <c r="K243" s="17">
        <v>0.33455400000000002</v>
      </c>
      <c r="L243" s="17">
        <v>739.2</v>
      </c>
      <c r="M243" s="17">
        <v>0.37081999999999998</v>
      </c>
      <c r="N243" s="17">
        <v>807</v>
      </c>
      <c r="O243" s="17">
        <v>0</v>
      </c>
      <c r="P243" s="17">
        <v>0</v>
      </c>
      <c r="Q243" s="17">
        <v>0.66553499999999999</v>
      </c>
      <c r="R243" s="17">
        <v>6.3968999999999998E-2</v>
      </c>
      <c r="S243" s="17">
        <v>9.6706E-2</v>
      </c>
      <c r="T243" s="17">
        <v>3.2736000000000001E-2</v>
      </c>
      <c r="U243" s="17">
        <v>0.33851500000000001</v>
      </c>
      <c r="V243" s="17">
        <v>898.8</v>
      </c>
      <c r="W243" s="17">
        <v>1.7E-5</v>
      </c>
      <c r="X243" s="17">
        <v>1002</v>
      </c>
      <c r="Y243" s="17">
        <v>0</v>
      </c>
      <c r="Z243" s="17">
        <v>0</v>
      </c>
      <c r="AA243" s="17">
        <v>0.52079299999999995</v>
      </c>
      <c r="AB243" s="17">
        <v>1.85886E-2</v>
      </c>
      <c r="AC243" s="17">
        <v>6.4577899999999994E-2</v>
      </c>
      <c r="AD243" s="17">
        <v>0.25</v>
      </c>
      <c r="AE243" s="17">
        <v>1123.5</v>
      </c>
    </row>
    <row r="244" spans="1:31">
      <c r="A244" s="17">
        <v>231</v>
      </c>
      <c r="B244" s="19">
        <v>3.1516203703703706E-2</v>
      </c>
      <c r="C244" s="17">
        <v>189.8</v>
      </c>
      <c r="D244" s="17">
        <v>5.3</v>
      </c>
      <c r="E244" s="17">
        <v>6.8989999999999998E-3</v>
      </c>
      <c r="F244" s="17">
        <v>0.33400000000000002</v>
      </c>
      <c r="G244" s="17">
        <v>0.50953599999999999</v>
      </c>
      <c r="H244" s="17">
        <v>7.2315000000000004E-2</v>
      </c>
      <c r="I244" s="17">
        <v>9.6611000000000002E-2</v>
      </c>
      <c r="J244" s="17">
        <v>2.4296999999999999E-2</v>
      </c>
      <c r="K244" s="17">
        <v>0.25148900000000002</v>
      </c>
      <c r="L244" s="17">
        <v>744.3</v>
      </c>
      <c r="M244" s="17">
        <v>0.13326399999999999</v>
      </c>
      <c r="N244" s="17">
        <v>1366</v>
      </c>
      <c r="O244" s="17">
        <v>0</v>
      </c>
      <c r="P244" s="17">
        <v>0</v>
      </c>
      <c r="Q244" s="17">
        <v>0.796346</v>
      </c>
      <c r="R244" s="17">
        <v>6.5223000000000003E-2</v>
      </c>
      <c r="S244" s="17">
        <v>0.107201</v>
      </c>
      <c r="T244" s="17">
        <v>4.1978000000000001E-2</v>
      </c>
      <c r="U244" s="17">
        <v>0.39157900000000001</v>
      </c>
      <c r="V244" s="17">
        <v>900</v>
      </c>
      <c r="W244" s="17">
        <v>0.37081900000000001</v>
      </c>
      <c r="X244" s="17">
        <v>1289</v>
      </c>
      <c r="Y244" s="17">
        <v>0</v>
      </c>
      <c r="Z244" s="17">
        <v>0</v>
      </c>
      <c r="AA244" s="17">
        <v>0.60242899999999999</v>
      </c>
      <c r="AB244" s="17">
        <v>3.12792E-2</v>
      </c>
      <c r="AC244" s="17">
        <v>6.6536200000000004E-2</v>
      </c>
      <c r="AD244" s="17">
        <v>0.25</v>
      </c>
      <c r="AE244" s="17">
        <v>1116</v>
      </c>
    </row>
    <row r="245" spans="1:31">
      <c r="A245" s="17">
        <v>232</v>
      </c>
      <c r="B245" s="19">
        <v>3.15625E-2</v>
      </c>
      <c r="C245" s="17">
        <v>191.2</v>
      </c>
      <c r="D245" s="17">
        <v>5.3</v>
      </c>
      <c r="E245" s="17">
        <v>6.4310000000000001E-3</v>
      </c>
      <c r="F245" s="17">
        <v>0.311</v>
      </c>
      <c r="G245" s="17">
        <v>0.54572699999999996</v>
      </c>
      <c r="H245" s="17">
        <v>6.8631999999999999E-2</v>
      </c>
      <c r="I245" s="17">
        <v>9.5176999999999998E-2</v>
      </c>
      <c r="J245" s="17">
        <v>2.6544999999999999E-2</v>
      </c>
      <c r="K245" s="17">
        <v>0.27889799999999998</v>
      </c>
      <c r="L245" s="17">
        <v>820.7</v>
      </c>
      <c r="M245" s="17">
        <v>0.37081799999999998</v>
      </c>
      <c r="N245" s="17">
        <v>1734</v>
      </c>
      <c r="O245" s="17">
        <v>0</v>
      </c>
      <c r="P245" s="17">
        <v>0</v>
      </c>
      <c r="Q245" s="17">
        <v>0.76997499999999997</v>
      </c>
      <c r="R245" s="17">
        <v>6.4052999999999999E-2</v>
      </c>
      <c r="S245" s="17">
        <v>9.6341999999999997E-2</v>
      </c>
      <c r="T245" s="17">
        <v>3.2288999999999998E-2</v>
      </c>
      <c r="U245" s="17">
        <v>0.33515200000000001</v>
      </c>
      <c r="V245" s="17">
        <v>761.5</v>
      </c>
      <c r="W245" s="17">
        <v>0.21609500000000001</v>
      </c>
      <c r="X245" s="17">
        <v>1272</v>
      </c>
      <c r="Y245" s="17">
        <v>0</v>
      </c>
      <c r="Z245" s="17">
        <v>0</v>
      </c>
      <c r="AA245" s="17">
        <v>0.51561800000000002</v>
      </c>
      <c r="AB245" s="17">
        <v>4.3241500000000002E-2</v>
      </c>
      <c r="AC245" s="17">
        <v>6.5449199999999999E-2</v>
      </c>
      <c r="AD245" s="17">
        <v>0.25</v>
      </c>
      <c r="AE245" s="17">
        <v>1012</v>
      </c>
    </row>
    <row r="246" spans="1:31">
      <c r="A246" s="17">
        <v>233</v>
      </c>
      <c r="B246" s="19">
        <v>3.1620370370370368E-2</v>
      </c>
      <c r="C246" s="17">
        <v>191.6</v>
      </c>
      <c r="D246" s="17">
        <v>5.3</v>
      </c>
      <c r="E246" s="17">
        <v>4.6239999999999996E-3</v>
      </c>
      <c r="F246" s="17">
        <v>0.224</v>
      </c>
      <c r="G246" s="17">
        <v>0.69610399999999995</v>
      </c>
      <c r="H246" s="17">
        <v>6.7280999999999994E-2</v>
      </c>
      <c r="I246" s="17">
        <v>0.105827</v>
      </c>
      <c r="J246" s="17">
        <v>3.8545999999999997E-2</v>
      </c>
      <c r="K246" s="17">
        <v>0.364234</v>
      </c>
      <c r="L246" s="17">
        <v>714.1</v>
      </c>
      <c r="M246" s="17">
        <v>0.15394099999999999</v>
      </c>
      <c r="N246" s="17">
        <v>639</v>
      </c>
      <c r="O246" s="17">
        <v>0</v>
      </c>
      <c r="P246" s="17">
        <v>0</v>
      </c>
      <c r="Q246" s="17">
        <v>0.62213700000000005</v>
      </c>
      <c r="R246" s="17">
        <v>6.9656999999999997E-2</v>
      </c>
      <c r="S246" s="17">
        <v>9.5270999999999995E-2</v>
      </c>
      <c r="T246" s="17">
        <v>2.5614999999999999E-2</v>
      </c>
      <c r="U246" s="17">
        <v>0.26885900000000001</v>
      </c>
      <c r="V246" s="17">
        <v>712</v>
      </c>
      <c r="W246" s="17">
        <v>0.51246100000000006</v>
      </c>
      <c r="X246" s="17">
        <v>600</v>
      </c>
      <c r="Y246" s="17">
        <v>0</v>
      </c>
      <c r="Z246" s="17">
        <v>0</v>
      </c>
      <c r="AA246" s="17">
        <v>0.41363</v>
      </c>
      <c r="AB246" s="17">
        <v>1.4294100000000001E-2</v>
      </c>
      <c r="AC246" s="17">
        <v>7.0023000000000002E-2</v>
      </c>
      <c r="AD246" s="17">
        <v>0.25</v>
      </c>
      <c r="AE246" s="17">
        <v>1163.0999999999999</v>
      </c>
    </row>
    <row r="247" spans="1:31">
      <c r="A247" s="17">
        <v>234</v>
      </c>
      <c r="B247" s="19">
        <v>3.1678240740740743E-2</v>
      </c>
      <c r="C247" s="17">
        <v>193.2</v>
      </c>
      <c r="D247" s="17">
        <v>5.3</v>
      </c>
      <c r="E247" s="17">
        <v>4.4060000000000002E-3</v>
      </c>
      <c r="F247" s="17">
        <v>0.21299999999999999</v>
      </c>
      <c r="G247" s="17">
        <v>0.64665600000000001</v>
      </c>
      <c r="H247" s="17">
        <v>6.7091999999999999E-2</v>
      </c>
      <c r="I247" s="17">
        <v>9.6445000000000003E-2</v>
      </c>
      <c r="J247" s="17">
        <v>2.9353000000000001E-2</v>
      </c>
      <c r="K247" s="17">
        <v>0.30434699999999998</v>
      </c>
      <c r="L247" s="17">
        <v>546</v>
      </c>
      <c r="M247" s="17">
        <v>0.36168099999999997</v>
      </c>
      <c r="N247" s="17">
        <v>1290</v>
      </c>
      <c r="O247" s="17">
        <v>0</v>
      </c>
      <c r="P247" s="17">
        <v>0</v>
      </c>
      <c r="Q247" s="17">
        <v>0.65922700000000001</v>
      </c>
      <c r="R247" s="17">
        <v>6.1305999999999999E-2</v>
      </c>
      <c r="S247" s="17">
        <v>9.2551999999999995E-2</v>
      </c>
      <c r="T247" s="17">
        <v>3.1245999999999999E-2</v>
      </c>
      <c r="U247" s="17">
        <v>0.33760200000000001</v>
      </c>
      <c r="V247" s="17">
        <v>798.6</v>
      </c>
      <c r="W247" s="17">
        <v>0.37081900000000001</v>
      </c>
      <c r="X247" s="17">
        <v>942</v>
      </c>
      <c r="Y247" s="17">
        <v>0</v>
      </c>
      <c r="Z247" s="17">
        <v>0</v>
      </c>
      <c r="AA247" s="17">
        <v>0.51938799999999996</v>
      </c>
      <c r="AB247" s="17">
        <v>2.1886599999999999E-2</v>
      </c>
      <c r="AC247" s="17">
        <v>6.1990000000000003E-2</v>
      </c>
      <c r="AD247" s="17">
        <v>0.25</v>
      </c>
      <c r="AE247" s="17">
        <v>1521.2</v>
      </c>
    </row>
    <row r="248" spans="1:31">
      <c r="A248" s="17">
        <v>235</v>
      </c>
      <c r="B248" s="19">
        <v>3.1736111111111111E-2</v>
      </c>
      <c r="C248" s="17">
        <v>193.8</v>
      </c>
      <c r="D248" s="17">
        <v>5.3</v>
      </c>
      <c r="E248" s="17">
        <v>8.0180000000000008E-3</v>
      </c>
      <c r="F248" s="17">
        <v>0.38800000000000001</v>
      </c>
      <c r="G248" s="17">
        <v>0.66695800000000005</v>
      </c>
      <c r="H248" s="17">
        <v>6.0185000000000002E-2</v>
      </c>
      <c r="I248" s="17">
        <v>9.5106999999999997E-2</v>
      </c>
      <c r="J248" s="17">
        <v>3.4922000000000002E-2</v>
      </c>
      <c r="K248" s="17">
        <v>0.36718699999999999</v>
      </c>
      <c r="L248" s="17">
        <v>858.4</v>
      </c>
      <c r="M248" s="17">
        <v>0.191773</v>
      </c>
      <c r="N248" s="17">
        <v>1137</v>
      </c>
      <c r="O248" s="17">
        <v>0</v>
      </c>
      <c r="P248" s="17">
        <v>0</v>
      </c>
      <c r="Q248" s="17">
        <v>0.70557700000000001</v>
      </c>
      <c r="R248" s="17">
        <v>5.6996999999999999E-2</v>
      </c>
      <c r="S248" s="17">
        <v>9.4070000000000001E-2</v>
      </c>
      <c r="T248" s="17">
        <v>3.7073000000000002E-2</v>
      </c>
      <c r="U248" s="17">
        <v>0.39410000000000001</v>
      </c>
      <c r="V248" s="17">
        <v>900</v>
      </c>
      <c r="W248" s="17">
        <v>0.37081900000000001</v>
      </c>
      <c r="X248" s="17">
        <v>1399</v>
      </c>
      <c r="Y248" s="17">
        <v>0</v>
      </c>
      <c r="Z248" s="17">
        <v>0</v>
      </c>
      <c r="AA248" s="17">
        <v>0.60630799999999996</v>
      </c>
      <c r="AB248" s="17">
        <v>3.0060300000000002E-2</v>
      </c>
      <c r="AC248" s="17">
        <v>5.8111599999999999E-2</v>
      </c>
      <c r="AD248" s="17">
        <v>0.25</v>
      </c>
      <c r="AE248" s="17">
        <v>967.6</v>
      </c>
    </row>
    <row r="249" spans="1:31">
      <c r="A249" s="17">
        <v>236</v>
      </c>
      <c r="B249" s="19">
        <v>3.1793981481481479E-2</v>
      </c>
      <c r="C249" s="17">
        <v>194.3</v>
      </c>
      <c r="D249" s="17">
        <v>5.3</v>
      </c>
      <c r="E249" s="17">
        <v>5.0020000000000004E-3</v>
      </c>
      <c r="F249" s="17">
        <v>0.24199999999999999</v>
      </c>
      <c r="G249" s="17">
        <v>0.63071299999999997</v>
      </c>
      <c r="H249" s="17">
        <v>6.7100999999999994E-2</v>
      </c>
      <c r="I249" s="17">
        <v>9.1774999999999995E-2</v>
      </c>
      <c r="J249" s="17">
        <v>2.4674000000000001E-2</v>
      </c>
      <c r="K249" s="17">
        <v>0.26885199999999998</v>
      </c>
      <c r="L249" s="17">
        <v>636.4</v>
      </c>
      <c r="M249" s="17">
        <v>0.6</v>
      </c>
      <c r="N249" s="17">
        <v>1559</v>
      </c>
      <c r="O249" s="17">
        <v>0</v>
      </c>
      <c r="P249" s="17">
        <v>0</v>
      </c>
      <c r="Q249" s="17">
        <v>0.71441500000000002</v>
      </c>
      <c r="R249" s="17">
        <v>6.4739000000000005E-2</v>
      </c>
      <c r="S249" s="17">
        <v>9.6888000000000002E-2</v>
      </c>
      <c r="T249" s="17">
        <v>3.2148999999999997E-2</v>
      </c>
      <c r="U249" s="17">
        <v>0.331814</v>
      </c>
      <c r="V249" s="17">
        <v>637.79999999999995</v>
      </c>
      <c r="W249" s="17">
        <v>1.9000000000000001E-5</v>
      </c>
      <c r="X249" s="17">
        <v>1011</v>
      </c>
      <c r="Y249" s="17">
        <v>0</v>
      </c>
      <c r="Z249" s="17">
        <v>0</v>
      </c>
      <c r="AA249" s="17">
        <v>0.51048300000000002</v>
      </c>
      <c r="AB249" s="17">
        <v>3.0550500000000001E-2</v>
      </c>
      <c r="AC249" s="17">
        <v>6.5721399999999999E-2</v>
      </c>
      <c r="AD249" s="17">
        <v>0.25</v>
      </c>
      <c r="AE249" s="17">
        <v>1305.2</v>
      </c>
    </row>
    <row r="250" spans="1:31">
      <c r="A250" s="17">
        <v>237</v>
      </c>
      <c r="B250" s="19">
        <v>3.1851851851851853E-2</v>
      </c>
      <c r="C250" s="17">
        <v>196.1</v>
      </c>
      <c r="D250" s="17">
        <v>5.3</v>
      </c>
      <c r="E250" s="17">
        <v>5.9430000000000004E-3</v>
      </c>
      <c r="F250" s="17">
        <v>0.28799999999999998</v>
      </c>
      <c r="G250" s="17">
        <v>0.50627699999999998</v>
      </c>
      <c r="H250" s="17">
        <v>6.0776999999999998E-2</v>
      </c>
      <c r="I250" s="17">
        <v>9.0935000000000002E-2</v>
      </c>
      <c r="J250" s="17">
        <v>3.0158000000000001E-2</v>
      </c>
      <c r="K250" s="17">
        <v>0.33164700000000003</v>
      </c>
      <c r="L250" s="17">
        <v>900</v>
      </c>
      <c r="M250" s="17">
        <v>0.37081399999999998</v>
      </c>
      <c r="N250" s="17">
        <v>1694</v>
      </c>
      <c r="O250" s="17">
        <v>0</v>
      </c>
      <c r="P250" s="17">
        <v>0</v>
      </c>
      <c r="Q250" s="17">
        <v>0.61443899999999996</v>
      </c>
      <c r="R250" s="17">
        <v>6.6675999999999999E-2</v>
      </c>
      <c r="S250" s="17">
        <v>9.3032000000000004E-2</v>
      </c>
      <c r="T250" s="17">
        <v>2.6356999999999998E-2</v>
      </c>
      <c r="U250" s="17">
        <v>0.28330499999999997</v>
      </c>
      <c r="V250" s="17">
        <v>773.8</v>
      </c>
      <c r="W250" s="17">
        <v>0.40417999999999998</v>
      </c>
      <c r="X250" s="17">
        <v>845</v>
      </c>
      <c r="Y250" s="17">
        <v>0</v>
      </c>
      <c r="Z250" s="17">
        <v>0</v>
      </c>
      <c r="AA250" s="17">
        <v>0.43585400000000002</v>
      </c>
      <c r="AB250" s="17">
        <v>4.6191999999999997E-2</v>
      </c>
      <c r="AC250" s="17">
        <v>6.7893300000000004E-2</v>
      </c>
      <c r="AD250" s="17">
        <v>0.25</v>
      </c>
      <c r="AE250" s="17">
        <v>922.9</v>
      </c>
    </row>
    <row r="251" spans="1:31">
      <c r="A251" s="17">
        <v>238</v>
      </c>
      <c r="B251" s="19">
        <v>3.1909722222222221E-2</v>
      </c>
      <c r="C251" s="17">
        <v>196.1</v>
      </c>
      <c r="D251" s="17">
        <v>5.3</v>
      </c>
      <c r="E251" s="17">
        <v>5.7840000000000001E-3</v>
      </c>
      <c r="F251" s="17">
        <v>0.28000000000000003</v>
      </c>
      <c r="G251" s="17">
        <v>0.49467499999999998</v>
      </c>
      <c r="H251" s="17">
        <v>6.3652E-2</v>
      </c>
      <c r="I251" s="17">
        <v>9.2979000000000006E-2</v>
      </c>
      <c r="J251" s="17">
        <v>2.9326999999999999E-2</v>
      </c>
      <c r="K251" s="17">
        <v>0.31541599999999997</v>
      </c>
      <c r="L251" s="17">
        <v>731.7</v>
      </c>
      <c r="M251" s="17">
        <v>2.5999999999999998E-5</v>
      </c>
      <c r="N251" s="17">
        <v>1083</v>
      </c>
      <c r="O251" s="17">
        <v>0</v>
      </c>
      <c r="P251" s="17">
        <v>0</v>
      </c>
      <c r="Q251" s="17">
        <v>0.66784600000000005</v>
      </c>
      <c r="R251" s="17">
        <v>5.9431999999999999E-2</v>
      </c>
      <c r="S251" s="17">
        <v>8.8921E-2</v>
      </c>
      <c r="T251" s="17">
        <v>2.9489000000000001E-2</v>
      </c>
      <c r="U251" s="17">
        <v>0.33162900000000001</v>
      </c>
      <c r="V251" s="17">
        <v>861.8</v>
      </c>
      <c r="W251" s="17">
        <v>0.37081999999999998</v>
      </c>
      <c r="X251" s="17">
        <v>792</v>
      </c>
      <c r="Y251" s="17">
        <v>0</v>
      </c>
      <c r="Z251" s="17">
        <v>0</v>
      </c>
      <c r="AA251" s="17">
        <v>0.51019800000000004</v>
      </c>
      <c r="AB251" s="17">
        <v>2.4548199999999999E-2</v>
      </c>
      <c r="AC251" s="17">
        <v>6.0156000000000001E-2</v>
      </c>
      <c r="AD251" s="17">
        <v>0.25</v>
      </c>
      <c r="AE251" s="17">
        <v>1135.2</v>
      </c>
    </row>
    <row r="252" spans="1:31">
      <c r="A252" s="17">
        <v>239</v>
      </c>
      <c r="B252" s="19">
        <v>3.1956018518518516E-2</v>
      </c>
      <c r="C252" s="17">
        <v>197.8</v>
      </c>
      <c r="D252" s="17">
        <v>5.3</v>
      </c>
      <c r="E252" s="17">
        <v>6.6080000000000002E-3</v>
      </c>
      <c r="F252" s="17">
        <v>0.32</v>
      </c>
      <c r="G252" s="17">
        <v>0.59053100000000003</v>
      </c>
      <c r="H252" s="17">
        <v>5.8244999999999998E-2</v>
      </c>
      <c r="I252" s="17">
        <v>9.0205999999999995E-2</v>
      </c>
      <c r="J252" s="17">
        <v>3.1961999999999997E-2</v>
      </c>
      <c r="K252" s="17">
        <v>0.354319</v>
      </c>
      <c r="L252" s="17">
        <v>900</v>
      </c>
      <c r="M252" s="17">
        <v>0.14164099999999999</v>
      </c>
      <c r="N252" s="17">
        <v>1442</v>
      </c>
      <c r="O252" s="17">
        <v>0</v>
      </c>
      <c r="P252" s="17">
        <v>0</v>
      </c>
      <c r="Q252" s="17">
        <v>0.63680499999999995</v>
      </c>
      <c r="R252" s="17">
        <v>6.2094000000000003E-2</v>
      </c>
      <c r="S252" s="17">
        <v>9.0362999999999999E-2</v>
      </c>
      <c r="T252" s="17">
        <v>2.8268999999999999E-2</v>
      </c>
      <c r="U252" s="17">
        <v>0.31284200000000001</v>
      </c>
      <c r="V252" s="17">
        <v>782.1</v>
      </c>
      <c r="W252" s="17">
        <v>0.37081999999999998</v>
      </c>
      <c r="X252" s="17">
        <v>961</v>
      </c>
      <c r="Y252" s="17">
        <v>0</v>
      </c>
      <c r="Z252" s="17">
        <v>0</v>
      </c>
      <c r="AA252" s="17">
        <v>0.48129499999999997</v>
      </c>
      <c r="AB252" s="17">
        <v>3.9596100000000002E-2</v>
      </c>
      <c r="AC252" s="17">
        <v>6.32133E-2</v>
      </c>
      <c r="AD252" s="17">
        <v>0.25</v>
      </c>
      <c r="AE252" s="17">
        <v>922.8</v>
      </c>
    </row>
    <row r="253" spans="1:31">
      <c r="A253" s="17">
        <v>240</v>
      </c>
      <c r="B253" s="19">
        <v>3.201388888888889E-2</v>
      </c>
      <c r="C253" s="17">
        <v>198.9</v>
      </c>
      <c r="D253" s="17">
        <v>5.3</v>
      </c>
      <c r="E253" s="17">
        <v>5.1359999999999999E-3</v>
      </c>
      <c r="F253" s="17">
        <v>0.249</v>
      </c>
      <c r="G253" s="17">
        <v>0.57908899999999996</v>
      </c>
      <c r="H253" s="17">
        <v>6.4834000000000003E-2</v>
      </c>
      <c r="I253" s="17">
        <v>9.078E-2</v>
      </c>
      <c r="J253" s="17">
        <v>2.5946E-2</v>
      </c>
      <c r="K253" s="17">
        <v>0.28581299999999998</v>
      </c>
      <c r="L253" s="17">
        <v>699.6</v>
      </c>
      <c r="M253" s="17">
        <v>0.6</v>
      </c>
      <c r="N253" s="17">
        <v>1129</v>
      </c>
      <c r="O253" s="17">
        <v>0</v>
      </c>
      <c r="P253" s="17">
        <v>0</v>
      </c>
      <c r="Q253" s="17">
        <v>0.67382799999999998</v>
      </c>
      <c r="R253" s="17">
        <v>6.0220000000000003E-2</v>
      </c>
      <c r="S253" s="17">
        <v>8.7016999999999997E-2</v>
      </c>
      <c r="T253" s="17">
        <v>2.6797000000000001E-2</v>
      </c>
      <c r="U253" s="17">
        <v>0.30795299999999998</v>
      </c>
      <c r="V253" s="17">
        <v>666.5</v>
      </c>
      <c r="W253" s="17">
        <v>0.51245499999999999</v>
      </c>
      <c r="X253" s="17">
        <v>1091</v>
      </c>
      <c r="Y253" s="17">
        <v>0</v>
      </c>
      <c r="Z253" s="17">
        <v>0</v>
      </c>
      <c r="AA253" s="17">
        <v>0.47377399999999997</v>
      </c>
      <c r="AB253" s="17">
        <v>2.4480499999999999E-2</v>
      </c>
      <c r="AC253" s="17">
        <v>6.0876100000000002E-2</v>
      </c>
      <c r="AD253" s="17">
        <v>0.25</v>
      </c>
      <c r="AE253" s="17">
        <v>1187.2</v>
      </c>
    </row>
    <row r="254" spans="1:31">
      <c r="A254" s="17">
        <v>241</v>
      </c>
      <c r="B254" s="19">
        <v>3.2071759259259258E-2</v>
      </c>
      <c r="C254" s="17">
        <v>199.2</v>
      </c>
      <c r="D254" s="17">
        <v>5.3</v>
      </c>
      <c r="E254" s="17">
        <v>4.8019999999999998E-3</v>
      </c>
      <c r="F254" s="17">
        <v>0.23200000000000001</v>
      </c>
      <c r="G254" s="17">
        <v>0.63688900000000004</v>
      </c>
      <c r="H254" s="17">
        <v>5.9083999999999998E-2</v>
      </c>
      <c r="I254" s="17">
        <v>9.2118000000000005E-2</v>
      </c>
      <c r="J254" s="17">
        <v>3.3034000000000001E-2</v>
      </c>
      <c r="K254" s="17">
        <v>0.35860300000000001</v>
      </c>
      <c r="L254" s="17">
        <v>729.1</v>
      </c>
      <c r="M254" s="17">
        <v>0.15353700000000001</v>
      </c>
      <c r="N254" s="17">
        <v>962</v>
      </c>
      <c r="O254" s="17">
        <v>0</v>
      </c>
      <c r="P254" s="17">
        <v>0</v>
      </c>
      <c r="Q254" s="17">
        <v>0.60672300000000001</v>
      </c>
      <c r="R254" s="17">
        <v>6.3656000000000004E-2</v>
      </c>
      <c r="S254" s="17">
        <v>8.7863999999999998E-2</v>
      </c>
      <c r="T254" s="17">
        <v>2.4209000000000001E-2</v>
      </c>
      <c r="U254" s="17">
        <v>0.27552300000000002</v>
      </c>
      <c r="V254" s="17">
        <v>659.5</v>
      </c>
      <c r="W254" s="17">
        <v>0.30659399999999998</v>
      </c>
      <c r="X254" s="17">
        <v>850</v>
      </c>
      <c r="Y254" s="17">
        <v>0</v>
      </c>
      <c r="Z254" s="17">
        <v>0</v>
      </c>
      <c r="AA254" s="17">
        <v>0.42388100000000001</v>
      </c>
      <c r="AB254" s="17">
        <v>2.17953E-2</v>
      </c>
      <c r="AC254" s="17">
        <v>6.4183199999999996E-2</v>
      </c>
      <c r="AD254" s="17">
        <v>0.25</v>
      </c>
      <c r="AE254" s="17">
        <v>1139.2</v>
      </c>
    </row>
    <row r="255" spans="1:31">
      <c r="A255" s="17">
        <v>242</v>
      </c>
      <c r="B255" s="19">
        <v>3.2129629629629626E-2</v>
      </c>
      <c r="C255" s="17">
        <v>199.6</v>
      </c>
      <c r="D255" s="17">
        <v>5.3</v>
      </c>
      <c r="E255" s="17">
        <v>4.1279999999999997E-3</v>
      </c>
      <c r="F255" s="17">
        <v>0.2</v>
      </c>
      <c r="G255" s="17">
        <v>0.46804800000000002</v>
      </c>
      <c r="H255" s="17">
        <v>6.9720000000000004E-2</v>
      </c>
      <c r="I255" s="17">
        <v>9.1656000000000001E-2</v>
      </c>
      <c r="J255" s="17">
        <v>2.1936000000000001E-2</v>
      </c>
      <c r="K255" s="17">
        <v>0.23932800000000001</v>
      </c>
      <c r="L255" s="17">
        <v>517.9</v>
      </c>
      <c r="M255" s="17">
        <v>0.32373299999999999</v>
      </c>
      <c r="N255" s="17">
        <v>1101</v>
      </c>
      <c r="O255" s="17">
        <v>0</v>
      </c>
      <c r="P255" s="17">
        <v>0</v>
      </c>
      <c r="Q255" s="17">
        <v>0.548485</v>
      </c>
      <c r="R255" s="17">
        <v>5.8089000000000002E-2</v>
      </c>
      <c r="S255" s="17">
        <v>8.6969000000000005E-2</v>
      </c>
      <c r="T255" s="17">
        <v>2.8879999999999999E-2</v>
      </c>
      <c r="U255" s="17">
        <v>0.33207500000000001</v>
      </c>
      <c r="V255" s="17">
        <v>868.4</v>
      </c>
      <c r="W255" s="17">
        <v>0.22919400000000001</v>
      </c>
      <c r="X255" s="17">
        <v>1005</v>
      </c>
      <c r="Y255" s="17">
        <v>0</v>
      </c>
      <c r="Z255" s="17">
        <v>0</v>
      </c>
      <c r="AA255" s="17">
        <v>0.510884</v>
      </c>
      <c r="AB255" s="17">
        <v>1.7794999999999998E-2</v>
      </c>
      <c r="AC255" s="17">
        <v>5.8602599999999998E-2</v>
      </c>
      <c r="AD255" s="17">
        <v>0.25</v>
      </c>
      <c r="AE255" s="17">
        <v>1603.8</v>
      </c>
    </row>
    <row r="256" spans="1:31">
      <c r="A256" s="17">
        <v>243</v>
      </c>
      <c r="B256" s="19">
        <v>3.2187500000000001E-2</v>
      </c>
      <c r="C256" s="17">
        <v>198.3</v>
      </c>
      <c r="D256" s="17">
        <v>5.3</v>
      </c>
      <c r="E256" s="17">
        <v>4.4539999999999996E-3</v>
      </c>
      <c r="F256" s="17">
        <v>0.216</v>
      </c>
      <c r="G256" s="17">
        <v>0.61485699999999999</v>
      </c>
      <c r="H256" s="17">
        <v>5.9117000000000003E-2</v>
      </c>
      <c r="I256" s="17">
        <v>9.1003000000000001E-2</v>
      </c>
      <c r="J256" s="17">
        <v>3.1885999999999998E-2</v>
      </c>
      <c r="K256" s="17">
        <v>0.350383</v>
      </c>
      <c r="L256" s="17">
        <v>698.8</v>
      </c>
      <c r="M256" s="17">
        <v>0.57571099999999997</v>
      </c>
      <c r="N256" s="17">
        <v>759</v>
      </c>
      <c r="O256" s="17">
        <v>0</v>
      </c>
      <c r="P256" s="17">
        <v>0</v>
      </c>
      <c r="Q256" s="17">
        <v>0.56547000000000003</v>
      </c>
      <c r="R256" s="17">
        <v>6.4574999999999994E-2</v>
      </c>
      <c r="S256" s="17">
        <v>8.7878999999999999E-2</v>
      </c>
      <c r="T256" s="17">
        <v>2.3304999999999999E-2</v>
      </c>
      <c r="U256" s="17">
        <v>0.26519100000000001</v>
      </c>
      <c r="V256" s="17">
        <v>575.4</v>
      </c>
      <c r="W256" s="17">
        <v>0.6</v>
      </c>
      <c r="X256" s="17">
        <v>871</v>
      </c>
      <c r="Y256" s="17">
        <v>0</v>
      </c>
      <c r="Z256" s="17">
        <v>0</v>
      </c>
      <c r="AA256" s="17">
        <v>0.40798600000000002</v>
      </c>
      <c r="AB256" s="17">
        <v>1.65732E-2</v>
      </c>
      <c r="AC256" s="17">
        <v>6.4960799999999999E-2</v>
      </c>
      <c r="AD256" s="17">
        <v>0.25</v>
      </c>
      <c r="AE256" s="17">
        <v>1188.5</v>
      </c>
    </row>
    <row r="257" spans="1:31">
      <c r="A257" s="17">
        <v>244</v>
      </c>
      <c r="B257" s="19">
        <v>3.2233796296296295E-2</v>
      </c>
      <c r="C257" s="17">
        <v>197.2</v>
      </c>
      <c r="D257" s="17">
        <v>5.3</v>
      </c>
      <c r="E257" s="17">
        <v>5.4120000000000001E-3</v>
      </c>
      <c r="F257" s="17">
        <v>0.26200000000000001</v>
      </c>
      <c r="G257" s="17">
        <v>0.53837800000000002</v>
      </c>
      <c r="H257" s="17">
        <v>6.7699999999999996E-2</v>
      </c>
      <c r="I257" s="17">
        <v>9.0067999999999995E-2</v>
      </c>
      <c r="J257" s="17">
        <v>2.2367999999999999E-2</v>
      </c>
      <c r="K257" s="17">
        <v>0.24834300000000001</v>
      </c>
      <c r="L257" s="17">
        <v>722.4</v>
      </c>
      <c r="M257" s="17">
        <v>0.37081900000000001</v>
      </c>
      <c r="N257" s="17">
        <v>1395</v>
      </c>
      <c r="O257" s="17">
        <v>0</v>
      </c>
      <c r="P257" s="17">
        <v>0</v>
      </c>
      <c r="Q257" s="17">
        <v>0.62336100000000005</v>
      </c>
      <c r="R257" s="17">
        <v>5.9643000000000002E-2</v>
      </c>
      <c r="S257" s="17">
        <v>8.7249999999999994E-2</v>
      </c>
      <c r="T257" s="17">
        <v>2.7607E-2</v>
      </c>
      <c r="U257" s="17">
        <v>0.31641399999999997</v>
      </c>
      <c r="V257" s="17">
        <v>626.29999999999995</v>
      </c>
      <c r="W257" s="17">
        <v>0.414939</v>
      </c>
      <c r="X257" s="17">
        <v>1367</v>
      </c>
      <c r="Y257" s="17">
        <v>0</v>
      </c>
      <c r="Z257" s="17">
        <v>0</v>
      </c>
      <c r="AA257" s="17">
        <v>0.48679099999999997</v>
      </c>
      <c r="AB257" s="17">
        <v>3.1026399999999999E-2</v>
      </c>
      <c r="AC257" s="17">
        <v>6.0499600000000001E-2</v>
      </c>
      <c r="AD257" s="17">
        <v>0.25</v>
      </c>
      <c r="AE257" s="17">
        <v>1149.8</v>
      </c>
    </row>
    <row r="258" spans="1:31">
      <c r="A258" s="17">
        <v>245</v>
      </c>
      <c r="B258" s="19">
        <v>3.229166666666667E-2</v>
      </c>
      <c r="C258" s="17">
        <v>196.9</v>
      </c>
      <c r="D258" s="17">
        <v>5.3</v>
      </c>
      <c r="E258" s="17">
        <v>4.4390000000000002E-3</v>
      </c>
      <c r="F258" s="17">
        <v>0.215</v>
      </c>
      <c r="G258" s="17">
        <v>0.61107900000000004</v>
      </c>
      <c r="H258" s="17">
        <v>6.6428000000000001E-2</v>
      </c>
      <c r="I258" s="17">
        <v>9.1995999999999994E-2</v>
      </c>
      <c r="J258" s="17">
        <v>2.5568E-2</v>
      </c>
      <c r="K258" s="17">
        <v>0.27792600000000001</v>
      </c>
      <c r="L258" s="17">
        <v>584.79999999999995</v>
      </c>
      <c r="M258" s="17">
        <v>0.54589200000000004</v>
      </c>
      <c r="N258" s="17">
        <v>869</v>
      </c>
      <c r="O258" s="17">
        <v>0</v>
      </c>
      <c r="P258" s="17">
        <v>0</v>
      </c>
      <c r="Q258" s="17">
        <v>0.67644300000000002</v>
      </c>
      <c r="R258" s="17">
        <v>6.2106000000000001E-2</v>
      </c>
      <c r="S258" s="17">
        <v>9.0757000000000004E-2</v>
      </c>
      <c r="T258" s="17">
        <v>2.8650999999999999E-2</v>
      </c>
      <c r="U258" s="17">
        <v>0.315689</v>
      </c>
      <c r="V258" s="17">
        <v>806.5</v>
      </c>
      <c r="W258" s="17">
        <v>0.37081799999999998</v>
      </c>
      <c r="X258" s="17">
        <v>977</v>
      </c>
      <c r="Y258" s="17">
        <v>0</v>
      </c>
      <c r="Z258" s="17">
        <v>0</v>
      </c>
      <c r="AA258" s="17">
        <v>0.48567500000000002</v>
      </c>
      <c r="AB258" s="17">
        <v>1.5893299999999999E-2</v>
      </c>
      <c r="AC258" s="17">
        <v>6.2561599999999995E-2</v>
      </c>
      <c r="AD258" s="17">
        <v>0.25</v>
      </c>
      <c r="AE258" s="17">
        <v>1420.4</v>
      </c>
    </row>
    <row r="259" spans="1:31">
      <c r="A259" s="17">
        <v>246</v>
      </c>
      <c r="B259" s="19">
        <v>3.2349537037037038E-2</v>
      </c>
      <c r="C259" s="17">
        <v>195.4</v>
      </c>
      <c r="D259" s="17">
        <v>5.3</v>
      </c>
      <c r="E259" s="17">
        <v>6.6969999999999998E-3</v>
      </c>
      <c r="F259" s="17">
        <v>0.32400000000000001</v>
      </c>
      <c r="G259" s="17">
        <v>0.59265400000000001</v>
      </c>
      <c r="H259" s="17">
        <v>6.7383999999999999E-2</v>
      </c>
      <c r="I259" s="17">
        <v>9.3038999999999997E-2</v>
      </c>
      <c r="J259" s="17">
        <v>2.5655000000000001E-2</v>
      </c>
      <c r="K259" s="17">
        <v>0.27574599999999999</v>
      </c>
      <c r="L259" s="17">
        <v>729.6</v>
      </c>
      <c r="M259" s="17">
        <v>0.6</v>
      </c>
      <c r="N259" s="17">
        <v>1061</v>
      </c>
      <c r="O259" s="17">
        <v>0</v>
      </c>
      <c r="P259" s="17">
        <v>0</v>
      </c>
      <c r="Q259" s="17">
        <v>0.72861100000000001</v>
      </c>
      <c r="R259" s="17">
        <v>5.5209000000000001E-2</v>
      </c>
      <c r="S259" s="17">
        <v>8.9747999999999994E-2</v>
      </c>
      <c r="T259" s="17">
        <v>3.4539E-2</v>
      </c>
      <c r="U259" s="17">
        <v>0.38484600000000002</v>
      </c>
      <c r="V259" s="17">
        <v>900</v>
      </c>
      <c r="W259" s="17">
        <v>0.22917699999999999</v>
      </c>
      <c r="X259" s="17">
        <v>1400</v>
      </c>
      <c r="Y259" s="17">
        <v>0</v>
      </c>
      <c r="Z259" s="17">
        <v>0</v>
      </c>
      <c r="AA259" s="17">
        <v>0.59207100000000001</v>
      </c>
      <c r="AB259" s="17">
        <v>2.39925E-2</v>
      </c>
      <c r="AC259" s="17">
        <v>5.6037799999999999E-2</v>
      </c>
      <c r="AD259" s="17">
        <v>0.25</v>
      </c>
      <c r="AE259" s="17">
        <v>1138.3</v>
      </c>
    </row>
    <row r="260" spans="1:31">
      <c r="A260" s="17">
        <v>247</v>
      </c>
      <c r="B260" s="19">
        <v>3.2407407407407406E-2</v>
      </c>
      <c r="C260" s="17">
        <v>195.1</v>
      </c>
      <c r="D260" s="17">
        <v>5.3</v>
      </c>
      <c r="E260" s="17">
        <v>4.5079999999999999E-3</v>
      </c>
      <c r="F260" s="17">
        <v>0.218</v>
      </c>
      <c r="G260" s="17">
        <v>0.55672600000000005</v>
      </c>
      <c r="H260" s="17">
        <v>6.8016999999999994E-2</v>
      </c>
      <c r="I260" s="17">
        <v>9.6407999999999994E-2</v>
      </c>
      <c r="J260" s="17">
        <v>2.8391E-2</v>
      </c>
      <c r="K260" s="17">
        <v>0.29448600000000003</v>
      </c>
      <c r="L260" s="17">
        <v>673</v>
      </c>
      <c r="M260" s="17">
        <v>0.358039</v>
      </c>
      <c r="N260" s="17">
        <v>795</v>
      </c>
      <c r="O260" s="17">
        <v>0</v>
      </c>
      <c r="P260" s="17">
        <v>0</v>
      </c>
      <c r="Q260" s="17">
        <v>0.68167100000000003</v>
      </c>
      <c r="R260" s="17">
        <v>6.7294999999999994E-2</v>
      </c>
      <c r="S260" s="17">
        <v>9.3303999999999998E-2</v>
      </c>
      <c r="T260" s="17">
        <v>2.6009000000000001E-2</v>
      </c>
      <c r="U260" s="17">
        <v>0.27875299999999997</v>
      </c>
      <c r="V260" s="17">
        <v>654.9</v>
      </c>
      <c r="W260" s="17">
        <v>0.51246000000000003</v>
      </c>
      <c r="X260" s="17">
        <v>1062</v>
      </c>
      <c r="Y260" s="17">
        <v>0</v>
      </c>
      <c r="Z260" s="17">
        <v>0</v>
      </c>
      <c r="AA260" s="17">
        <v>0.42885000000000001</v>
      </c>
      <c r="AB260" s="17">
        <v>1.67174E-2</v>
      </c>
      <c r="AC260" s="17">
        <v>6.7729899999999996E-2</v>
      </c>
      <c r="AD260" s="17">
        <v>0.25</v>
      </c>
      <c r="AE260" s="17">
        <v>1234.2</v>
      </c>
    </row>
    <row r="261" spans="1:31">
      <c r="A261" s="17">
        <v>248</v>
      </c>
      <c r="B261" s="19">
        <v>3.246527777777778E-2</v>
      </c>
      <c r="C261" s="17">
        <v>194.1</v>
      </c>
      <c r="D261" s="17">
        <v>5.3</v>
      </c>
      <c r="E261" s="17">
        <v>5.8339999999999998E-3</v>
      </c>
      <c r="F261" s="17">
        <v>0.28199999999999997</v>
      </c>
      <c r="G261" s="17">
        <v>0.56067699999999998</v>
      </c>
      <c r="H261" s="17">
        <v>6.2496000000000003E-2</v>
      </c>
      <c r="I261" s="17">
        <v>9.4836000000000004E-2</v>
      </c>
      <c r="J261" s="17">
        <v>3.2340000000000001E-2</v>
      </c>
      <c r="K261" s="17">
        <v>0.34101300000000001</v>
      </c>
      <c r="L261" s="17">
        <v>896.5</v>
      </c>
      <c r="M261" s="17">
        <v>0.141655</v>
      </c>
      <c r="N261" s="17">
        <v>2248</v>
      </c>
      <c r="O261" s="17">
        <v>0</v>
      </c>
      <c r="P261" s="17">
        <v>0</v>
      </c>
      <c r="Q261" s="17">
        <v>0.67841200000000002</v>
      </c>
      <c r="R261" s="17">
        <v>6.8712999999999996E-2</v>
      </c>
      <c r="S261" s="17">
        <v>9.5878000000000005E-2</v>
      </c>
      <c r="T261" s="17">
        <v>2.7165000000000002E-2</v>
      </c>
      <c r="U261" s="17">
        <v>0.28332800000000002</v>
      </c>
      <c r="V261" s="17">
        <v>648.4</v>
      </c>
      <c r="W261" s="17">
        <v>0.403532</v>
      </c>
      <c r="X261" s="17">
        <v>1827</v>
      </c>
      <c r="Y261" s="17">
        <v>0</v>
      </c>
      <c r="Z261" s="17">
        <v>0</v>
      </c>
      <c r="AA261" s="17">
        <v>0.43588900000000003</v>
      </c>
      <c r="AB261" s="17">
        <v>6.0171599999999999E-2</v>
      </c>
      <c r="AC261" s="17">
        <v>7.0347400000000004E-2</v>
      </c>
      <c r="AD261" s="17">
        <v>0.25</v>
      </c>
      <c r="AE261" s="17">
        <v>926.4</v>
      </c>
    </row>
    <row r="262" spans="1:31">
      <c r="A262" s="17">
        <v>249</v>
      </c>
      <c r="B262" s="19">
        <v>3.2523148148148148E-2</v>
      </c>
      <c r="C262" s="17">
        <v>192.7</v>
      </c>
      <c r="D262" s="17">
        <v>5.3</v>
      </c>
      <c r="E262" s="17">
        <v>7.4920000000000004E-3</v>
      </c>
      <c r="F262" s="17">
        <v>0.36299999999999999</v>
      </c>
      <c r="G262" s="17">
        <v>0.59559300000000004</v>
      </c>
      <c r="H262" s="17">
        <v>6.4682000000000003E-2</v>
      </c>
      <c r="I262" s="17">
        <v>9.7976999999999995E-2</v>
      </c>
      <c r="J262" s="17">
        <v>3.3294999999999998E-2</v>
      </c>
      <c r="K262" s="17">
        <v>0.33982099999999998</v>
      </c>
      <c r="L262" s="17">
        <v>895.9</v>
      </c>
      <c r="M262" s="17">
        <v>0.37081999999999998</v>
      </c>
      <c r="N262" s="17">
        <v>2567</v>
      </c>
      <c r="O262" s="17">
        <v>0</v>
      </c>
      <c r="P262" s="17">
        <v>0</v>
      </c>
      <c r="Q262" s="17">
        <v>0.67613500000000004</v>
      </c>
      <c r="R262" s="17">
        <v>5.9401000000000002E-2</v>
      </c>
      <c r="S262" s="17">
        <v>9.3873999999999999E-2</v>
      </c>
      <c r="T262" s="17">
        <v>3.4472999999999997E-2</v>
      </c>
      <c r="U262" s="17">
        <v>0.367226</v>
      </c>
      <c r="V262" s="17">
        <v>799.5</v>
      </c>
      <c r="W262" s="17">
        <v>0.22917699999999999</v>
      </c>
      <c r="X262" s="17">
        <v>985</v>
      </c>
      <c r="Y262" s="17">
        <v>0</v>
      </c>
      <c r="Z262" s="17">
        <v>0</v>
      </c>
      <c r="AA262" s="17">
        <v>0.56496299999999999</v>
      </c>
      <c r="AB262" s="17">
        <v>6.8087099999999998E-2</v>
      </c>
      <c r="AC262" s="17">
        <v>6.1747999999999997E-2</v>
      </c>
      <c r="AD262" s="17">
        <v>0.25</v>
      </c>
      <c r="AE262" s="17">
        <v>927.1</v>
      </c>
    </row>
    <row r="263" spans="1:31">
      <c r="A263" s="17">
        <v>250</v>
      </c>
      <c r="B263" s="19">
        <v>3.2569444444444443E-2</v>
      </c>
      <c r="C263" s="17">
        <v>192.3</v>
      </c>
      <c r="D263" s="17">
        <v>5.3</v>
      </c>
      <c r="E263" s="17">
        <v>5.476E-3</v>
      </c>
      <c r="F263" s="17">
        <v>0.26500000000000001</v>
      </c>
      <c r="G263" s="17">
        <v>0.68830599999999997</v>
      </c>
      <c r="H263" s="17">
        <v>6.4399999999999999E-2</v>
      </c>
      <c r="I263" s="17">
        <v>0.100588</v>
      </c>
      <c r="J263" s="17">
        <v>3.6186999999999997E-2</v>
      </c>
      <c r="K263" s="17">
        <v>0.35976000000000002</v>
      </c>
      <c r="L263" s="17">
        <v>802.7</v>
      </c>
      <c r="M263" s="17">
        <v>0.37081999999999998</v>
      </c>
      <c r="N263" s="17">
        <v>751</v>
      </c>
      <c r="O263" s="17">
        <v>0</v>
      </c>
      <c r="P263" s="17">
        <v>0</v>
      </c>
      <c r="Q263" s="17">
        <v>0.67004799999999998</v>
      </c>
      <c r="R263" s="17">
        <v>6.7831000000000002E-2</v>
      </c>
      <c r="S263" s="17">
        <v>9.4802999999999998E-2</v>
      </c>
      <c r="T263" s="17">
        <v>2.6971999999999999E-2</v>
      </c>
      <c r="U263" s="17">
        <v>0.28450500000000001</v>
      </c>
      <c r="V263" s="17">
        <v>900</v>
      </c>
      <c r="W263" s="17">
        <v>0.37081999999999998</v>
      </c>
      <c r="X263" s="17">
        <v>1694</v>
      </c>
      <c r="Y263" s="17">
        <v>0</v>
      </c>
      <c r="Z263" s="17">
        <v>0</v>
      </c>
      <c r="AA263" s="17">
        <v>0.43769999999999998</v>
      </c>
      <c r="AB263" s="17">
        <v>1.8782699999999999E-2</v>
      </c>
      <c r="AC263" s="17">
        <v>6.8337899999999993E-2</v>
      </c>
      <c r="AD263" s="17">
        <v>0.25</v>
      </c>
      <c r="AE263" s="17">
        <v>1034.7</v>
      </c>
    </row>
    <row r="264" spans="1:31">
      <c r="A264" s="17">
        <v>251</v>
      </c>
      <c r="B264" s="19">
        <v>3.2627314814814817E-2</v>
      </c>
      <c r="C264" s="17">
        <v>191.2</v>
      </c>
      <c r="D264" s="17">
        <v>5.3</v>
      </c>
      <c r="E264" s="17">
        <v>5.1910000000000003E-3</v>
      </c>
      <c r="F264" s="17">
        <v>0.251</v>
      </c>
      <c r="G264" s="17">
        <v>0.71447300000000002</v>
      </c>
      <c r="H264" s="17">
        <v>6.7920999999999995E-2</v>
      </c>
      <c r="I264" s="17">
        <v>9.8068000000000002E-2</v>
      </c>
      <c r="J264" s="17">
        <v>3.0147E-2</v>
      </c>
      <c r="K264" s="17">
        <v>0.30740800000000001</v>
      </c>
      <c r="L264" s="17">
        <v>587.79999999999995</v>
      </c>
      <c r="M264" s="17">
        <v>0.409916</v>
      </c>
      <c r="N264" s="17">
        <v>1222</v>
      </c>
      <c r="O264" s="17">
        <v>0</v>
      </c>
      <c r="P264" s="17">
        <v>0</v>
      </c>
      <c r="Q264" s="17">
        <v>0.80375300000000005</v>
      </c>
      <c r="R264" s="17">
        <v>6.3683000000000003E-2</v>
      </c>
      <c r="S264" s="17">
        <v>0.101033</v>
      </c>
      <c r="T264" s="17">
        <v>3.7350000000000001E-2</v>
      </c>
      <c r="U264" s="17">
        <v>0.36968200000000001</v>
      </c>
      <c r="V264" s="17">
        <v>716.6</v>
      </c>
      <c r="W264" s="17">
        <v>0.37883299999999998</v>
      </c>
      <c r="X264" s="17">
        <v>911</v>
      </c>
      <c r="Y264" s="17">
        <v>0</v>
      </c>
      <c r="Z264" s="17">
        <v>0</v>
      </c>
      <c r="AA264" s="17">
        <v>0.56874199999999997</v>
      </c>
      <c r="AB264" s="17">
        <v>2.2313400000000001E-2</v>
      </c>
      <c r="AC264" s="17">
        <v>6.4516000000000004E-2</v>
      </c>
      <c r="AD264" s="17">
        <v>0.25</v>
      </c>
      <c r="AE264" s="17">
        <v>1413</v>
      </c>
    </row>
    <row r="265" spans="1:31">
      <c r="A265" s="17">
        <v>252</v>
      </c>
      <c r="B265" s="19">
        <v>3.2685185185185185E-2</v>
      </c>
      <c r="C265" s="17">
        <v>190.7</v>
      </c>
      <c r="D265" s="17">
        <v>5.3</v>
      </c>
      <c r="E265" s="17">
        <v>6.2300000000000003E-3</v>
      </c>
      <c r="F265" s="17">
        <v>0.30099999999999999</v>
      </c>
      <c r="G265" s="17">
        <v>0.65903999999999996</v>
      </c>
      <c r="H265" s="17">
        <v>6.0575999999999998E-2</v>
      </c>
      <c r="I265" s="17">
        <v>9.9395999999999998E-2</v>
      </c>
      <c r="J265" s="17">
        <v>3.8821000000000001E-2</v>
      </c>
      <c r="K265" s="17">
        <v>0.39056299999999999</v>
      </c>
      <c r="L265" s="17">
        <v>793</v>
      </c>
      <c r="M265" s="17">
        <v>1.2E-4</v>
      </c>
      <c r="N265" s="17">
        <v>1486</v>
      </c>
      <c r="O265" s="17">
        <v>0</v>
      </c>
      <c r="P265" s="17">
        <v>0</v>
      </c>
      <c r="Q265" s="17">
        <v>0.672319</v>
      </c>
      <c r="R265" s="17">
        <v>6.4336000000000004E-2</v>
      </c>
      <c r="S265" s="17">
        <v>9.6531000000000006E-2</v>
      </c>
      <c r="T265" s="17">
        <v>3.2195000000000001E-2</v>
      </c>
      <c r="U265" s="17">
        <v>0.33351700000000001</v>
      </c>
      <c r="V265" s="17">
        <v>900</v>
      </c>
      <c r="W265" s="17">
        <v>0.33739599999999997</v>
      </c>
      <c r="X265" s="17">
        <v>651</v>
      </c>
      <c r="Y265" s="17">
        <v>0</v>
      </c>
      <c r="Z265" s="17">
        <v>0</v>
      </c>
      <c r="AA265" s="17">
        <v>0.51310299999999998</v>
      </c>
      <c r="AB265" s="17">
        <v>3.60918E-2</v>
      </c>
      <c r="AC265" s="17">
        <v>6.5498100000000004E-2</v>
      </c>
      <c r="AD265" s="17">
        <v>0.25</v>
      </c>
      <c r="AE265" s="17">
        <v>1047.4000000000001</v>
      </c>
    </row>
    <row r="266" spans="1:31">
      <c r="A266" s="17">
        <v>253</v>
      </c>
      <c r="B266" s="19">
        <v>3.2743055555555553E-2</v>
      </c>
      <c r="C266" s="17">
        <v>190</v>
      </c>
      <c r="D266" s="17">
        <v>5.3</v>
      </c>
      <c r="E266" s="17">
        <v>5.5469999999999998E-3</v>
      </c>
      <c r="F266" s="17">
        <v>0.26800000000000002</v>
      </c>
      <c r="G266" s="17">
        <v>0.77574699999999996</v>
      </c>
      <c r="H266" s="17">
        <v>6.6683999999999993E-2</v>
      </c>
      <c r="I266" s="17">
        <v>9.9657999999999997E-2</v>
      </c>
      <c r="J266" s="17">
        <v>3.2974000000000003E-2</v>
      </c>
      <c r="K266" s="17">
        <v>0.33086900000000002</v>
      </c>
      <c r="L266" s="17">
        <v>569.5</v>
      </c>
      <c r="M266" s="17">
        <v>0.54589600000000005</v>
      </c>
      <c r="N266" s="17">
        <v>836</v>
      </c>
      <c r="O266" s="17">
        <v>0</v>
      </c>
      <c r="P266" s="17">
        <v>0</v>
      </c>
      <c r="Q266" s="17">
        <v>0.669937</v>
      </c>
      <c r="R266" s="17">
        <v>5.7627999999999999E-2</v>
      </c>
      <c r="S266" s="17">
        <v>9.6794000000000005E-2</v>
      </c>
      <c r="T266" s="17">
        <v>3.9165999999999999E-2</v>
      </c>
      <c r="U266" s="17">
        <v>0.40463399999999999</v>
      </c>
      <c r="V266" s="17">
        <v>891.8</v>
      </c>
      <c r="W266" s="17">
        <v>7.9999999999999996E-6</v>
      </c>
      <c r="X266" s="17">
        <v>865</v>
      </c>
      <c r="Y266" s="17">
        <v>0</v>
      </c>
      <c r="Z266" s="17">
        <v>0</v>
      </c>
      <c r="AA266" s="17">
        <v>0.62251400000000001</v>
      </c>
      <c r="AB266" s="17">
        <v>1.4900099999999999E-2</v>
      </c>
      <c r="AC266" s="17">
        <v>5.8211300000000001E-2</v>
      </c>
      <c r="AD266" s="17">
        <v>0.25</v>
      </c>
      <c r="AE266" s="17">
        <v>1458.5</v>
      </c>
    </row>
    <row r="267" spans="1:31">
      <c r="A267" s="17">
        <v>254</v>
      </c>
      <c r="B267" s="19">
        <v>3.2800925925925928E-2</v>
      </c>
      <c r="C267" s="17">
        <v>188.7</v>
      </c>
      <c r="D267" s="17">
        <v>5.3</v>
      </c>
      <c r="E267" s="17">
        <v>6.1659999999999996E-3</v>
      </c>
      <c r="F267" s="17">
        <v>0.29799999999999999</v>
      </c>
      <c r="G267" s="17">
        <v>0.63878500000000005</v>
      </c>
      <c r="H267" s="17">
        <v>6.8123000000000003E-2</v>
      </c>
      <c r="I267" s="17">
        <v>0.10070800000000001</v>
      </c>
      <c r="J267" s="17">
        <v>3.2585000000000003E-2</v>
      </c>
      <c r="K267" s="17">
        <v>0.32356000000000001</v>
      </c>
      <c r="L267" s="17">
        <v>701.6</v>
      </c>
      <c r="M267" s="17">
        <v>0.424898</v>
      </c>
      <c r="N267" s="17">
        <v>789</v>
      </c>
      <c r="O267" s="17">
        <v>0</v>
      </c>
      <c r="P267" s="17">
        <v>0</v>
      </c>
      <c r="Q267" s="17">
        <v>0.82616500000000004</v>
      </c>
      <c r="R267" s="17">
        <v>6.1855E-2</v>
      </c>
      <c r="S267" s="17">
        <v>9.7554000000000002E-2</v>
      </c>
      <c r="T267" s="17">
        <v>3.5699000000000002E-2</v>
      </c>
      <c r="U267" s="17">
        <v>0.36594500000000002</v>
      </c>
      <c r="V267" s="17">
        <v>767.2</v>
      </c>
      <c r="W267" s="17">
        <v>0.57087299999999996</v>
      </c>
      <c r="X267" s="17">
        <v>765</v>
      </c>
      <c r="Y267" s="17">
        <v>0</v>
      </c>
      <c r="Z267" s="17">
        <v>0</v>
      </c>
      <c r="AA267" s="17">
        <v>0.56299299999999997</v>
      </c>
      <c r="AB267" s="17">
        <v>1.7272699999999998E-2</v>
      </c>
      <c r="AC267" s="17">
        <v>6.2471199999999998E-2</v>
      </c>
      <c r="AD267" s="17">
        <v>0.25</v>
      </c>
      <c r="AE267" s="17">
        <v>1183.8</v>
      </c>
    </row>
    <row r="268" spans="1:31">
      <c r="A268" s="17">
        <v>255</v>
      </c>
      <c r="B268" s="19">
        <v>3.2858796296296296E-2</v>
      </c>
      <c r="C268" s="17">
        <v>188.1</v>
      </c>
      <c r="D268" s="17">
        <v>5.3</v>
      </c>
      <c r="E268" s="17">
        <v>4.7800000000000004E-3</v>
      </c>
      <c r="F268" s="17">
        <v>0.23100000000000001</v>
      </c>
      <c r="G268" s="17">
        <v>0.75585100000000005</v>
      </c>
      <c r="H268" s="17">
        <v>7.0053000000000004E-2</v>
      </c>
      <c r="I268" s="17">
        <v>0.100184</v>
      </c>
      <c r="J268" s="17">
        <v>3.0131999999999999E-2</v>
      </c>
      <c r="K268" s="17">
        <v>0.30076199999999997</v>
      </c>
      <c r="L268" s="17">
        <v>599.29999999999995</v>
      </c>
      <c r="M268" s="17">
        <v>0.56398800000000004</v>
      </c>
      <c r="N268" s="17">
        <v>1233</v>
      </c>
      <c r="O268" s="17">
        <v>0</v>
      </c>
      <c r="P268" s="17">
        <v>0</v>
      </c>
      <c r="Q268" s="17">
        <v>0.69721200000000005</v>
      </c>
      <c r="R268" s="17">
        <v>6.3638E-2</v>
      </c>
      <c r="S268" s="17">
        <v>9.5568E-2</v>
      </c>
      <c r="T268" s="17">
        <v>3.193E-2</v>
      </c>
      <c r="U268" s="17">
        <v>0.33410899999999999</v>
      </c>
      <c r="V268" s="17">
        <v>900</v>
      </c>
      <c r="W268" s="17">
        <v>0.22917799999999999</v>
      </c>
      <c r="X268" s="17">
        <v>795</v>
      </c>
      <c r="Y268" s="17">
        <v>0</v>
      </c>
      <c r="Z268" s="17">
        <v>0</v>
      </c>
      <c r="AA268" s="17">
        <v>0.51401300000000005</v>
      </c>
      <c r="AB268" s="17">
        <v>2.2928899999999999E-2</v>
      </c>
      <c r="AC268" s="17">
        <v>6.4369800000000005E-2</v>
      </c>
      <c r="AD268" s="17">
        <v>0.25</v>
      </c>
      <c r="AE268" s="17">
        <v>1386</v>
      </c>
    </row>
    <row r="269" spans="1:31">
      <c r="A269" s="17">
        <v>256</v>
      </c>
      <c r="B269" s="19">
        <v>3.290509259259259E-2</v>
      </c>
      <c r="C269" s="17">
        <v>187.2</v>
      </c>
      <c r="D269" s="17">
        <v>5.3</v>
      </c>
      <c r="E269" s="17">
        <v>4.6680000000000003E-3</v>
      </c>
      <c r="F269" s="17">
        <v>0.22600000000000001</v>
      </c>
      <c r="G269" s="17">
        <v>0.66544899999999996</v>
      </c>
      <c r="H269" s="17">
        <v>7.2409000000000001E-2</v>
      </c>
      <c r="I269" s="17">
        <v>0.101312</v>
      </c>
      <c r="J269" s="17">
        <v>2.8903999999999999E-2</v>
      </c>
      <c r="K269" s="17">
        <v>0.28529199999999999</v>
      </c>
      <c r="L269" s="17">
        <v>667.2</v>
      </c>
      <c r="M269" s="17">
        <v>0.59999899999999995</v>
      </c>
      <c r="N269" s="17">
        <v>886</v>
      </c>
      <c r="O269" s="17">
        <v>0</v>
      </c>
      <c r="P269" s="17">
        <v>0</v>
      </c>
      <c r="Q269" s="17">
        <v>0.60560199999999997</v>
      </c>
      <c r="R269" s="17">
        <v>7.0019999999999999E-2</v>
      </c>
      <c r="S269" s="17">
        <v>9.8852999999999996E-2</v>
      </c>
      <c r="T269" s="17">
        <v>2.8833000000000001E-2</v>
      </c>
      <c r="U269" s="17">
        <v>0.29167900000000002</v>
      </c>
      <c r="V269" s="17">
        <v>900</v>
      </c>
      <c r="W269" s="17">
        <v>0.37081999999999998</v>
      </c>
      <c r="X269" s="17">
        <v>1123</v>
      </c>
      <c r="Y269" s="17">
        <v>0</v>
      </c>
      <c r="Z269" s="17">
        <v>0</v>
      </c>
      <c r="AA269" s="17">
        <v>0.44873800000000003</v>
      </c>
      <c r="AB269" s="17">
        <v>1.8437100000000001E-2</v>
      </c>
      <c r="AC269" s="17">
        <v>7.05514E-2</v>
      </c>
      <c r="AD269" s="17">
        <v>0.25</v>
      </c>
      <c r="AE269" s="17">
        <v>1244.8</v>
      </c>
    </row>
    <row r="270" spans="1:31">
      <c r="A270" s="17">
        <v>257</v>
      </c>
      <c r="B270" s="19">
        <v>3.2962962962962965E-2</v>
      </c>
      <c r="C270" s="17">
        <v>186.3</v>
      </c>
      <c r="D270" s="17">
        <v>5.3</v>
      </c>
      <c r="E270" s="17">
        <v>7.7460000000000003E-3</v>
      </c>
      <c r="F270" s="17">
        <v>0.375</v>
      </c>
      <c r="G270" s="17">
        <v>0.54654999999999998</v>
      </c>
      <c r="H270" s="17">
        <v>6.6830000000000001E-2</v>
      </c>
      <c r="I270" s="17">
        <v>0.100665</v>
      </c>
      <c r="J270" s="17">
        <v>3.3834999999999997E-2</v>
      </c>
      <c r="K270" s="17">
        <v>0.336115</v>
      </c>
      <c r="L270" s="17">
        <v>900</v>
      </c>
      <c r="M270" s="17">
        <v>1.9999999999999999E-6</v>
      </c>
      <c r="N270" s="17">
        <v>1296</v>
      </c>
      <c r="O270" s="17">
        <v>0</v>
      </c>
      <c r="P270" s="17">
        <v>0</v>
      </c>
      <c r="Q270" s="17">
        <v>0.68416100000000002</v>
      </c>
      <c r="R270" s="17">
        <v>6.4911999999999997E-2</v>
      </c>
      <c r="S270" s="17">
        <v>0.10226399999999999</v>
      </c>
      <c r="T270" s="17">
        <v>3.7351000000000002E-2</v>
      </c>
      <c r="U270" s="17">
        <v>0.36524699999999999</v>
      </c>
      <c r="V270" s="17">
        <v>795.8</v>
      </c>
      <c r="W270" s="17">
        <v>0.28039399999999998</v>
      </c>
      <c r="X270" s="17">
        <v>873</v>
      </c>
      <c r="Y270" s="17">
        <v>0</v>
      </c>
      <c r="Z270" s="17">
        <v>0</v>
      </c>
      <c r="AA270" s="17">
        <v>0.56191899999999995</v>
      </c>
      <c r="AB270" s="17">
        <v>3.57262E-2</v>
      </c>
      <c r="AC270" s="17">
        <v>6.6246399999999997E-2</v>
      </c>
      <c r="AD270" s="17">
        <v>0.25</v>
      </c>
      <c r="AE270" s="17">
        <v>922.9</v>
      </c>
    </row>
    <row r="271" spans="1:31">
      <c r="A271" s="17">
        <v>258</v>
      </c>
      <c r="B271" s="19">
        <v>3.3020833333333333E-2</v>
      </c>
      <c r="C271" s="17">
        <v>185.6</v>
      </c>
      <c r="D271" s="17">
        <v>5.3</v>
      </c>
      <c r="E271" s="17">
        <v>5.4250000000000001E-3</v>
      </c>
      <c r="F271" s="17">
        <v>0.26300000000000001</v>
      </c>
      <c r="G271" s="17">
        <v>0.62914700000000001</v>
      </c>
      <c r="H271" s="17">
        <v>7.2591000000000003E-2</v>
      </c>
      <c r="I271" s="17">
        <v>0.102698</v>
      </c>
      <c r="J271" s="17">
        <v>3.0106999999999998E-2</v>
      </c>
      <c r="K271" s="17">
        <v>0.293157</v>
      </c>
      <c r="L271" s="17">
        <v>751.8</v>
      </c>
      <c r="M271" s="17">
        <v>0.59529200000000004</v>
      </c>
      <c r="N271" s="17">
        <v>585</v>
      </c>
      <c r="O271" s="17">
        <v>0</v>
      </c>
      <c r="P271" s="17">
        <v>0</v>
      </c>
      <c r="Q271" s="17">
        <v>0.68199100000000001</v>
      </c>
      <c r="R271" s="17">
        <v>7.0471000000000006E-2</v>
      </c>
      <c r="S271" s="17">
        <v>0.10059</v>
      </c>
      <c r="T271" s="17">
        <v>3.0119E-2</v>
      </c>
      <c r="U271" s="17">
        <v>0.29942600000000003</v>
      </c>
      <c r="V271" s="17">
        <v>727.9</v>
      </c>
      <c r="W271" s="17">
        <v>0.6</v>
      </c>
      <c r="X271" s="17">
        <v>1132</v>
      </c>
      <c r="Y271" s="17">
        <v>0</v>
      </c>
      <c r="Z271" s="17">
        <v>0</v>
      </c>
      <c r="AA271" s="17">
        <v>0.46065600000000001</v>
      </c>
      <c r="AB271" s="17">
        <v>1.37719E-2</v>
      </c>
      <c r="AC271" s="17">
        <v>7.0885799999999999E-2</v>
      </c>
      <c r="AD271" s="17">
        <v>0.25</v>
      </c>
      <c r="AE271" s="17">
        <v>1104.8</v>
      </c>
    </row>
    <row r="272" spans="1:31">
      <c r="A272" s="17">
        <v>259</v>
      </c>
      <c r="B272" s="19">
        <v>3.30787037037037E-2</v>
      </c>
      <c r="C272" s="17">
        <v>184.9</v>
      </c>
      <c r="D272" s="17">
        <v>5.3</v>
      </c>
      <c r="E272" s="17">
        <v>4.7730000000000003E-3</v>
      </c>
      <c r="F272" s="17">
        <v>0.23100000000000001</v>
      </c>
      <c r="G272" s="17">
        <v>0.72036500000000003</v>
      </c>
      <c r="H272" s="17">
        <v>6.9955000000000003E-2</v>
      </c>
      <c r="I272" s="17">
        <v>9.9985000000000004E-2</v>
      </c>
      <c r="J272" s="17">
        <v>3.0030000000000001E-2</v>
      </c>
      <c r="K272" s="17">
        <v>0.30034699999999998</v>
      </c>
      <c r="L272" s="17">
        <v>612.79999999999995</v>
      </c>
      <c r="M272" s="17">
        <v>0.20733699999999999</v>
      </c>
      <c r="N272" s="17">
        <v>1028</v>
      </c>
      <c r="O272" s="17">
        <v>0</v>
      </c>
      <c r="P272" s="17">
        <v>0</v>
      </c>
      <c r="Q272" s="17">
        <v>0.67324700000000004</v>
      </c>
      <c r="R272" s="17">
        <v>6.8614999999999995E-2</v>
      </c>
      <c r="S272" s="17">
        <v>0.101674</v>
      </c>
      <c r="T272" s="17">
        <v>3.3058999999999998E-2</v>
      </c>
      <c r="U272" s="17">
        <v>0.32514399999999999</v>
      </c>
      <c r="V272" s="17">
        <v>804.4</v>
      </c>
      <c r="W272" s="17">
        <v>0.37081900000000001</v>
      </c>
      <c r="X272" s="17">
        <v>906</v>
      </c>
      <c r="Y272" s="17">
        <v>0</v>
      </c>
      <c r="Z272" s="17">
        <v>0</v>
      </c>
      <c r="AA272" s="17">
        <v>0.50022100000000003</v>
      </c>
      <c r="AB272" s="17">
        <v>1.96168E-2</v>
      </c>
      <c r="AC272" s="17">
        <v>6.9263900000000003E-2</v>
      </c>
      <c r="AD272" s="17">
        <v>0.25</v>
      </c>
      <c r="AE272" s="17">
        <v>1355.4</v>
      </c>
    </row>
    <row r="273" spans="1:31">
      <c r="A273" s="17">
        <v>260</v>
      </c>
      <c r="B273" s="19">
        <v>3.3136574074074075E-2</v>
      </c>
      <c r="C273" s="17">
        <v>183.6</v>
      </c>
      <c r="D273" s="17">
        <v>5.3</v>
      </c>
      <c r="E273" s="17">
        <v>5.5110000000000003E-3</v>
      </c>
      <c r="F273" s="17">
        <v>0.26700000000000002</v>
      </c>
      <c r="G273" s="17">
        <v>0.64838099999999999</v>
      </c>
      <c r="H273" s="17">
        <v>7.0721000000000006E-2</v>
      </c>
      <c r="I273" s="17">
        <v>0.102618</v>
      </c>
      <c r="J273" s="17">
        <v>3.1897000000000002E-2</v>
      </c>
      <c r="K273" s="17">
        <v>0.31083</v>
      </c>
      <c r="L273" s="17">
        <v>723.8</v>
      </c>
      <c r="M273" s="17">
        <v>0.37081700000000001</v>
      </c>
      <c r="N273" s="17">
        <v>731</v>
      </c>
      <c r="O273" s="17">
        <v>0</v>
      </c>
      <c r="P273" s="17">
        <v>0</v>
      </c>
      <c r="Q273" s="17">
        <v>0.76522599999999996</v>
      </c>
      <c r="R273" s="17">
        <v>6.9099999999999995E-2</v>
      </c>
      <c r="S273" s="17">
        <v>0.101144</v>
      </c>
      <c r="T273" s="17">
        <v>3.2043000000000002E-2</v>
      </c>
      <c r="U273" s="17">
        <v>0.31680999999999998</v>
      </c>
      <c r="V273" s="17">
        <v>666.3</v>
      </c>
      <c r="W273" s="17">
        <v>0.37081700000000001</v>
      </c>
      <c r="X273" s="17">
        <v>1057</v>
      </c>
      <c r="Y273" s="17">
        <v>0</v>
      </c>
      <c r="Z273" s="17">
        <v>0</v>
      </c>
      <c r="AA273" s="17">
        <v>0.4874</v>
      </c>
      <c r="AB273" s="17">
        <v>1.6538299999999999E-2</v>
      </c>
      <c r="AC273" s="17">
        <v>6.9630399999999995E-2</v>
      </c>
      <c r="AD273" s="17">
        <v>0.25</v>
      </c>
      <c r="AE273" s="17">
        <v>1147.4000000000001</v>
      </c>
    </row>
    <row r="274" spans="1:31">
      <c r="A274" s="17">
        <v>261</v>
      </c>
      <c r="B274" s="19">
        <v>3.3194444444444443E-2</v>
      </c>
      <c r="C274" s="17">
        <v>183</v>
      </c>
      <c r="D274" s="17">
        <v>5.3</v>
      </c>
      <c r="E274" s="17">
        <v>4.9529999999999999E-3</v>
      </c>
      <c r="F274" s="17">
        <v>0.24</v>
      </c>
      <c r="G274" s="17">
        <v>0.57278600000000002</v>
      </c>
      <c r="H274" s="17">
        <v>7.9925999999999997E-2</v>
      </c>
      <c r="I274" s="17">
        <v>0.104605</v>
      </c>
      <c r="J274" s="17">
        <v>2.4677999999999999E-2</v>
      </c>
      <c r="K274" s="17">
        <v>0.23591999999999999</v>
      </c>
      <c r="L274" s="17">
        <v>572.1</v>
      </c>
      <c r="M274" s="17">
        <v>0.35463600000000001</v>
      </c>
      <c r="N274" s="17">
        <v>1613</v>
      </c>
      <c r="O274" s="17">
        <v>0</v>
      </c>
      <c r="P274" s="17">
        <v>0</v>
      </c>
      <c r="Q274" s="17">
        <v>0.70831699999999997</v>
      </c>
      <c r="R274" s="17">
        <v>6.4362000000000003E-2</v>
      </c>
      <c r="S274" s="17">
        <v>0.101302</v>
      </c>
      <c r="T274" s="17">
        <v>3.6940000000000001E-2</v>
      </c>
      <c r="U274" s="17">
        <v>0.36465500000000001</v>
      </c>
      <c r="V274" s="17">
        <v>900</v>
      </c>
      <c r="W274" s="17">
        <v>0.28328799999999998</v>
      </c>
      <c r="X274" s="17">
        <v>1031</v>
      </c>
      <c r="Y274" s="17">
        <v>0</v>
      </c>
      <c r="Z274" s="17">
        <v>0</v>
      </c>
      <c r="AA274" s="17">
        <v>0.56100700000000003</v>
      </c>
      <c r="AB274" s="17">
        <v>2.8474300000000001E-2</v>
      </c>
      <c r="AC274" s="17">
        <v>6.5413600000000002E-2</v>
      </c>
      <c r="AD274" s="17">
        <v>0.25</v>
      </c>
      <c r="AE274" s="17">
        <v>1451.7</v>
      </c>
    </row>
    <row r="275" spans="1:31">
      <c r="A275" s="17">
        <v>262</v>
      </c>
      <c r="B275" s="19">
        <v>3.3252314814814811E-2</v>
      </c>
      <c r="C275" s="17">
        <v>182.1</v>
      </c>
      <c r="D275" s="17">
        <v>5.3</v>
      </c>
      <c r="E275" s="17">
        <v>5.4970000000000001E-3</v>
      </c>
      <c r="F275" s="17">
        <v>0.26600000000000001</v>
      </c>
      <c r="G275" s="17">
        <v>0.704627</v>
      </c>
      <c r="H275" s="17">
        <v>7.4477000000000002E-2</v>
      </c>
      <c r="I275" s="17">
        <v>0.112272</v>
      </c>
      <c r="J275" s="17">
        <v>3.7795000000000002E-2</v>
      </c>
      <c r="K275" s="17">
        <v>0.33663900000000002</v>
      </c>
      <c r="L275" s="17">
        <v>717.1</v>
      </c>
      <c r="M275" s="17">
        <v>0.30876799999999999</v>
      </c>
      <c r="N275" s="17">
        <v>654</v>
      </c>
      <c r="O275" s="17">
        <v>0</v>
      </c>
      <c r="P275" s="17">
        <v>0</v>
      </c>
      <c r="Q275" s="17">
        <v>0.78319700000000003</v>
      </c>
      <c r="R275" s="17">
        <v>7.3833999999999997E-2</v>
      </c>
      <c r="S275" s="17">
        <v>0.108322</v>
      </c>
      <c r="T275" s="17">
        <v>3.4487999999999998E-2</v>
      </c>
      <c r="U275" s="17">
        <v>0.318384</v>
      </c>
      <c r="V275" s="17">
        <v>713.7</v>
      </c>
      <c r="W275" s="17">
        <v>0.6</v>
      </c>
      <c r="X275" s="17">
        <v>1481</v>
      </c>
      <c r="Y275" s="17">
        <v>0</v>
      </c>
      <c r="Z275" s="17">
        <v>0</v>
      </c>
      <c r="AA275" s="17">
        <v>0.48982100000000001</v>
      </c>
      <c r="AB275" s="17">
        <v>1.4688400000000001E-2</v>
      </c>
      <c r="AC275" s="17">
        <v>7.4340299999999998E-2</v>
      </c>
      <c r="AD275" s="17">
        <v>0.25</v>
      </c>
      <c r="AE275" s="17">
        <v>1158.2</v>
      </c>
    </row>
    <row r="276" spans="1:31">
      <c r="A276" s="17">
        <v>263</v>
      </c>
      <c r="B276" s="19">
        <v>3.3310185185185186E-2</v>
      </c>
      <c r="C276" s="17">
        <v>181.8</v>
      </c>
      <c r="D276" s="17">
        <v>5.3</v>
      </c>
      <c r="E276" s="17">
        <v>5.5469999999999998E-3</v>
      </c>
      <c r="F276" s="17">
        <v>0.26800000000000002</v>
      </c>
      <c r="G276" s="17">
        <v>0.76047200000000004</v>
      </c>
      <c r="H276" s="17">
        <v>8.0165E-2</v>
      </c>
      <c r="I276" s="17">
        <v>0.11909599999999999</v>
      </c>
      <c r="J276" s="17">
        <v>3.8931E-2</v>
      </c>
      <c r="K276" s="17">
        <v>0.32688800000000001</v>
      </c>
      <c r="L276" s="17">
        <v>749.4</v>
      </c>
      <c r="M276" s="17">
        <v>0.57859300000000002</v>
      </c>
      <c r="N276" s="17">
        <v>838</v>
      </c>
      <c r="O276" s="17">
        <v>0</v>
      </c>
      <c r="P276" s="17">
        <v>0</v>
      </c>
      <c r="Q276" s="17">
        <v>0.66795300000000002</v>
      </c>
      <c r="R276" s="17">
        <v>7.6550999999999994E-2</v>
      </c>
      <c r="S276" s="17">
        <v>0.110776</v>
      </c>
      <c r="T276" s="17">
        <v>3.4223999999999997E-2</v>
      </c>
      <c r="U276" s="17">
        <v>0.308952</v>
      </c>
      <c r="V276" s="17">
        <v>732.6</v>
      </c>
      <c r="W276" s="17">
        <v>0.37081999999999998</v>
      </c>
      <c r="X276" s="17">
        <v>1635</v>
      </c>
      <c r="Y276" s="17">
        <v>0</v>
      </c>
      <c r="Z276" s="17">
        <v>0</v>
      </c>
      <c r="AA276" s="17">
        <v>0.47531099999999998</v>
      </c>
      <c r="AB276" s="17">
        <v>1.9551200000000001E-2</v>
      </c>
      <c r="AC276" s="17">
        <v>7.7220499999999997E-2</v>
      </c>
      <c r="AD276" s="17">
        <v>0.25</v>
      </c>
      <c r="AE276" s="17">
        <v>1108.4000000000001</v>
      </c>
    </row>
    <row r="277" spans="1:31">
      <c r="A277" s="17">
        <v>264</v>
      </c>
      <c r="B277" s="19">
        <v>3.3368055555555554E-2</v>
      </c>
      <c r="C277" s="17">
        <v>180.1</v>
      </c>
      <c r="D277" s="17">
        <v>5.3</v>
      </c>
      <c r="E277" s="17">
        <v>6.3049999999999998E-3</v>
      </c>
      <c r="F277" s="17">
        <v>0.30499999999999999</v>
      </c>
      <c r="G277" s="17">
        <v>0.77212099999999995</v>
      </c>
      <c r="H277" s="17">
        <v>7.4755000000000002E-2</v>
      </c>
      <c r="I277" s="17">
        <v>0.117344</v>
      </c>
      <c r="J277" s="17">
        <v>4.2589000000000002E-2</v>
      </c>
      <c r="K277" s="17">
        <v>0.36293799999999998</v>
      </c>
      <c r="L277" s="17">
        <v>733.1</v>
      </c>
      <c r="M277" s="17">
        <v>0.37081999999999998</v>
      </c>
      <c r="N277" s="17">
        <v>797</v>
      </c>
      <c r="O277" s="17">
        <v>0</v>
      </c>
      <c r="P277" s="17">
        <v>0</v>
      </c>
      <c r="Q277" s="17">
        <v>0.72441500000000003</v>
      </c>
      <c r="R277" s="17">
        <v>7.1072999999999997E-2</v>
      </c>
      <c r="S277" s="17">
        <v>0.110781</v>
      </c>
      <c r="T277" s="17">
        <v>3.9708E-2</v>
      </c>
      <c r="U277" s="17">
        <v>0.35843799999999998</v>
      </c>
      <c r="V277" s="17">
        <v>792.3</v>
      </c>
      <c r="W277" s="17">
        <v>0.37081999999999998</v>
      </c>
      <c r="X277" s="17">
        <v>869</v>
      </c>
      <c r="Y277" s="17">
        <v>0</v>
      </c>
      <c r="Z277" s="17">
        <v>0</v>
      </c>
      <c r="AA277" s="17">
        <v>0.55144300000000002</v>
      </c>
      <c r="AB277" s="17">
        <v>1.8216E-2</v>
      </c>
      <c r="AC277" s="17">
        <v>7.1795899999999996E-2</v>
      </c>
      <c r="AD277" s="17">
        <v>0.25</v>
      </c>
      <c r="AE277" s="17">
        <v>1132.9000000000001</v>
      </c>
    </row>
    <row r="278" spans="1:31">
      <c r="A278" s="17">
        <v>265</v>
      </c>
      <c r="B278" s="19">
        <v>3.3425925925925921E-2</v>
      </c>
      <c r="C278" s="17">
        <v>179.4</v>
      </c>
      <c r="D278" s="17">
        <v>5.3</v>
      </c>
      <c r="E278" s="17">
        <v>4.6249999999999998E-3</v>
      </c>
      <c r="F278" s="17">
        <v>0.224</v>
      </c>
      <c r="G278" s="17">
        <v>0.76073199999999996</v>
      </c>
      <c r="H278" s="17">
        <v>8.2290000000000002E-2</v>
      </c>
      <c r="I278" s="17">
        <v>0.119298</v>
      </c>
      <c r="J278" s="17">
        <v>3.7009E-2</v>
      </c>
      <c r="K278" s="17">
        <v>0.31021900000000002</v>
      </c>
      <c r="L278" s="17">
        <v>589.5</v>
      </c>
      <c r="M278" s="17">
        <v>0.6</v>
      </c>
      <c r="N278" s="17">
        <v>906</v>
      </c>
      <c r="O278" s="17">
        <v>0</v>
      </c>
      <c r="P278" s="17">
        <v>0</v>
      </c>
      <c r="Q278" s="17">
        <v>0.77585499999999996</v>
      </c>
      <c r="R278" s="17">
        <v>7.9751000000000002E-2</v>
      </c>
      <c r="S278" s="17">
        <v>0.118411</v>
      </c>
      <c r="T278" s="17">
        <v>3.866E-2</v>
      </c>
      <c r="U278" s="17">
        <v>0.32649099999999998</v>
      </c>
      <c r="V278" s="17">
        <v>633.9</v>
      </c>
      <c r="W278" s="17">
        <v>0.6</v>
      </c>
      <c r="X278" s="17">
        <v>1289</v>
      </c>
      <c r="Y278" s="17">
        <v>0</v>
      </c>
      <c r="Z278" s="17">
        <v>0</v>
      </c>
      <c r="AA278" s="17">
        <v>0.50229400000000002</v>
      </c>
      <c r="AB278" s="17">
        <v>1.6686800000000002E-2</v>
      </c>
      <c r="AC278" s="17">
        <v>8.0395999999999995E-2</v>
      </c>
      <c r="AD278" s="17">
        <v>0.25</v>
      </c>
      <c r="AE278" s="17">
        <v>1408.9</v>
      </c>
    </row>
    <row r="279" spans="1:31">
      <c r="A279" s="17">
        <v>266</v>
      </c>
      <c r="B279" s="19">
        <v>3.3472222222222223E-2</v>
      </c>
      <c r="C279" s="17">
        <v>178.7</v>
      </c>
      <c r="D279" s="17">
        <v>5.3</v>
      </c>
      <c r="E279" s="17">
        <v>5.1440000000000001E-3</v>
      </c>
      <c r="F279" s="17">
        <v>0.249</v>
      </c>
      <c r="G279" s="17">
        <v>0.79037199999999996</v>
      </c>
      <c r="H279" s="17">
        <v>8.1715999999999997E-2</v>
      </c>
      <c r="I279" s="17">
        <v>0.124294</v>
      </c>
      <c r="J279" s="17">
        <v>4.2577999999999998E-2</v>
      </c>
      <c r="K279" s="17">
        <v>0.342561</v>
      </c>
      <c r="L279" s="17">
        <v>668.6</v>
      </c>
      <c r="M279" s="17">
        <v>0.6</v>
      </c>
      <c r="N279" s="17">
        <v>705</v>
      </c>
      <c r="O279" s="17">
        <v>0</v>
      </c>
      <c r="P279" s="17">
        <v>0</v>
      </c>
      <c r="Q279" s="17">
        <v>0.75236800000000004</v>
      </c>
      <c r="R279" s="17">
        <v>8.2312999999999997E-2</v>
      </c>
      <c r="S279" s="17">
        <v>0.120973</v>
      </c>
      <c r="T279" s="17">
        <v>3.866E-2</v>
      </c>
      <c r="U279" s="17">
        <v>0.31957600000000003</v>
      </c>
      <c r="V279" s="17">
        <v>691.5</v>
      </c>
      <c r="W279" s="17">
        <v>0.12636800000000001</v>
      </c>
      <c r="X279" s="17">
        <v>926</v>
      </c>
      <c r="Y279" s="17">
        <v>0</v>
      </c>
      <c r="Z279" s="17">
        <v>0</v>
      </c>
      <c r="AA279" s="17">
        <v>0.49165599999999998</v>
      </c>
      <c r="AB279" s="17">
        <v>1.47619E-2</v>
      </c>
      <c r="AC279" s="17">
        <v>8.2883600000000002E-2</v>
      </c>
      <c r="AD279" s="17">
        <v>0.25</v>
      </c>
      <c r="AE279" s="17">
        <v>1242.2</v>
      </c>
    </row>
    <row r="280" spans="1:31">
      <c r="A280" s="17">
        <v>267</v>
      </c>
      <c r="B280" s="19">
        <v>3.3530092592592591E-2</v>
      </c>
      <c r="C280" s="17">
        <v>177.9</v>
      </c>
      <c r="D280" s="17">
        <v>5.3</v>
      </c>
      <c r="E280" s="17">
        <v>5.5890000000000002E-3</v>
      </c>
      <c r="F280" s="17">
        <v>0.27</v>
      </c>
      <c r="G280" s="17">
        <v>0.61905299999999996</v>
      </c>
      <c r="H280" s="17">
        <v>8.2838999999999996E-2</v>
      </c>
      <c r="I280" s="17">
        <v>0.125893</v>
      </c>
      <c r="J280" s="17">
        <v>4.3054000000000002E-2</v>
      </c>
      <c r="K280" s="17">
        <v>0.34198699999999999</v>
      </c>
      <c r="L280" s="17">
        <v>628</v>
      </c>
      <c r="M280" s="17">
        <v>0.37081500000000001</v>
      </c>
      <c r="N280" s="17">
        <v>783</v>
      </c>
      <c r="O280" s="17">
        <v>0</v>
      </c>
      <c r="P280" s="17">
        <v>0</v>
      </c>
      <c r="Q280" s="17">
        <v>0.85164099999999998</v>
      </c>
      <c r="R280" s="17">
        <v>7.5569999999999998E-2</v>
      </c>
      <c r="S280" s="17">
        <v>0.119935</v>
      </c>
      <c r="T280" s="17">
        <v>4.4364000000000001E-2</v>
      </c>
      <c r="U280" s="17">
        <v>0.36990499999999998</v>
      </c>
      <c r="V280" s="17">
        <v>787.7</v>
      </c>
      <c r="W280" s="17">
        <v>0.37081999999999998</v>
      </c>
      <c r="X280" s="17">
        <v>885</v>
      </c>
      <c r="Y280" s="17">
        <v>0</v>
      </c>
      <c r="Z280" s="17">
        <v>0</v>
      </c>
      <c r="AA280" s="17">
        <v>0.56908499999999995</v>
      </c>
      <c r="AB280" s="17">
        <v>1.5374199999999999E-2</v>
      </c>
      <c r="AC280" s="17">
        <v>7.6252399999999998E-2</v>
      </c>
      <c r="AD280" s="17">
        <v>0.25</v>
      </c>
      <c r="AE280" s="17">
        <v>1322.6</v>
      </c>
    </row>
    <row r="281" spans="1:31">
      <c r="A281" s="17">
        <v>268</v>
      </c>
      <c r="B281" s="19">
        <v>3.3587962962962965E-2</v>
      </c>
      <c r="C281" s="17">
        <v>177.2</v>
      </c>
      <c r="D281" s="17">
        <v>5.3</v>
      </c>
      <c r="E281" s="17">
        <v>6.5030000000000001E-3</v>
      </c>
      <c r="F281" s="17">
        <v>0.315</v>
      </c>
      <c r="G281" s="17">
        <v>0.75566599999999995</v>
      </c>
      <c r="H281" s="17">
        <v>8.4543999999999994E-2</v>
      </c>
      <c r="I281" s="17">
        <v>0.125717</v>
      </c>
      <c r="J281" s="17">
        <v>4.1172E-2</v>
      </c>
      <c r="K281" s="17">
        <v>0.32750200000000002</v>
      </c>
      <c r="L281" s="17">
        <v>805.8</v>
      </c>
      <c r="M281" s="17">
        <v>0.37081999999999998</v>
      </c>
      <c r="N281" s="17">
        <v>1244</v>
      </c>
      <c r="O281" s="17">
        <v>0</v>
      </c>
      <c r="P281" s="17">
        <v>0</v>
      </c>
      <c r="Q281" s="17">
        <v>0.79886900000000005</v>
      </c>
      <c r="R281" s="17">
        <v>8.1640000000000004E-2</v>
      </c>
      <c r="S281" s="17">
        <v>0.123839</v>
      </c>
      <c r="T281" s="17">
        <v>4.2199E-2</v>
      </c>
      <c r="U281" s="17">
        <v>0.34075499999999997</v>
      </c>
      <c r="V281" s="17">
        <v>717.3</v>
      </c>
      <c r="W281" s="17">
        <v>0.6</v>
      </c>
      <c r="X281" s="17">
        <v>955</v>
      </c>
      <c r="Y281" s="17">
        <v>0</v>
      </c>
      <c r="Z281" s="17">
        <v>0</v>
      </c>
      <c r="AA281" s="17">
        <v>0.52423799999999998</v>
      </c>
      <c r="AB281" s="17">
        <v>3.0871699999999998E-2</v>
      </c>
      <c r="AC281" s="17">
        <v>8.2943100000000006E-2</v>
      </c>
      <c r="AD281" s="17">
        <v>0.25</v>
      </c>
      <c r="AE281" s="17">
        <v>1030.7</v>
      </c>
    </row>
    <row r="282" spans="1:31">
      <c r="A282" s="17">
        <v>269</v>
      </c>
      <c r="B282" s="19">
        <v>3.3645833333333333E-2</v>
      </c>
      <c r="C282" s="17">
        <v>176.3</v>
      </c>
      <c r="D282" s="17">
        <v>5.3</v>
      </c>
      <c r="E282" s="17">
        <v>4.5570000000000003E-3</v>
      </c>
      <c r="F282" s="17">
        <v>0.22</v>
      </c>
      <c r="G282" s="17">
        <v>0.74306899999999998</v>
      </c>
      <c r="H282" s="17">
        <v>9.0329000000000007E-2</v>
      </c>
      <c r="I282" s="17">
        <v>0.122984</v>
      </c>
      <c r="J282" s="17">
        <v>3.2655999999999998E-2</v>
      </c>
      <c r="K282" s="17">
        <v>0.26552700000000001</v>
      </c>
      <c r="L282" s="17">
        <v>560</v>
      </c>
      <c r="M282" s="17">
        <v>0.40421000000000001</v>
      </c>
      <c r="N282" s="17">
        <v>961</v>
      </c>
      <c r="O282" s="17">
        <v>0</v>
      </c>
      <c r="P282" s="17">
        <v>0</v>
      </c>
      <c r="Q282" s="17">
        <v>0.83376600000000001</v>
      </c>
      <c r="R282" s="17">
        <v>7.8933000000000003E-2</v>
      </c>
      <c r="S282" s="17">
        <v>0.119352</v>
      </c>
      <c r="T282" s="17">
        <v>4.0418999999999997E-2</v>
      </c>
      <c r="U282" s="17">
        <v>0.33865400000000001</v>
      </c>
      <c r="V282" s="17">
        <v>751.9</v>
      </c>
      <c r="W282" s="17">
        <v>0.53099700000000005</v>
      </c>
      <c r="X282" s="17">
        <v>654</v>
      </c>
      <c r="Y282" s="17">
        <v>0</v>
      </c>
      <c r="Z282" s="17">
        <v>0</v>
      </c>
      <c r="AA282" s="17">
        <v>0.52100500000000005</v>
      </c>
      <c r="AB282" s="17">
        <v>1.6801799999999999E-2</v>
      </c>
      <c r="AC282" s="17">
        <v>7.9612299999999997E-2</v>
      </c>
      <c r="AD282" s="17">
        <v>0.25</v>
      </c>
      <c r="AE282" s="17">
        <v>1483.1</v>
      </c>
    </row>
    <row r="283" spans="1:31">
      <c r="A283" s="17">
        <v>270</v>
      </c>
      <c r="B283" s="19">
        <v>3.3703703703703701E-2</v>
      </c>
      <c r="C283" s="17">
        <v>175.6</v>
      </c>
      <c r="D283" s="17">
        <v>5.3</v>
      </c>
      <c r="E283" s="17">
        <v>6.0610000000000004E-3</v>
      </c>
      <c r="F283" s="17">
        <v>0.29299999999999998</v>
      </c>
      <c r="G283" s="17">
        <v>0.80702499999999999</v>
      </c>
      <c r="H283" s="17">
        <v>8.0547999999999995E-2</v>
      </c>
      <c r="I283" s="17">
        <v>0.12034599999999999</v>
      </c>
      <c r="J283" s="17">
        <v>3.9796999999999999E-2</v>
      </c>
      <c r="K283" s="17">
        <v>0.33069199999999999</v>
      </c>
      <c r="L283" s="17">
        <v>697.8</v>
      </c>
      <c r="M283" s="17">
        <v>0.55405700000000002</v>
      </c>
      <c r="N283" s="17">
        <v>531</v>
      </c>
      <c r="O283" s="17">
        <v>0</v>
      </c>
      <c r="P283" s="17">
        <v>0</v>
      </c>
      <c r="Q283" s="17">
        <v>0.84004199999999996</v>
      </c>
      <c r="R283" s="17">
        <v>7.6450000000000004E-2</v>
      </c>
      <c r="S283" s="17">
        <v>0.119384</v>
      </c>
      <c r="T283" s="17">
        <v>4.2934E-2</v>
      </c>
      <c r="U283" s="17">
        <v>0.35962899999999998</v>
      </c>
      <c r="V283" s="17">
        <v>720.9</v>
      </c>
      <c r="W283" s="17">
        <v>0.2833</v>
      </c>
      <c r="X283" s="17">
        <v>1471</v>
      </c>
      <c r="Y283" s="17">
        <v>0</v>
      </c>
      <c r="Z283" s="17">
        <v>0</v>
      </c>
      <c r="AA283" s="17">
        <v>0.55327599999999999</v>
      </c>
      <c r="AB283" s="17">
        <v>1.16445E-2</v>
      </c>
      <c r="AC283" s="17">
        <v>7.6950199999999996E-2</v>
      </c>
      <c r="AD283" s="17">
        <v>0.25</v>
      </c>
      <c r="AE283" s="17">
        <v>1190.3</v>
      </c>
    </row>
    <row r="284" spans="1:31">
      <c r="A284" s="17">
        <v>271</v>
      </c>
      <c r="B284" s="19">
        <v>3.3761574074074076E-2</v>
      </c>
      <c r="C284" s="17">
        <v>174.3</v>
      </c>
      <c r="D284" s="17">
        <v>5.3</v>
      </c>
      <c r="E284" s="17">
        <v>6.7210000000000004E-3</v>
      </c>
      <c r="F284" s="17">
        <v>0.32500000000000001</v>
      </c>
      <c r="G284" s="17">
        <v>0.67639800000000005</v>
      </c>
      <c r="H284" s="17">
        <v>7.8228000000000006E-2</v>
      </c>
      <c r="I284" s="17">
        <v>0.111577</v>
      </c>
      <c r="J284" s="17">
        <v>3.3349999999999998E-2</v>
      </c>
      <c r="K284" s="17">
        <v>0.29889199999999999</v>
      </c>
      <c r="L284" s="17">
        <v>757</v>
      </c>
      <c r="M284" s="17">
        <v>0.6</v>
      </c>
      <c r="N284" s="17">
        <v>931</v>
      </c>
      <c r="O284" s="17">
        <v>0</v>
      </c>
      <c r="P284" s="17">
        <v>0</v>
      </c>
      <c r="Q284" s="17">
        <v>0.81235599999999997</v>
      </c>
      <c r="R284" s="17">
        <v>7.0679000000000006E-2</v>
      </c>
      <c r="S284" s="17">
        <v>0.112446</v>
      </c>
      <c r="T284" s="17">
        <v>4.1766999999999999E-2</v>
      </c>
      <c r="U284" s="17">
        <v>0.37144199999999999</v>
      </c>
      <c r="V284" s="17">
        <v>768.7</v>
      </c>
      <c r="W284" s="17">
        <v>0.6</v>
      </c>
      <c r="X284" s="17">
        <v>724</v>
      </c>
      <c r="Y284" s="17">
        <v>0</v>
      </c>
      <c r="Z284" s="17">
        <v>0</v>
      </c>
      <c r="AA284" s="17">
        <v>0.57145000000000001</v>
      </c>
      <c r="AB284" s="17">
        <v>2.1893699999999999E-2</v>
      </c>
      <c r="AC284" s="17">
        <v>7.1593199999999996E-2</v>
      </c>
      <c r="AD284" s="17">
        <v>0.25</v>
      </c>
      <c r="AE284" s="17">
        <v>1097.2</v>
      </c>
    </row>
    <row r="285" spans="1:31">
      <c r="A285" s="17">
        <v>272</v>
      </c>
      <c r="B285" s="19">
        <v>3.3819444444444451E-2</v>
      </c>
      <c r="C285" s="17">
        <v>173.7</v>
      </c>
      <c r="D285" s="17">
        <v>5.3</v>
      </c>
      <c r="E285" s="17">
        <v>5.6140000000000001E-3</v>
      </c>
      <c r="F285" s="17">
        <v>0.27200000000000002</v>
      </c>
      <c r="G285" s="17">
        <v>0.73729900000000004</v>
      </c>
      <c r="H285" s="17">
        <v>7.5873999999999997E-2</v>
      </c>
      <c r="I285" s="17">
        <v>0.108528</v>
      </c>
      <c r="J285" s="17">
        <v>3.2654000000000002E-2</v>
      </c>
      <c r="K285" s="17">
        <v>0.30087999999999998</v>
      </c>
      <c r="L285" s="17">
        <v>608.79999999999995</v>
      </c>
      <c r="M285" s="17">
        <v>0.45480999999999999</v>
      </c>
      <c r="N285" s="17">
        <v>823</v>
      </c>
      <c r="O285" s="17">
        <v>0</v>
      </c>
      <c r="P285" s="17">
        <v>0</v>
      </c>
      <c r="Q285" s="17">
        <v>0.78155600000000003</v>
      </c>
      <c r="R285" s="17">
        <v>6.4639000000000002E-2</v>
      </c>
      <c r="S285" s="17">
        <v>0.104823</v>
      </c>
      <c r="T285" s="17">
        <v>4.0183000000000003E-2</v>
      </c>
      <c r="U285" s="17">
        <v>0.38334800000000002</v>
      </c>
      <c r="V285" s="17">
        <v>755.5</v>
      </c>
      <c r="W285" s="17">
        <v>0.19478599999999999</v>
      </c>
      <c r="X285" s="17">
        <v>1272</v>
      </c>
      <c r="Y285" s="17">
        <v>0</v>
      </c>
      <c r="Z285" s="17">
        <v>0</v>
      </c>
      <c r="AA285" s="17">
        <v>0.58976600000000001</v>
      </c>
      <c r="AB285" s="17">
        <v>1.5663799999999999E-2</v>
      </c>
      <c r="AC285" s="17">
        <v>6.5268499999999993E-2</v>
      </c>
      <c r="AD285" s="17">
        <v>0.25</v>
      </c>
      <c r="AE285" s="17">
        <v>1364.2</v>
      </c>
    </row>
    <row r="286" spans="1:31">
      <c r="A286" s="17">
        <v>273</v>
      </c>
      <c r="B286" s="19">
        <v>3.3877314814814811E-2</v>
      </c>
      <c r="C286" s="17">
        <v>172.8</v>
      </c>
      <c r="D286" s="17">
        <v>5.3</v>
      </c>
      <c r="E286" s="17">
        <v>6.6689999999999996E-3</v>
      </c>
      <c r="F286" s="17">
        <v>0.32300000000000001</v>
      </c>
      <c r="G286" s="17">
        <v>0.75302999999999998</v>
      </c>
      <c r="H286" s="17">
        <v>6.4445000000000002E-2</v>
      </c>
      <c r="I286" s="17">
        <v>0.10488599999999999</v>
      </c>
      <c r="J286" s="17">
        <v>4.0440999999999998E-2</v>
      </c>
      <c r="K286" s="17">
        <v>0.385569</v>
      </c>
      <c r="L286" s="17">
        <v>724.5</v>
      </c>
      <c r="M286" s="17">
        <v>9.9999999999999995E-7</v>
      </c>
      <c r="N286" s="17">
        <v>960</v>
      </c>
      <c r="O286" s="17">
        <v>0</v>
      </c>
      <c r="P286" s="17">
        <v>0</v>
      </c>
      <c r="Q286" s="17">
        <v>0.71204900000000004</v>
      </c>
      <c r="R286" s="17">
        <v>6.2577999999999995E-2</v>
      </c>
      <c r="S286" s="17">
        <v>0.101755</v>
      </c>
      <c r="T286" s="17">
        <v>3.9177999999999998E-2</v>
      </c>
      <c r="U286" s="17">
        <v>0.38501800000000003</v>
      </c>
      <c r="V286" s="17">
        <v>809.4</v>
      </c>
      <c r="W286" s="17">
        <v>1.9999999999999999E-6</v>
      </c>
      <c r="X286" s="17">
        <v>1103</v>
      </c>
      <c r="Y286" s="17">
        <v>0</v>
      </c>
      <c r="Z286" s="17">
        <v>0</v>
      </c>
      <c r="AA286" s="17">
        <v>0.59233499999999994</v>
      </c>
      <c r="AB286" s="17">
        <v>2.1609199999999999E-2</v>
      </c>
      <c r="AC286" s="17">
        <v>6.34242E-2</v>
      </c>
      <c r="AD286" s="17">
        <v>0.25</v>
      </c>
      <c r="AE286" s="17">
        <v>1146.4000000000001</v>
      </c>
    </row>
    <row r="287" spans="1:31">
      <c r="A287" s="17">
        <v>274</v>
      </c>
      <c r="B287" s="19">
        <v>3.3923611111111113E-2</v>
      </c>
      <c r="C287" s="17">
        <v>171.6</v>
      </c>
      <c r="D287" s="17">
        <v>5.3</v>
      </c>
      <c r="E287" s="17">
        <v>7.5269999999999998E-3</v>
      </c>
      <c r="F287" s="17">
        <v>0.36399999999999999</v>
      </c>
      <c r="G287" s="17">
        <v>0.67962</v>
      </c>
      <c r="H287" s="17">
        <v>6.6578999999999999E-2</v>
      </c>
      <c r="I287" s="17">
        <v>9.9884000000000001E-2</v>
      </c>
      <c r="J287" s="17">
        <v>3.3305000000000001E-2</v>
      </c>
      <c r="K287" s="17">
        <v>0.33343299999999998</v>
      </c>
      <c r="L287" s="17">
        <v>806.2</v>
      </c>
      <c r="M287" s="17">
        <v>8.4651000000000004E-2</v>
      </c>
      <c r="N287" s="17">
        <v>849</v>
      </c>
      <c r="O287" s="17">
        <v>0</v>
      </c>
      <c r="P287" s="17">
        <v>0</v>
      </c>
      <c r="Q287" s="17">
        <v>0.87155499999999997</v>
      </c>
      <c r="R287" s="17">
        <v>5.9431999999999999E-2</v>
      </c>
      <c r="S287" s="17">
        <v>9.7490999999999994E-2</v>
      </c>
      <c r="T287" s="17">
        <v>3.8058000000000002E-2</v>
      </c>
      <c r="U287" s="17">
        <v>0.39038099999999998</v>
      </c>
      <c r="V287" s="17">
        <v>869.1</v>
      </c>
      <c r="W287" s="17">
        <v>0.33578000000000002</v>
      </c>
      <c r="X287" s="17">
        <v>668</v>
      </c>
      <c r="Y287" s="17">
        <v>0</v>
      </c>
      <c r="Z287" s="17">
        <v>0</v>
      </c>
      <c r="AA287" s="17">
        <v>0.60058599999999995</v>
      </c>
      <c r="AB287" s="17">
        <v>2.1287E-2</v>
      </c>
      <c r="AC287" s="17">
        <v>6.0242299999999999E-2</v>
      </c>
      <c r="AD287" s="17">
        <v>0.25</v>
      </c>
      <c r="AE287" s="17">
        <v>1030.2</v>
      </c>
    </row>
    <row r="288" spans="1:31">
      <c r="A288" s="17">
        <v>275</v>
      </c>
      <c r="B288" s="19">
        <v>3.3981481481481481E-2</v>
      </c>
      <c r="C288" s="17">
        <v>171.6</v>
      </c>
      <c r="D288" s="17">
        <v>5.3</v>
      </c>
      <c r="E288" s="17">
        <v>5.8729999999999997E-3</v>
      </c>
      <c r="F288" s="17">
        <v>0.28399999999999997</v>
      </c>
      <c r="G288" s="17">
        <v>0.74174200000000001</v>
      </c>
      <c r="H288" s="17">
        <v>6.5380999999999995E-2</v>
      </c>
      <c r="I288" s="17">
        <v>9.7165000000000001E-2</v>
      </c>
      <c r="J288" s="17">
        <v>3.1782999999999999E-2</v>
      </c>
      <c r="K288" s="17">
        <v>0.32710800000000001</v>
      </c>
      <c r="L288" s="17">
        <v>681.8</v>
      </c>
      <c r="M288" s="17">
        <v>0.27316200000000002</v>
      </c>
      <c r="N288" s="17">
        <v>933</v>
      </c>
      <c r="O288" s="17">
        <v>0</v>
      </c>
      <c r="P288" s="17">
        <v>0</v>
      </c>
      <c r="Q288" s="17">
        <v>0.74285000000000001</v>
      </c>
      <c r="R288" s="17">
        <v>6.1946000000000001E-2</v>
      </c>
      <c r="S288" s="17">
        <v>9.6735000000000002E-2</v>
      </c>
      <c r="T288" s="17">
        <v>3.4787999999999999E-2</v>
      </c>
      <c r="U288" s="17">
        <v>0.35962499999999997</v>
      </c>
      <c r="V288" s="17">
        <v>819.3</v>
      </c>
      <c r="W288" s="17">
        <v>0.37081900000000001</v>
      </c>
      <c r="X288" s="17">
        <v>791</v>
      </c>
      <c r="Y288" s="17">
        <v>0</v>
      </c>
      <c r="Z288" s="17">
        <v>0</v>
      </c>
      <c r="AA288" s="17">
        <v>0.55326900000000001</v>
      </c>
      <c r="AB288" s="17">
        <v>1.9807999999999999E-2</v>
      </c>
      <c r="AC288" s="17">
        <v>6.2635499999999997E-2</v>
      </c>
      <c r="AD288" s="17">
        <v>0.25</v>
      </c>
      <c r="AE288" s="17">
        <v>1218.0999999999999</v>
      </c>
    </row>
    <row r="289" spans="1:31">
      <c r="A289" s="17">
        <v>276</v>
      </c>
      <c r="B289" s="19">
        <v>3.4039351851851855E-2</v>
      </c>
      <c r="C289" s="17">
        <v>170.1</v>
      </c>
      <c r="D289" s="17">
        <v>5.3</v>
      </c>
      <c r="E289" s="17">
        <v>8.7419999999999998E-3</v>
      </c>
      <c r="F289" s="17">
        <v>0.42299999999999999</v>
      </c>
      <c r="G289" s="17">
        <v>0.53675499999999998</v>
      </c>
      <c r="H289" s="17">
        <v>6.4575999999999995E-2</v>
      </c>
      <c r="I289" s="17">
        <v>9.3367000000000006E-2</v>
      </c>
      <c r="J289" s="17">
        <v>2.8792000000000002E-2</v>
      </c>
      <c r="K289" s="17">
        <v>0.30837100000000001</v>
      </c>
      <c r="L289" s="17">
        <v>900</v>
      </c>
      <c r="M289" s="17">
        <v>8.0163999999999999E-2</v>
      </c>
      <c r="N289" s="17">
        <v>879</v>
      </c>
      <c r="O289" s="17">
        <v>0</v>
      </c>
      <c r="P289" s="17">
        <v>0</v>
      </c>
      <c r="Q289" s="17">
        <v>0.721333</v>
      </c>
      <c r="R289" s="17">
        <v>5.4838999999999999E-2</v>
      </c>
      <c r="S289" s="17">
        <v>9.2553999999999997E-2</v>
      </c>
      <c r="T289" s="17">
        <v>3.7714999999999999E-2</v>
      </c>
      <c r="U289" s="17">
        <v>0.40749000000000002</v>
      </c>
      <c r="V289" s="17">
        <v>794.2</v>
      </c>
      <c r="W289" s="17">
        <v>1.1636000000000001E-2</v>
      </c>
      <c r="X289" s="17">
        <v>638</v>
      </c>
      <c r="Y289" s="17">
        <v>0</v>
      </c>
      <c r="Z289" s="17">
        <v>0</v>
      </c>
      <c r="AA289" s="17">
        <v>0.62690800000000002</v>
      </c>
      <c r="AB289" s="17">
        <v>2.45113E-2</v>
      </c>
      <c r="AC289" s="17">
        <v>5.5763899999999998E-2</v>
      </c>
      <c r="AD289" s="17">
        <v>0.25</v>
      </c>
      <c r="AE289" s="17">
        <v>922.8</v>
      </c>
    </row>
    <row r="290" spans="1:31">
      <c r="A290" s="17">
        <v>277</v>
      </c>
      <c r="B290" s="19">
        <v>3.4097222222222223E-2</v>
      </c>
      <c r="C290" s="17">
        <v>169.6</v>
      </c>
      <c r="D290" s="17">
        <v>5.3</v>
      </c>
      <c r="E290" s="17">
        <v>5.7499999999999999E-3</v>
      </c>
      <c r="F290" s="17">
        <v>0.27800000000000002</v>
      </c>
      <c r="G290" s="17">
        <v>0.68240999999999996</v>
      </c>
      <c r="H290" s="17">
        <v>6.7862000000000006E-2</v>
      </c>
      <c r="I290" s="17">
        <v>9.3090000000000006E-2</v>
      </c>
      <c r="J290" s="17">
        <v>2.5228E-2</v>
      </c>
      <c r="K290" s="17">
        <v>0.27100400000000002</v>
      </c>
      <c r="L290" s="17">
        <v>607.4</v>
      </c>
      <c r="M290" s="17">
        <v>0.6</v>
      </c>
      <c r="N290" s="17">
        <v>868</v>
      </c>
      <c r="O290" s="17">
        <v>0</v>
      </c>
      <c r="P290" s="17">
        <v>0</v>
      </c>
      <c r="Q290" s="17">
        <v>0.68944499999999997</v>
      </c>
      <c r="R290" s="17">
        <v>5.5206999999999999E-2</v>
      </c>
      <c r="S290" s="17">
        <v>9.1082999999999997E-2</v>
      </c>
      <c r="T290" s="17">
        <v>3.5876999999999999E-2</v>
      </c>
      <c r="U290" s="17">
        <v>0.39389099999999999</v>
      </c>
      <c r="V290" s="17">
        <v>900</v>
      </c>
      <c r="W290" s="17">
        <v>6.0000000000000002E-6</v>
      </c>
      <c r="X290" s="17">
        <v>1147</v>
      </c>
      <c r="Y290" s="17">
        <v>0</v>
      </c>
      <c r="Z290" s="17">
        <v>0</v>
      </c>
      <c r="AA290" s="17">
        <v>0.60598600000000002</v>
      </c>
      <c r="AB290" s="17">
        <v>1.64756E-2</v>
      </c>
      <c r="AC290" s="17">
        <v>5.5797600000000003E-2</v>
      </c>
      <c r="AD290" s="17">
        <v>0.25</v>
      </c>
      <c r="AE290" s="17">
        <v>1367.4</v>
      </c>
    </row>
    <row r="291" spans="1:31">
      <c r="A291" s="17">
        <v>278</v>
      </c>
      <c r="B291" s="19">
        <v>3.4155092592592591E-2</v>
      </c>
      <c r="C291" s="17">
        <v>168.5</v>
      </c>
      <c r="D291" s="17">
        <v>5.3</v>
      </c>
      <c r="E291" s="17">
        <v>6.6259999999999999E-3</v>
      </c>
      <c r="F291" s="17">
        <v>0.32100000000000001</v>
      </c>
      <c r="G291" s="17">
        <v>0.61290299999999998</v>
      </c>
      <c r="H291" s="17">
        <v>6.6824999999999996E-2</v>
      </c>
      <c r="I291" s="17">
        <v>9.6031000000000005E-2</v>
      </c>
      <c r="J291" s="17">
        <v>2.9204999999999998E-2</v>
      </c>
      <c r="K291" s="17">
        <v>0.30412499999999998</v>
      </c>
      <c r="L291" s="17">
        <v>763</v>
      </c>
      <c r="M291" s="17">
        <v>0.37081799999999998</v>
      </c>
      <c r="N291" s="17">
        <v>1952</v>
      </c>
      <c r="O291" s="17">
        <v>0</v>
      </c>
      <c r="P291" s="17">
        <v>0</v>
      </c>
      <c r="Q291" s="17">
        <v>0.56770399999999999</v>
      </c>
      <c r="R291" s="17">
        <v>5.7715000000000002E-2</v>
      </c>
      <c r="S291" s="17">
        <v>9.1927999999999996E-2</v>
      </c>
      <c r="T291" s="17">
        <v>3.4213E-2</v>
      </c>
      <c r="U291" s="17">
        <v>0.372172</v>
      </c>
      <c r="V291" s="17">
        <v>900</v>
      </c>
      <c r="W291" s="17">
        <v>0.14177100000000001</v>
      </c>
      <c r="X291" s="17">
        <v>743</v>
      </c>
      <c r="Y291" s="17">
        <v>0</v>
      </c>
      <c r="Z291" s="17">
        <v>0</v>
      </c>
      <c r="AA291" s="17">
        <v>0.57257199999999997</v>
      </c>
      <c r="AB291" s="17">
        <v>4.5180999999999999E-2</v>
      </c>
      <c r="AC291" s="17">
        <v>5.9260500000000001E-2</v>
      </c>
      <c r="AD291" s="17">
        <v>0.25</v>
      </c>
      <c r="AE291" s="17">
        <v>1088.5</v>
      </c>
    </row>
    <row r="292" spans="1:31">
      <c r="A292" s="17">
        <v>279</v>
      </c>
      <c r="B292" s="19">
        <v>3.4212962962962966E-2</v>
      </c>
      <c r="C292" s="17">
        <v>167.9</v>
      </c>
      <c r="D292" s="17">
        <v>5.3</v>
      </c>
      <c r="E292" s="17">
        <v>3.4949999999999998E-3</v>
      </c>
      <c r="F292" s="17">
        <v>0.16900000000000001</v>
      </c>
      <c r="G292" s="17">
        <v>0.78716200000000003</v>
      </c>
      <c r="H292" s="17">
        <v>8.0827999999999997E-2</v>
      </c>
      <c r="I292" s="17">
        <v>0.120949</v>
      </c>
      <c r="J292" s="17">
        <v>4.0120999999999997E-2</v>
      </c>
      <c r="K292" s="17">
        <v>0.33171699999999998</v>
      </c>
      <c r="L292" s="17">
        <v>482.7</v>
      </c>
      <c r="M292" s="17">
        <v>0.34576899999999999</v>
      </c>
      <c r="N292" s="17">
        <v>1163</v>
      </c>
      <c r="O292" s="17">
        <v>0</v>
      </c>
      <c r="P292" s="17">
        <v>0</v>
      </c>
      <c r="Q292" s="17">
        <v>0.73822500000000002</v>
      </c>
      <c r="R292" s="17">
        <v>6.6253999999999993E-2</v>
      </c>
      <c r="S292" s="17">
        <v>9.4863000000000003E-2</v>
      </c>
      <c r="T292" s="17">
        <v>2.8608000000000001E-2</v>
      </c>
      <c r="U292" s="17">
        <v>0.30157800000000001</v>
      </c>
      <c r="V292" s="17">
        <v>701.4</v>
      </c>
      <c r="W292" s="17">
        <v>0.12619</v>
      </c>
      <c r="X292" s="17">
        <v>1289</v>
      </c>
      <c r="Y292" s="17">
        <v>0</v>
      </c>
      <c r="Z292" s="17">
        <v>0</v>
      </c>
      <c r="AA292" s="17">
        <v>0.46396599999999999</v>
      </c>
      <c r="AB292" s="17">
        <v>1.7526799999999999E-2</v>
      </c>
      <c r="AC292" s="17">
        <v>6.6755499999999995E-2</v>
      </c>
      <c r="AD292" s="17">
        <v>0.25</v>
      </c>
      <c r="AE292" s="17">
        <v>1720.7</v>
      </c>
    </row>
    <row r="293" spans="1:31">
      <c r="A293" s="17">
        <v>280</v>
      </c>
      <c r="B293" s="19">
        <v>3.425925925925926E-2</v>
      </c>
      <c r="C293" s="17">
        <v>167.2</v>
      </c>
      <c r="D293" s="17">
        <v>5.3</v>
      </c>
      <c r="E293" s="17">
        <v>4.8180000000000002E-3</v>
      </c>
      <c r="F293" s="17">
        <v>0.23300000000000001</v>
      </c>
      <c r="G293" s="17">
        <v>0.74051400000000001</v>
      </c>
      <c r="H293" s="17">
        <v>7.1165999999999993E-2</v>
      </c>
      <c r="I293" s="17">
        <v>0.100383</v>
      </c>
      <c r="J293" s="17">
        <v>2.9215999999999999E-2</v>
      </c>
      <c r="K293" s="17">
        <v>0.29104999999999998</v>
      </c>
      <c r="L293" s="17">
        <v>619.1</v>
      </c>
      <c r="M293" s="17">
        <v>0.6</v>
      </c>
      <c r="N293" s="17">
        <v>800</v>
      </c>
      <c r="O293" s="17">
        <v>0</v>
      </c>
      <c r="P293" s="17">
        <v>0</v>
      </c>
      <c r="Q293" s="17">
        <v>0.71519299999999997</v>
      </c>
      <c r="R293" s="17">
        <v>6.3924999999999996E-2</v>
      </c>
      <c r="S293" s="17">
        <v>9.4488000000000003E-2</v>
      </c>
      <c r="T293" s="17">
        <v>3.0563E-2</v>
      </c>
      <c r="U293" s="17">
        <v>0.32345499999999999</v>
      </c>
      <c r="V293" s="17">
        <v>699.1</v>
      </c>
      <c r="W293" s="17">
        <v>0.37081900000000001</v>
      </c>
      <c r="X293" s="17">
        <v>835</v>
      </c>
      <c r="Y293" s="17">
        <v>0</v>
      </c>
      <c r="Z293" s="17">
        <v>0</v>
      </c>
      <c r="AA293" s="17">
        <v>0.49762299999999998</v>
      </c>
      <c r="AB293" s="17">
        <v>1.5498400000000001E-2</v>
      </c>
      <c r="AC293" s="17">
        <v>6.4398899999999995E-2</v>
      </c>
      <c r="AD293" s="17">
        <v>0.25</v>
      </c>
      <c r="AE293" s="17">
        <v>1341.5</v>
      </c>
    </row>
    <row r="294" spans="1:31">
      <c r="A294" s="17">
        <v>281</v>
      </c>
      <c r="B294" s="19">
        <v>3.4317129629629628E-2</v>
      </c>
      <c r="C294" s="17">
        <v>165.7</v>
      </c>
      <c r="D294" s="17">
        <v>5.3</v>
      </c>
      <c r="E294" s="17">
        <v>7.058E-3</v>
      </c>
      <c r="F294" s="17">
        <v>0.34200000000000003</v>
      </c>
      <c r="G294" s="17">
        <v>0.68033200000000005</v>
      </c>
      <c r="H294" s="17">
        <v>6.9990999999999998E-2</v>
      </c>
      <c r="I294" s="17">
        <v>0.100063</v>
      </c>
      <c r="J294" s="17">
        <v>3.0072000000000002E-2</v>
      </c>
      <c r="K294" s="17">
        <v>0.30052699999999999</v>
      </c>
      <c r="L294" s="17">
        <v>715.4</v>
      </c>
      <c r="M294" s="17">
        <v>0.6</v>
      </c>
      <c r="N294" s="17">
        <v>811</v>
      </c>
      <c r="O294" s="17">
        <v>0</v>
      </c>
      <c r="P294" s="17">
        <v>0</v>
      </c>
      <c r="Q294" s="17">
        <v>0.75986799999999999</v>
      </c>
      <c r="R294" s="17">
        <v>5.5781999999999998E-2</v>
      </c>
      <c r="S294" s="17">
        <v>9.4731999999999997E-2</v>
      </c>
      <c r="T294" s="17">
        <v>3.8949999999999999E-2</v>
      </c>
      <c r="U294" s="17">
        <v>0.411161</v>
      </c>
      <c r="V294" s="17">
        <v>900</v>
      </c>
      <c r="W294" s="17">
        <v>0.141622</v>
      </c>
      <c r="X294" s="17">
        <v>928</v>
      </c>
      <c r="Y294" s="17">
        <v>0</v>
      </c>
      <c r="Z294" s="17">
        <v>0</v>
      </c>
      <c r="AA294" s="17">
        <v>0.63255600000000001</v>
      </c>
      <c r="AB294" s="17">
        <v>1.8090700000000001E-2</v>
      </c>
      <c r="AC294" s="17">
        <v>5.6486399999999999E-2</v>
      </c>
      <c r="AD294" s="17">
        <v>0.25</v>
      </c>
      <c r="AE294" s="17">
        <v>1161</v>
      </c>
    </row>
    <row r="295" spans="1:31">
      <c r="A295" s="17">
        <v>282</v>
      </c>
      <c r="B295" s="19">
        <v>3.4374999999999996E-2</v>
      </c>
      <c r="C295" s="17">
        <v>165.7</v>
      </c>
      <c r="D295" s="17">
        <v>5.3</v>
      </c>
      <c r="E295" s="17">
        <v>5.4299999999999999E-3</v>
      </c>
      <c r="F295" s="17">
        <v>0.26300000000000001</v>
      </c>
      <c r="G295" s="17">
        <v>0.59526699999999999</v>
      </c>
      <c r="H295" s="17">
        <v>6.8196999999999994E-2</v>
      </c>
      <c r="I295" s="17">
        <v>9.9043000000000006E-2</v>
      </c>
      <c r="J295" s="17">
        <v>3.0845000000000001E-2</v>
      </c>
      <c r="K295" s="17">
        <v>0.31143199999999999</v>
      </c>
      <c r="L295" s="17">
        <v>670.1</v>
      </c>
      <c r="M295" s="17">
        <v>0.44922800000000002</v>
      </c>
      <c r="N295" s="17">
        <v>1099</v>
      </c>
      <c r="O295" s="17">
        <v>0</v>
      </c>
      <c r="P295" s="17">
        <v>0</v>
      </c>
      <c r="Q295" s="17">
        <v>0.77216499999999999</v>
      </c>
      <c r="R295" s="17">
        <v>6.4869999999999997E-2</v>
      </c>
      <c r="S295" s="17">
        <v>9.8194000000000004E-2</v>
      </c>
      <c r="T295" s="17">
        <v>3.3323999999999999E-2</v>
      </c>
      <c r="U295" s="17">
        <v>0.33937299999999998</v>
      </c>
      <c r="V295" s="17">
        <v>642.1</v>
      </c>
      <c r="W295" s="17">
        <v>0.51246100000000006</v>
      </c>
      <c r="X295" s="17">
        <v>751</v>
      </c>
      <c r="Y295" s="17">
        <v>0</v>
      </c>
      <c r="Z295" s="17">
        <v>0</v>
      </c>
      <c r="AA295" s="17">
        <v>0.52211200000000002</v>
      </c>
      <c r="AB295" s="17">
        <v>2.2866000000000001E-2</v>
      </c>
      <c r="AC295" s="17">
        <v>6.5631599999999998E-2</v>
      </c>
      <c r="AD295" s="17">
        <v>0.25</v>
      </c>
      <c r="AE295" s="17">
        <v>1239.4000000000001</v>
      </c>
    </row>
    <row r="296" spans="1:31">
      <c r="A296" s="17">
        <v>283</v>
      </c>
      <c r="B296" s="19">
        <v>3.4432870370370371E-2</v>
      </c>
      <c r="C296" s="17">
        <v>164.5</v>
      </c>
      <c r="D296" s="17">
        <v>5.3</v>
      </c>
      <c r="E296" s="17">
        <v>7.7609999999999997E-3</v>
      </c>
      <c r="F296" s="17">
        <v>0.376</v>
      </c>
      <c r="G296" s="17">
        <v>0.61967300000000003</v>
      </c>
      <c r="H296" s="17">
        <v>6.5047999999999995E-2</v>
      </c>
      <c r="I296" s="17">
        <v>0.100214</v>
      </c>
      <c r="J296" s="17">
        <v>3.5166000000000003E-2</v>
      </c>
      <c r="K296" s="17">
        <v>0.35090900000000003</v>
      </c>
      <c r="L296" s="17">
        <v>900</v>
      </c>
      <c r="M296" s="17">
        <v>1.9999999999999999E-6</v>
      </c>
      <c r="N296" s="17">
        <v>1384</v>
      </c>
      <c r="O296" s="17">
        <v>0</v>
      </c>
      <c r="P296" s="17">
        <v>0</v>
      </c>
      <c r="Q296" s="17">
        <v>0.73092699999999999</v>
      </c>
      <c r="R296" s="17">
        <v>6.1237E-2</v>
      </c>
      <c r="S296" s="17">
        <v>9.6717999999999998E-2</v>
      </c>
      <c r="T296" s="17">
        <v>3.5480999999999999E-2</v>
      </c>
      <c r="U296" s="17">
        <v>0.36685000000000001</v>
      </c>
      <c r="V296" s="17">
        <v>782.2</v>
      </c>
      <c r="W296" s="17">
        <v>0.37081999999999998</v>
      </c>
      <c r="X296" s="17">
        <v>999</v>
      </c>
      <c r="Y296" s="17">
        <v>0</v>
      </c>
      <c r="Z296" s="17">
        <v>0</v>
      </c>
      <c r="AA296" s="17">
        <v>0.564384</v>
      </c>
      <c r="AB296" s="17">
        <v>3.8068100000000001E-2</v>
      </c>
      <c r="AC296" s="17">
        <v>6.2587699999999996E-2</v>
      </c>
      <c r="AD296" s="17">
        <v>0.25</v>
      </c>
      <c r="AE296" s="17">
        <v>922.8</v>
      </c>
    </row>
    <row r="297" spans="1:31">
      <c r="A297" s="17">
        <v>284</v>
      </c>
      <c r="B297" s="19">
        <v>3.4490740740740738E-2</v>
      </c>
      <c r="C297" s="17">
        <v>163.19999999999999</v>
      </c>
      <c r="D297" s="17">
        <v>5.3</v>
      </c>
      <c r="E297" s="17">
        <v>5.6499999999999996E-3</v>
      </c>
      <c r="F297" s="17">
        <v>0.27300000000000002</v>
      </c>
      <c r="G297" s="17">
        <v>0.62370999999999999</v>
      </c>
      <c r="H297" s="17">
        <v>6.9319000000000006E-2</v>
      </c>
      <c r="I297" s="17">
        <v>0.101297</v>
      </c>
      <c r="J297" s="17">
        <v>3.1977999999999999E-2</v>
      </c>
      <c r="K297" s="17">
        <v>0.31568600000000002</v>
      </c>
      <c r="L297" s="17">
        <v>678.8</v>
      </c>
      <c r="M297" s="17">
        <v>0.37081900000000001</v>
      </c>
      <c r="N297" s="17">
        <v>950</v>
      </c>
      <c r="O297" s="17">
        <v>0</v>
      </c>
      <c r="P297" s="17">
        <v>0</v>
      </c>
      <c r="Q297" s="17">
        <v>0.59786799999999996</v>
      </c>
      <c r="R297" s="17">
        <v>6.4884999999999998E-2</v>
      </c>
      <c r="S297" s="17">
        <v>9.9455000000000002E-2</v>
      </c>
      <c r="T297" s="17">
        <v>3.4570999999999998E-2</v>
      </c>
      <c r="U297" s="17">
        <v>0.34760000000000002</v>
      </c>
      <c r="V297" s="17">
        <v>895.3</v>
      </c>
      <c r="W297" s="17">
        <v>2.4000000000000001E-5</v>
      </c>
      <c r="X297" s="17">
        <v>1447</v>
      </c>
      <c r="Y297" s="17">
        <v>0</v>
      </c>
      <c r="Z297" s="17">
        <v>0</v>
      </c>
      <c r="AA297" s="17">
        <v>0.53476900000000005</v>
      </c>
      <c r="AB297" s="17">
        <v>2.0079300000000001E-2</v>
      </c>
      <c r="AC297" s="17">
        <v>6.5578800000000007E-2</v>
      </c>
      <c r="AD297" s="17">
        <v>0.25</v>
      </c>
      <c r="AE297" s="17">
        <v>1223.5999999999999</v>
      </c>
    </row>
    <row r="298" spans="1:31">
      <c r="A298" s="17">
        <v>285</v>
      </c>
      <c r="B298" s="19">
        <v>3.4548611111111113E-2</v>
      </c>
      <c r="C298" s="17">
        <v>163.5</v>
      </c>
      <c r="D298" s="17">
        <v>5.3</v>
      </c>
      <c r="E298" s="17">
        <v>5.313E-3</v>
      </c>
      <c r="F298" s="17">
        <v>0.25700000000000001</v>
      </c>
      <c r="G298" s="17">
        <v>0.61017399999999999</v>
      </c>
      <c r="H298" s="17">
        <v>7.1472999999999995E-2</v>
      </c>
      <c r="I298" s="17">
        <v>0.100274</v>
      </c>
      <c r="J298" s="17">
        <v>2.8801E-2</v>
      </c>
      <c r="K298" s="17">
        <v>0.28722300000000001</v>
      </c>
      <c r="L298" s="17">
        <v>671.8</v>
      </c>
      <c r="M298" s="17">
        <v>0.599997</v>
      </c>
      <c r="N298" s="17">
        <v>1208</v>
      </c>
      <c r="O298" s="17">
        <v>0</v>
      </c>
      <c r="P298" s="17">
        <v>0</v>
      </c>
      <c r="Q298" s="17">
        <v>0.70317399999999997</v>
      </c>
      <c r="R298" s="17">
        <v>6.3864000000000004E-2</v>
      </c>
      <c r="S298" s="17">
        <v>9.5598000000000002E-2</v>
      </c>
      <c r="T298" s="17">
        <v>3.1733999999999998E-2</v>
      </c>
      <c r="U298" s="17">
        <v>0.33195599999999997</v>
      </c>
      <c r="V298" s="17">
        <v>758.2</v>
      </c>
      <c r="W298" s="17">
        <v>0.29442400000000002</v>
      </c>
      <c r="X298" s="17">
        <v>660</v>
      </c>
      <c r="Y298" s="17">
        <v>0</v>
      </c>
      <c r="Z298" s="17">
        <v>0</v>
      </c>
      <c r="AA298" s="17">
        <v>0.51070199999999999</v>
      </c>
      <c r="AB298" s="17">
        <v>2.5139700000000001E-2</v>
      </c>
      <c r="AC298" s="17">
        <v>6.4661499999999997E-2</v>
      </c>
      <c r="AD298" s="17">
        <v>0.25</v>
      </c>
      <c r="AE298" s="17">
        <v>1236.3</v>
      </c>
    </row>
    <row r="299" spans="1:31">
      <c r="A299" s="17">
        <v>286</v>
      </c>
      <c r="B299" s="19">
        <v>3.4606481481481481E-2</v>
      </c>
      <c r="C299" s="17">
        <v>161.19999999999999</v>
      </c>
      <c r="D299" s="17">
        <v>5.3</v>
      </c>
      <c r="E299" s="17">
        <v>7.293E-3</v>
      </c>
      <c r="F299" s="17">
        <v>0.35299999999999998</v>
      </c>
      <c r="G299" s="17">
        <v>0.64214700000000002</v>
      </c>
      <c r="H299" s="17">
        <v>7.1215000000000001E-2</v>
      </c>
      <c r="I299" s="17">
        <v>0.100756</v>
      </c>
      <c r="J299" s="17">
        <v>2.9541999999999999E-2</v>
      </c>
      <c r="K299" s="17">
        <v>0.29319800000000001</v>
      </c>
      <c r="L299" s="17">
        <v>746.4</v>
      </c>
      <c r="M299" s="17">
        <v>0.45841700000000002</v>
      </c>
      <c r="N299" s="17">
        <v>782</v>
      </c>
      <c r="O299" s="17">
        <v>0</v>
      </c>
      <c r="P299" s="17">
        <v>0</v>
      </c>
      <c r="Q299" s="17">
        <v>0.81243500000000002</v>
      </c>
      <c r="R299" s="17">
        <v>6.2608999999999998E-2</v>
      </c>
      <c r="S299" s="17">
        <v>0.105625</v>
      </c>
      <c r="T299" s="17">
        <v>4.3014999999999998E-2</v>
      </c>
      <c r="U299" s="17">
        <v>0.407248</v>
      </c>
      <c r="V299" s="17">
        <v>849.7</v>
      </c>
      <c r="W299" s="17">
        <v>0.37081999999999998</v>
      </c>
      <c r="X299" s="17">
        <v>840</v>
      </c>
      <c r="Y299" s="17">
        <v>0</v>
      </c>
      <c r="Z299" s="17">
        <v>0</v>
      </c>
      <c r="AA299" s="17">
        <v>0.62653499999999995</v>
      </c>
      <c r="AB299" s="17">
        <v>1.8200999999999998E-2</v>
      </c>
      <c r="AC299" s="17">
        <v>6.3392100000000007E-2</v>
      </c>
      <c r="AD299" s="17">
        <v>0.25</v>
      </c>
      <c r="AE299" s="17">
        <v>1112.7</v>
      </c>
    </row>
    <row r="300" spans="1:31">
      <c r="A300" s="17">
        <v>287</v>
      </c>
      <c r="B300" s="19">
        <v>3.4652777777777775E-2</v>
      </c>
      <c r="C300" s="17">
        <v>161.19999999999999</v>
      </c>
      <c r="D300" s="17">
        <v>5.3</v>
      </c>
      <c r="E300" s="17">
        <v>6.2529999999999999E-3</v>
      </c>
      <c r="F300" s="17">
        <v>0.30299999999999999</v>
      </c>
      <c r="G300" s="17">
        <v>0.74196200000000001</v>
      </c>
      <c r="H300" s="17">
        <v>6.9528000000000006E-2</v>
      </c>
      <c r="I300" s="17">
        <v>0.102158</v>
      </c>
      <c r="J300" s="17">
        <v>3.2631E-2</v>
      </c>
      <c r="K300" s="17">
        <v>0.31941399999999998</v>
      </c>
      <c r="L300" s="17">
        <v>608.20000000000005</v>
      </c>
      <c r="M300" s="17">
        <v>0.6</v>
      </c>
      <c r="N300" s="17">
        <v>664</v>
      </c>
      <c r="O300" s="17">
        <v>0</v>
      </c>
      <c r="P300" s="17">
        <v>0</v>
      </c>
      <c r="Q300" s="17">
        <v>0.72196899999999997</v>
      </c>
      <c r="R300" s="17">
        <v>5.6942E-2</v>
      </c>
      <c r="S300" s="17">
        <v>9.9232000000000001E-2</v>
      </c>
      <c r="T300" s="17">
        <v>4.2290000000000001E-2</v>
      </c>
      <c r="U300" s="17">
        <v>0.42617500000000003</v>
      </c>
      <c r="V300" s="17">
        <v>900</v>
      </c>
      <c r="W300" s="17">
        <v>0.121055</v>
      </c>
      <c r="X300" s="17">
        <v>1010</v>
      </c>
      <c r="Y300" s="17">
        <v>0</v>
      </c>
      <c r="Z300" s="17">
        <v>0</v>
      </c>
      <c r="AA300" s="17">
        <v>0.65565399999999996</v>
      </c>
      <c r="AB300" s="17">
        <v>1.2658300000000001E-2</v>
      </c>
      <c r="AC300" s="17">
        <v>5.7477100000000003E-2</v>
      </c>
      <c r="AD300" s="17">
        <v>0.25</v>
      </c>
      <c r="AE300" s="17">
        <v>1365.7</v>
      </c>
    </row>
    <row r="301" spans="1:31">
      <c r="A301" s="17">
        <v>288</v>
      </c>
      <c r="B301" s="19">
        <v>3.471064814814815E-2</v>
      </c>
      <c r="C301" s="17">
        <v>160.5</v>
      </c>
      <c r="D301" s="17">
        <v>5.3</v>
      </c>
      <c r="E301" s="17">
        <v>5.8890000000000001E-3</v>
      </c>
      <c r="F301" s="17">
        <v>0.28499999999999998</v>
      </c>
      <c r="G301" s="17">
        <v>0.69535400000000003</v>
      </c>
      <c r="H301" s="17">
        <v>6.3093999999999997E-2</v>
      </c>
      <c r="I301" s="17">
        <v>0.10037600000000001</v>
      </c>
      <c r="J301" s="17">
        <v>3.7282000000000003E-2</v>
      </c>
      <c r="K301" s="17">
        <v>0.371421</v>
      </c>
      <c r="L301" s="17">
        <v>748.9</v>
      </c>
      <c r="M301" s="17">
        <v>0.26924900000000002</v>
      </c>
      <c r="N301" s="17">
        <v>1175</v>
      </c>
      <c r="O301" s="17">
        <v>0</v>
      </c>
      <c r="P301" s="17">
        <v>0</v>
      </c>
      <c r="Q301" s="17">
        <v>0.71624900000000002</v>
      </c>
      <c r="R301" s="17">
        <v>6.3422999999999993E-2</v>
      </c>
      <c r="S301" s="17">
        <v>9.4769999999999993E-2</v>
      </c>
      <c r="T301" s="17">
        <v>3.1345999999999999E-2</v>
      </c>
      <c r="U301" s="17">
        <v>0.330764</v>
      </c>
      <c r="V301" s="17">
        <v>752.8</v>
      </c>
      <c r="W301" s="17">
        <v>0.37081799999999998</v>
      </c>
      <c r="X301" s="17">
        <v>828</v>
      </c>
      <c r="Y301" s="17">
        <v>0</v>
      </c>
      <c r="Z301" s="17">
        <v>0</v>
      </c>
      <c r="AA301" s="17">
        <v>0.50886799999999999</v>
      </c>
      <c r="AB301" s="17">
        <v>2.7192299999999999E-2</v>
      </c>
      <c r="AC301" s="17">
        <v>6.4275899999999997E-2</v>
      </c>
      <c r="AD301" s="17">
        <v>0.25</v>
      </c>
      <c r="AE301" s="17">
        <v>1109</v>
      </c>
    </row>
    <row r="302" spans="1:31">
      <c r="A302" s="17">
        <v>289</v>
      </c>
      <c r="B302" s="19">
        <v>3.4768518518518525E-2</v>
      </c>
      <c r="C302" s="17">
        <v>159</v>
      </c>
      <c r="D302" s="17">
        <v>5.3</v>
      </c>
      <c r="E302" s="17">
        <v>7.5199999999999998E-3</v>
      </c>
      <c r="F302" s="17">
        <v>0.36399999999999999</v>
      </c>
      <c r="G302" s="17">
        <v>0.64619499999999996</v>
      </c>
      <c r="H302" s="17">
        <v>6.4085000000000003E-2</v>
      </c>
      <c r="I302" s="17">
        <v>9.8575999999999997E-2</v>
      </c>
      <c r="J302" s="17">
        <v>3.4491000000000001E-2</v>
      </c>
      <c r="K302" s="17">
        <v>0.34988900000000001</v>
      </c>
      <c r="L302" s="17">
        <v>900</v>
      </c>
      <c r="M302" s="17">
        <v>0.37081999999999998</v>
      </c>
      <c r="N302" s="17">
        <v>1029</v>
      </c>
      <c r="O302" s="17">
        <v>0</v>
      </c>
      <c r="P302" s="17">
        <v>0</v>
      </c>
      <c r="Q302" s="17">
        <v>0.70700799999999997</v>
      </c>
      <c r="R302" s="17">
        <v>6.2343999999999997E-2</v>
      </c>
      <c r="S302" s="17">
        <v>9.6204999999999999E-2</v>
      </c>
      <c r="T302" s="17">
        <v>3.3861000000000002E-2</v>
      </c>
      <c r="U302" s="17">
        <v>0.351968</v>
      </c>
      <c r="V302" s="17">
        <v>900</v>
      </c>
      <c r="W302" s="17">
        <v>0.37081999999999998</v>
      </c>
      <c r="X302" s="17">
        <v>831</v>
      </c>
      <c r="Y302" s="17">
        <v>0</v>
      </c>
      <c r="Z302" s="17">
        <v>0</v>
      </c>
      <c r="AA302" s="17">
        <v>0.54149000000000003</v>
      </c>
      <c r="AB302" s="17">
        <v>2.8588499999999999E-2</v>
      </c>
      <c r="AC302" s="17">
        <v>6.3311999999999993E-2</v>
      </c>
      <c r="AD302" s="17">
        <v>0.25</v>
      </c>
      <c r="AE302" s="17">
        <v>922.8</v>
      </c>
    </row>
    <row r="303" spans="1:31">
      <c r="A303" s="17">
        <v>290</v>
      </c>
      <c r="B303" s="19">
        <v>3.4826388888888886E-2</v>
      </c>
      <c r="C303" s="17">
        <v>159</v>
      </c>
      <c r="D303" s="17">
        <v>5.3</v>
      </c>
      <c r="E303" s="17">
        <v>6.0340000000000003E-3</v>
      </c>
      <c r="F303" s="17">
        <v>0.29199999999999998</v>
      </c>
      <c r="G303" s="17">
        <v>0.53318399999999999</v>
      </c>
      <c r="H303" s="17">
        <v>7.8190999999999997E-2</v>
      </c>
      <c r="I303" s="17">
        <v>0.10101300000000001</v>
      </c>
      <c r="J303" s="17">
        <v>2.2821999999999999E-2</v>
      </c>
      <c r="K303" s="17">
        <v>0.22593099999999999</v>
      </c>
      <c r="L303" s="17">
        <v>588.5</v>
      </c>
      <c r="M303" s="17">
        <v>0.6</v>
      </c>
      <c r="N303" s="17">
        <v>1065</v>
      </c>
      <c r="O303" s="17">
        <v>0</v>
      </c>
      <c r="P303" s="17">
        <v>0</v>
      </c>
      <c r="Q303" s="17">
        <v>0.765679</v>
      </c>
      <c r="R303" s="17">
        <v>5.5182000000000002E-2</v>
      </c>
      <c r="S303" s="17">
        <v>9.6462999999999993E-2</v>
      </c>
      <c r="T303" s="17">
        <v>4.1281999999999999E-2</v>
      </c>
      <c r="U303" s="17">
        <v>0.42795</v>
      </c>
      <c r="V303" s="17">
        <v>900</v>
      </c>
      <c r="W303" s="17">
        <v>3.9999999999999998E-6</v>
      </c>
      <c r="X303" s="17">
        <v>1680</v>
      </c>
      <c r="Y303" s="17">
        <v>0</v>
      </c>
      <c r="Z303" s="17">
        <v>0</v>
      </c>
      <c r="AA303" s="17">
        <v>0.658385</v>
      </c>
      <c r="AB303" s="17">
        <v>1.9518899999999999E-2</v>
      </c>
      <c r="AC303" s="17">
        <v>5.5987700000000001E-2</v>
      </c>
      <c r="AD303" s="17">
        <v>0.25</v>
      </c>
      <c r="AE303" s="17">
        <v>1411.4</v>
      </c>
    </row>
    <row r="304" spans="1:31">
      <c r="A304" s="17">
        <v>291</v>
      </c>
      <c r="B304" s="19">
        <v>3.4884259259259261E-2</v>
      </c>
      <c r="C304" s="17">
        <v>157.5</v>
      </c>
      <c r="D304" s="17">
        <v>5.3</v>
      </c>
      <c r="E304" s="17">
        <v>4.653E-3</v>
      </c>
      <c r="F304" s="17">
        <v>0.22500000000000001</v>
      </c>
      <c r="G304" s="17">
        <v>0.62907500000000005</v>
      </c>
      <c r="H304" s="17">
        <v>6.9736999999999993E-2</v>
      </c>
      <c r="I304" s="17">
        <v>9.9211999999999995E-2</v>
      </c>
      <c r="J304" s="17">
        <v>2.9475000000000001E-2</v>
      </c>
      <c r="K304" s="17">
        <v>0.29708899999999999</v>
      </c>
      <c r="L304" s="17">
        <v>562.9</v>
      </c>
      <c r="M304" s="17">
        <v>0.329735</v>
      </c>
      <c r="N304" s="17">
        <v>1098</v>
      </c>
      <c r="O304" s="17">
        <v>0</v>
      </c>
      <c r="P304" s="17">
        <v>0</v>
      </c>
      <c r="Q304" s="17">
        <v>0.60785599999999995</v>
      </c>
      <c r="R304" s="17">
        <v>6.3169000000000003E-2</v>
      </c>
      <c r="S304" s="17">
        <v>9.6423999999999996E-2</v>
      </c>
      <c r="T304" s="17">
        <v>3.3255E-2</v>
      </c>
      <c r="U304" s="17">
        <v>0.34488099999999999</v>
      </c>
      <c r="V304" s="17">
        <v>900</v>
      </c>
      <c r="W304" s="17">
        <v>3.9999999999999998E-6</v>
      </c>
      <c r="X304" s="17">
        <v>722</v>
      </c>
      <c r="Y304" s="17">
        <v>0</v>
      </c>
      <c r="Z304" s="17">
        <v>0</v>
      </c>
      <c r="AA304" s="17">
        <v>0.530586</v>
      </c>
      <c r="AB304" s="17">
        <v>1.92528E-2</v>
      </c>
      <c r="AC304" s="17">
        <v>6.3809299999999999E-2</v>
      </c>
      <c r="AD304" s="17">
        <v>0.25</v>
      </c>
      <c r="AE304" s="17">
        <v>1475.4</v>
      </c>
    </row>
    <row r="305" spans="1:31">
      <c r="A305" s="17">
        <v>292</v>
      </c>
      <c r="B305" s="19">
        <v>3.4942129629629635E-2</v>
      </c>
      <c r="C305" s="17">
        <v>157</v>
      </c>
      <c r="D305" s="17">
        <v>5.3</v>
      </c>
      <c r="E305" s="17">
        <v>3.7139999999999999E-3</v>
      </c>
      <c r="F305" s="17">
        <v>0.18</v>
      </c>
      <c r="G305" s="17">
        <v>0.75503299999999995</v>
      </c>
      <c r="H305" s="17">
        <v>7.0324999999999999E-2</v>
      </c>
      <c r="I305" s="17">
        <v>0.103322</v>
      </c>
      <c r="J305" s="17">
        <v>3.2998E-2</v>
      </c>
      <c r="K305" s="17">
        <v>0.31936799999999999</v>
      </c>
      <c r="L305" s="17">
        <v>498.2</v>
      </c>
      <c r="M305" s="17">
        <v>0.59999800000000003</v>
      </c>
      <c r="N305" s="17">
        <v>1333</v>
      </c>
      <c r="O305" s="17">
        <v>0</v>
      </c>
      <c r="P305" s="17">
        <v>0</v>
      </c>
      <c r="Q305" s="17">
        <v>0.67448799999999998</v>
      </c>
      <c r="R305" s="17">
        <v>6.5418000000000004E-2</v>
      </c>
      <c r="S305" s="17">
        <v>9.5007999999999995E-2</v>
      </c>
      <c r="T305" s="17">
        <v>2.9590000000000002E-2</v>
      </c>
      <c r="U305" s="17">
        <v>0.311448</v>
      </c>
      <c r="V305" s="17">
        <v>721.6</v>
      </c>
      <c r="W305" s="17">
        <v>0.37081900000000001</v>
      </c>
      <c r="X305" s="17">
        <v>1191</v>
      </c>
      <c r="Y305" s="17">
        <v>0</v>
      </c>
      <c r="Z305" s="17">
        <v>0</v>
      </c>
      <c r="AA305" s="17">
        <v>0.47915099999999999</v>
      </c>
      <c r="AB305" s="17">
        <v>2.0665300000000001E-2</v>
      </c>
      <c r="AC305" s="17">
        <v>6.6029199999999996E-2</v>
      </c>
      <c r="AD305" s="17">
        <v>0.25</v>
      </c>
      <c r="AE305" s="17">
        <v>1667</v>
      </c>
    </row>
    <row r="306" spans="1:31">
      <c r="A306" s="17">
        <v>293</v>
      </c>
      <c r="B306" s="19">
        <v>3.498842592592593E-2</v>
      </c>
      <c r="C306" s="17">
        <v>156.4</v>
      </c>
      <c r="D306" s="17">
        <v>5.3</v>
      </c>
      <c r="E306" s="17">
        <v>6.0340000000000003E-3</v>
      </c>
      <c r="F306" s="17">
        <v>0.29199999999999998</v>
      </c>
      <c r="G306" s="17">
        <v>0.70871099999999998</v>
      </c>
      <c r="H306" s="17">
        <v>6.3728000000000007E-2</v>
      </c>
      <c r="I306" s="17">
        <v>0.10179199999999999</v>
      </c>
      <c r="J306" s="17">
        <v>3.8063E-2</v>
      </c>
      <c r="K306" s="17">
        <v>0.37393399999999999</v>
      </c>
      <c r="L306" s="17">
        <v>665.7</v>
      </c>
      <c r="M306" s="17">
        <v>0.101938</v>
      </c>
      <c r="N306" s="17">
        <v>858</v>
      </c>
      <c r="O306" s="17">
        <v>0</v>
      </c>
      <c r="P306" s="17">
        <v>0</v>
      </c>
      <c r="Q306" s="17">
        <v>0.79306100000000002</v>
      </c>
      <c r="R306" s="17">
        <v>6.0283999999999997E-2</v>
      </c>
      <c r="S306" s="17">
        <v>9.6859000000000001E-2</v>
      </c>
      <c r="T306" s="17">
        <v>3.6574000000000002E-2</v>
      </c>
      <c r="U306" s="17">
        <v>0.37760500000000002</v>
      </c>
      <c r="V306" s="17">
        <v>900</v>
      </c>
      <c r="W306" s="17">
        <v>0.14163500000000001</v>
      </c>
      <c r="X306" s="17">
        <v>1304</v>
      </c>
      <c r="Y306" s="17">
        <v>0</v>
      </c>
      <c r="Z306" s="17">
        <v>0</v>
      </c>
      <c r="AA306" s="17">
        <v>0.58092999999999995</v>
      </c>
      <c r="AB306" s="17">
        <v>1.78163E-2</v>
      </c>
      <c r="AC306" s="17">
        <v>6.09361E-2</v>
      </c>
      <c r="AD306" s="17">
        <v>0.25</v>
      </c>
      <c r="AE306" s="17">
        <v>1247.5999999999999</v>
      </c>
    </row>
    <row r="307" spans="1:31">
      <c r="A307" s="17">
        <v>294</v>
      </c>
      <c r="B307" s="19">
        <v>3.5046296296296298E-2</v>
      </c>
      <c r="C307" s="17">
        <v>155.5</v>
      </c>
      <c r="D307" s="17">
        <v>5.3</v>
      </c>
      <c r="E307" s="17">
        <v>7.7970000000000001E-3</v>
      </c>
      <c r="F307" s="17">
        <v>0.377</v>
      </c>
      <c r="G307" s="17">
        <v>0.63873599999999997</v>
      </c>
      <c r="H307" s="17">
        <v>6.2892000000000003E-2</v>
      </c>
      <c r="I307" s="17">
        <v>0.105146</v>
      </c>
      <c r="J307" s="17">
        <v>4.2254E-2</v>
      </c>
      <c r="K307" s="17">
        <v>0.40185700000000002</v>
      </c>
      <c r="L307" s="17">
        <v>865.2</v>
      </c>
      <c r="M307" s="17">
        <v>0.37081999999999998</v>
      </c>
      <c r="N307" s="17">
        <v>1009</v>
      </c>
      <c r="O307" s="17">
        <v>0</v>
      </c>
      <c r="P307" s="17">
        <v>0</v>
      </c>
      <c r="Q307" s="17">
        <v>0.75581500000000001</v>
      </c>
      <c r="R307" s="17">
        <v>6.0817000000000003E-2</v>
      </c>
      <c r="S307" s="17">
        <v>9.7937999999999997E-2</v>
      </c>
      <c r="T307" s="17">
        <v>3.7121000000000001E-2</v>
      </c>
      <c r="U307" s="17">
        <v>0.37902200000000003</v>
      </c>
      <c r="V307" s="17">
        <v>740.4</v>
      </c>
      <c r="W307" s="17">
        <v>0.36265500000000001</v>
      </c>
      <c r="X307" s="17">
        <v>883</v>
      </c>
      <c r="Y307" s="17">
        <v>0</v>
      </c>
      <c r="Z307" s="17">
        <v>0</v>
      </c>
      <c r="AA307" s="17">
        <v>0.58311000000000002</v>
      </c>
      <c r="AB307" s="17">
        <v>2.6989699999999998E-2</v>
      </c>
      <c r="AC307" s="17">
        <v>6.1819300000000001E-2</v>
      </c>
      <c r="AD307" s="17">
        <v>0.25</v>
      </c>
      <c r="AE307" s="17">
        <v>960</v>
      </c>
    </row>
    <row r="308" spans="1:31">
      <c r="A308" s="17">
        <v>295</v>
      </c>
      <c r="B308" s="19">
        <v>3.5104166666666665E-2</v>
      </c>
      <c r="C308" s="17">
        <v>154.1</v>
      </c>
      <c r="D308" s="17">
        <v>5.3</v>
      </c>
      <c r="E308" s="17">
        <v>5.8780000000000004E-3</v>
      </c>
      <c r="F308" s="17">
        <v>0.28399999999999997</v>
      </c>
      <c r="G308" s="17">
        <v>0.65014300000000003</v>
      </c>
      <c r="H308" s="17">
        <v>6.9650000000000004E-2</v>
      </c>
      <c r="I308" s="17">
        <v>0.105114</v>
      </c>
      <c r="J308" s="17">
        <v>3.5464000000000002E-2</v>
      </c>
      <c r="K308" s="17">
        <v>0.33738400000000002</v>
      </c>
      <c r="L308" s="17">
        <v>717.6</v>
      </c>
      <c r="M308" s="17">
        <v>1.9000000000000001E-5</v>
      </c>
      <c r="N308" s="17">
        <v>1270</v>
      </c>
      <c r="O308" s="17">
        <v>0</v>
      </c>
      <c r="P308" s="17">
        <v>0</v>
      </c>
      <c r="Q308" s="17">
        <v>0.740734</v>
      </c>
      <c r="R308" s="17">
        <v>6.5785999999999997E-2</v>
      </c>
      <c r="S308" s="17">
        <v>0.100424</v>
      </c>
      <c r="T308" s="17">
        <v>3.4638000000000002E-2</v>
      </c>
      <c r="U308" s="17">
        <v>0.34491899999999998</v>
      </c>
      <c r="V308" s="17">
        <v>788.4</v>
      </c>
      <c r="W308" s="17">
        <v>0.37083300000000002</v>
      </c>
      <c r="X308" s="17">
        <v>662</v>
      </c>
      <c r="Y308" s="17">
        <v>0</v>
      </c>
      <c r="Z308" s="17">
        <v>0</v>
      </c>
      <c r="AA308" s="17">
        <v>0.53064500000000003</v>
      </c>
      <c r="AB308" s="17">
        <v>2.8139500000000001E-2</v>
      </c>
      <c r="AC308" s="17">
        <v>6.6760700000000006E-2</v>
      </c>
      <c r="AD308" s="17">
        <v>0.25</v>
      </c>
      <c r="AE308" s="17">
        <v>1157.4000000000001</v>
      </c>
    </row>
    <row r="309" spans="1:31">
      <c r="A309" s="17">
        <v>296</v>
      </c>
      <c r="B309" s="19">
        <v>3.516203703703704E-2</v>
      </c>
      <c r="C309" s="17">
        <v>154.1</v>
      </c>
      <c r="D309" s="17">
        <v>5.3</v>
      </c>
      <c r="E309" s="17">
        <v>6.8120000000000003E-3</v>
      </c>
      <c r="F309" s="17">
        <v>0.33</v>
      </c>
      <c r="G309" s="17">
        <v>0.66474</v>
      </c>
      <c r="H309" s="17">
        <v>6.9706000000000004E-2</v>
      </c>
      <c r="I309" s="17">
        <v>0.10516499999999999</v>
      </c>
      <c r="J309" s="17">
        <v>3.5458999999999997E-2</v>
      </c>
      <c r="K309" s="17">
        <v>0.33717599999999998</v>
      </c>
      <c r="L309" s="17">
        <v>744</v>
      </c>
      <c r="M309" s="17">
        <v>1.5999999999999999E-5</v>
      </c>
      <c r="N309" s="17">
        <v>1088</v>
      </c>
      <c r="O309" s="17">
        <v>0</v>
      </c>
      <c r="P309" s="17">
        <v>0</v>
      </c>
      <c r="Q309" s="17">
        <v>0.78155799999999997</v>
      </c>
      <c r="R309" s="17">
        <v>6.4495999999999998E-2</v>
      </c>
      <c r="S309" s="17">
        <v>0.104752</v>
      </c>
      <c r="T309" s="17">
        <v>4.0254999999999999E-2</v>
      </c>
      <c r="U309" s="17">
        <v>0.384293</v>
      </c>
      <c r="V309" s="17">
        <v>900</v>
      </c>
      <c r="W309" s="17">
        <v>3.3390999999999997E-2</v>
      </c>
      <c r="X309" s="17">
        <v>677</v>
      </c>
      <c r="Y309" s="17">
        <v>0</v>
      </c>
      <c r="Z309" s="17">
        <v>0</v>
      </c>
      <c r="AA309" s="17">
        <v>0.59121999999999997</v>
      </c>
      <c r="AB309" s="17">
        <v>2.5075299999999998E-2</v>
      </c>
      <c r="AC309" s="17">
        <v>6.5505800000000003E-2</v>
      </c>
      <c r="AD309" s="17">
        <v>0.25</v>
      </c>
      <c r="AE309" s="17">
        <v>1116.3</v>
      </c>
    </row>
    <row r="310" spans="1:31">
      <c r="A310" s="17">
        <v>297</v>
      </c>
      <c r="B310" s="19">
        <v>3.5219907407407408E-2</v>
      </c>
      <c r="C310" s="17">
        <v>152.4</v>
      </c>
      <c r="D310" s="17">
        <v>5.3</v>
      </c>
      <c r="E310" s="17">
        <v>6.476E-3</v>
      </c>
      <c r="F310" s="17">
        <v>0.313</v>
      </c>
      <c r="G310" s="17">
        <v>0.61303200000000002</v>
      </c>
      <c r="H310" s="17">
        <v>7.4323E-2</v>
      </c>
      <c r="I310" s="17">
        <v>0.106724</v>
      </c>
      <c r="J310" s="17">
        <v>3.2400999999999999E-2</v>
      </c>
      <c r="K310" s="17">
        <v>0.30359399999999997</v>
      </c>
      <c r="L310" s="17">
        <v>782.1</v>
      </c>
      <c r="M310" s="17">
        <v>0.47582600000000003</v>
      </c>
      <c r="N310" s="17">
        <v>638</v>
      </c>
      <c r="O310" s="17">
        <v>0</v>
      </c>
      <c r="P310" s="17">
        <v>0</v>
      </c>
      <c r="Q310" s="17">
        <v>0.77056999999999998</v>
      </c>
      <c r="R310" s="17">
        <v>6.8078E-2</v>
      </c>
      <c r="S310" s="17">
        <v>0.103806</v>
      </c>
      <c r="T310" s="17">
        <v>3.5728000000000003E-2</v>
      </c>
      <c r="U310" s="17">
        <v>0.34418300000000002</v>
      </c>
      <c r="V310" s="17">
        <v>653.70000000000005</v>
      </c>
      <c r="W310" s="17">
        <v>7.5670000000000001E-2</v>
      </c>
      <c r="X310" s="17">
        <v>1560</v>
      </c>
      <c r="Y310" s="17">
        <v>0</v>
      </c>
      <c r="Z310" s="17">
        <v>0</v>
      </c>
      <c r="AA310" s="17">
        <v>0.52951199999999998</v>
      </c>
      <c r="AB310" s="17">
        <v>1.5600599999999999E-2</v>
      </c>
      <c r="AC310" s="17">
        <v>6.8635399999999999E-2</v>
      </c>
      <c r="AD310" s="17">
        <v>0.25</v>
      </c>
      <c r="AE310" s="17">
        <v>1061.9000000000001</v>
      </c>
    </row>
    <row r="311" spans="1:31">
      <c r="A311" s="17">
        <v>298</v>
      </c>
      <c r="B311" s="19">
        <v>3.5277777777777776E-2</v>
      </c>
      <c r="C311" s="17">
        <v>152.1</v>
      </c>
      <c r="D311" s="17">
        <v>5.3</v>
      </c>
      <c r="E311" s="17">
        <v>5.097E-3</v>
      </c>
      <c r="F311" s="17">
        <v>0.247</v>
      </c>
      <c r="G311" s="17">
        <v>0.75097100000000006</v>
      </c>
      <c r="H311" s="17">
        <v>7.7549999999999994E-2</v>
      </c>
      <c r="I311" s="17">
        <v>0.108442</v>
      </c>
      <c r="J311" s="17">
        <v>3.0891999999999999E-2</v>
      </c>
      <c r="K311" s="17">
        <v>0.28487099999999999</v>
      </c>
      <c r="L311" s="17">
        <v>599.20000000000005</v>
      </c>
      <c r="M311" s="17">
        <v>0.37077599999999999</v>
      </c>
      <c r="N311" s="17">
        <v>729</v>
      </c>
      <c r="O311" s="17">
        <v>0</v>
      </c>
      <c r="P311" s="17">
        <v>0</v>
      </c>
      <c r="Q311" s="17">
        <v>0.74890900000000005</v>
      </c>
      <c r="R311" s="17">
        <v>6.7956000000000003E-2</v>
      </c>
      <c r="S311" s="17">
        <v>0.105019</v>
      </c>
      <c r="T311" s="17">
        <v>3.7062999999999999E-2</v>
      </c>
      <c r="U311" s="17">
        <v>0.35291699999999998</v>
      </c>
      <c r="V311" s="17">
        <v>719.5</v>
      </c>
      <c r="W311" s="17">
        <v>0.6</v>
      </c>
      <c r="X311" s="17">
        <v>1349</v>
      </c>
      <c r="Y311" s="17">
        <v>0</v>
      </c>
      <c r="Z311" s="17">
        <v>0</v>
      </c>
      <c r="AA311" s="17">
        <v>0.54294900000000001</v>
      </c>
      <c r="AB311" s="17">
        <v>1.3681499999999999E-2</v>
      </c>
      <c r="AC311" s="17">
        <v>6.8462800000000004E-2</v>
      </c>
      <c r="AD311" s="17">
        <v>0.25</v>
      </c>
      <c r="AE311" s="17">
        <v>1386</v>
      </c>
    </row>
    <row r="312" spans="1:31">
      <c r="A312" s="17">
        <v>299</v>
      </c>
      <c r="B312" s="19">
        <v>3.532407407407407E-2</v>
      </c>
      <c r="C312" s="17">
        <v>151.5</v>
      </c>
      <c r="D312" s="17">
        <v>5.3</v>
      </c>
      <c r="E312" s="17">
        <v>5.7850000000000002E-3</v>
      </c>
      <c r="F312" s="17">
        <v>0.28000000000000003</v>
      </c>
      <c r="G312" s="17">
        <v>0.643405</v>
      </c>
      <c r="H312" s="17">
        <v>6.8323999999999996E-2</v>
      </c>
      <c r="I312" s="17">
        <v>0.10592</v>
      </c>
      <c r="J312" s="17">
        <v>3.7595000000000003E-2</v>
      </c>
      <c r="K312" s="17">
        <v>0.35494199999999998</v>
      </c>
      <c r="L312" s="17">
        <v>753.5</v>
      </c>
      <c r="M312" s="17">
        <v>0.37081999999999998</v>
      </c>
      <c r="N312" s="17">
        <v>1619</v>
      </c>
      <c r="O312" s="17">
        <v>0</v>
      </c>
      <c r="P312" s="17">
        <v>0</v>
      </c>
      <c r="Q312" s="17">
        <v>0.75827800000000001</v>
      </c>
      <c r="R312" s="17">
        <v>7.0623000000000005E-2</v>
      </c>
      <c r="S312" s="17">
        <v>0.104835</v>
      </c>
      <c r="T312" s="17">
        <v>3.4211999999999999E-2</v>
      </c>
      <c r="U312" s="17">
        <v>0.32633800000000002</v>
      </c>
      <c r="V312" s="17">
        <v>707.7</v>
      </c>
      <c r="W312" s="17">
        <v>0.53822999999999999</v>
      </c>
      <c r="X312" s="17">
        <v>1091</v>
      </c>
      <c r="Y312" s="17">
        <v>0</v>
      </c>
      <c r="Z312" s="17">
        <v>0</v>
      </c>
      <c r="AA312" s="17">
        <v>0.50205900000000003</v>
      </c>
      <c r="AB312" s="17">
        <v>3.7317999999999997E-2</v>
      </c>
      <c r="AC312" s="17">
        <v>7.1899900000000003E-2</v>
      </c>
      <c r="AD312" s="17">
        <v>0.25</v>
      </c>
      <c r="AE312" s="17">
        <v>1102.3</v>
      </c>
    </row>
    <row r="313" spans="1:31">
      <c r="A313" s="17">
        <v>300</v>
      </c>
      <c r="B313" s="19">
        <v>3.5381944444444445E-2</v>
      </c>
      <c r="C313" s="17">
        <v>150.30000000000001</v>
      </c>
      <c r="D313" s="17">
        <v>5.3</v>
      </c>
      <c r="E313" s="17">
        <v>5.8999999999999999E-3</v>
      </c>
      <c r="F313" s="17">
        <v>0.28499999999999998</v>
      </c>
      <c r="G313" s="17">
        <v>0.72083200000000003</v>
      </c>
      <c r="H313" s="17">
        <v>7.8988000000000003E-2</v>
      </c>
      <c r="I313" s="17">
        <v>0.11079899999999999</v>
      </c>
      <c r="J313" s="17">
        <v>3.1810999999999999E-2</v>
      </c>
      <c r="K313" s="17">
        <v>0.287107</v>
      </c>
      <c r="L313" s="17">
        <v>635.4</v>
      </c>
      <c r="M313" s="17">
        <v>0.53808100000000003</v>
      </c>
      <c r="N313" s="17">
        <v>1165</v>
      </c>
      <c r="O313" s="17">
        <v>0</v>
      </c>
      <c r="P313" s="17">
        <v>0</v>
      </c>
      <c r="Q313" s="17">
        <v>0.79044800000000004</v>
      </c>
      <c r="R313" s="17">
        <v>6.7076999999999998E-2</v>
      </c>
      <c r="S313" s="17">
        <v>0.109761</v>
      </c>
      <c r="T313" s="17">
        <v>4.2684E-2</v>
      </c>
      <c r="U313" s="17">
        <v>0.38888299999999998</v>
      </c>
      <c r="V313" s="17">
        <v>751.2</v>
      </c>
      <c r="W313" s="17">
        <v>0.34224700000000002</v>
      </c>
      <c r="X313" s="17">
        <v>1123</v>
      </c>
      <c r="Y313" s="17">
        <v>0</v>
      </c>
      <c r="Z313" s="17">
        <v>0</v>
      </c>
      <c r="AA313" s="17">
        <v>0.59828099999999995</v>
      </c>
      <c r="AB313" s="17">
        <v>2.2980899999999999E-2</v>
      </c>
      <c r="AC313" s="17">
        <v>6.8057800000000002E-2</v>
      </c>
      <c r="AD313" s="17">
        <v>0.25</v>
      </c>
      <c r="AE313" s="17">
        <v>1307.0999999999999</v>
      </c>
    </row>
    <row r="314" spans="1:31">
      <c r="A314" s="17">
        <v>301</v>
      </c>
      <c r="B314" s="19">
        <v>3.5439814814814813E-2</v>
      </c>
      <c r="C314" s="17">
        <v>149.30000000000001</v>
      </c>
      <c r="D314" s="17">
        <v>5.3</v>
      </c>
      <c r="E314" s="17">
        <v>4.5849999999999997E-3</v>
      </c>
      <c r="F314" s="17">
        <v>0.222</v>
      </c>
      <c r="G314" s="17">
        <v>0.75777000000000005</v>
      </c>
      <c r="H314" s="17">
        <v>7.2123999999999994E-2</v>
      </c>
      <c r="I314" s="17">
        <v>0.109665</v>
      </c>
      <c r="J314" s="17">
        <v>3.7540999999999998E-2</v>
      </c>
      <c r="K314" s="17">
        <v>0.34232699999999999</v>
      </c>
      <c r="L314" s="17">
        <v>679.4</v>
      </c>
      <c r="M314" s="17">
        <v>0.56653200000000004</v>
      </c>
      <c r="N314" s="17">
        <v>1194</v>
      </c>
      <c r="O314" s="17">
        <v>0</v>
      </c>
      <c r="P314" s="17">
        <v>0</v>
      </c>
      <c r="Q314" s="17">
        <v>0.67457100000000003</v>
      </c>
      <c r="R314" s="17">
        <v>8.0100000000000005E-2</v>
      </c>
      <c r="S314" s="17">
        <v>0.11175599999999999</v>
      </c>
      <c r="T314" s="17">
        <v>3.1655999999999997E-2</v>
      </c>
      <c r="U314" s="17">
        <v>0.28325699999999998</v>
      </c>
      <c r="V314" s="17">
        <v>720.9</v>
      </c>
      <c r="W314" s="17">
        <v>0.541682</v>
      </c>
      <c r="X314" s="17">
        <v>853</v>
      </c>
      <c r="Y314" s="17">
        <v>0</v>
      </c>
      <c r="Z314" s="17">
        <v>0</v>
      </c>
      <c r="AA314" s="17">
        <v>0.43578</v>
      </c>
      <c r="AB314" s="17">
        <v>2.5120300000000002E-2</v>
      </c>
      <c r="AC314" s="17">
        <v>8.0895599999999998E-2</v>
      </c>
      <c r="AD314" s="17">
        <v>0.25</v>
      </c>
      <c r="AE314" s="17">
        <v>1222.4000000000001</v>
      </c>
    </row>
    <row r="315" spans="1:31">
      <c r="A315" s="17">
        <v>302</v>
      </c>
      <c r="B315" s="19">
        <v>3.5497685185185188E-2</v>
      </c>
      <c r="C315" s="17">
        <v>149.30000000000001</v>
      </c>
      <c r="D315" s="17">
        <v>5.3</v>
      </c>
      <c r="E315" s="17">
        <v>5.9750000000000003E-3</v>
      </c>
      <c r="F315" s="17">
        <v>0.28899999999999998</v>
      </c>
      <c r="G315" s="17">
        <v>0.71387</v>
      </c>
      <c r="H315" s="17">
        <v>7.7840999999999994E-2</v>
      </c>
      <c r="I315" s="17">
        <v>0.11265699999999999</v>
      </c>
      <c r="J315" s="17">
        <v>3.4814999999999999E-2</v>
      </c>
      <c r="K315" s="17">
        <v>0.30903799999999998</v>
      </c>
      <c r="L315" s="17">
        <v>575.20000000000005</v>
      </c>
      <c r="M315" s="17">
        <v>0.6</v>
      </c>
      <c r="N315" s="17">
        <v>767</v>
      </c>
      <c r="O315" s="17">
        <v>0</v>
      </c>
      <c r="P315" s="17">
        <v>0</v>
      </c>
      <c r="Q315" s="17">
        <v>0.80803000000000003</v>
      </c>
      <c r="R315" s="17">
        <v>6.1598E-2</v>
      </c>
      <c r="S315" s="17">
        <v>0.108265</v>
      </c>
      <c r="T315" s="17">
        <v>4.6667E-2</v>
      </c>
      <c r="U315" s="17">
        <v>0.43104799999999999</v>
      </c>
      <c r="V315" s="17">
        <v>900</v>
      </c>
      <c r="W315" s="17">
        <v>0.22917899999999999</v>
      </c>
      <c r="X315" s="17">
        <v>1069</v>
      </c>
      <c r="Y315" s="17">
        <v>0</v>
      </c>
      <c r="Z315" s="17">
        <v>0</v>
      </c>
      <c r="AA315" s="17">
        <v>0.66315100000000005</v>
      </c>
      <c r="AB315" s="17">
        <v>1.38139E-2</v>
      </c>
      <c r="AC315" s="17">
        <v>6.22423E-2</v>
      </c>
      <c r="AD315" s="17">
        <v>0.25</v>
      </c>
      <c r="AE315" s="17">
        <v>1444</v>
      </c>
    </row>
    <row r="316" spans="1:31">
      <c r="A316" s="17">
        <v>303</v>
      </c>
      <c r="B316" s="19">
        <v>3.5555555555555556E-2</v>
      </c>
      <c r="C316" s="17">
        <v>147.9</v>
      </c>
      <c r="D316" s="17">
        <v>5.3</v>
      </c>
      <c r="E316" s="17">
        <v>4.8149999999999998E-3</v>
      </c>
      <c r="F316" s="17">
        <v>0.23300000000000001</v>
      </c>
      <c r="G316" s="17">
        <v>0.637965</v>
      </c>
      <c r="H316" s="17">
        <v>8.0605999999999997E-2</v>
      </c>
      <c r="I316" s="17">
        <v>0.114123</v>
      </c>
      <c r="J316" s="17">
        <v>3.3517999999999999E-2</v>
      </c>
      <c r="K316" s="17">
        <v>0.29369699999999999</v>
      </c>
      <c r="L316" s="17">
        <v>548.20000000000005</v>
      </c>
      <c r="M316" s="17">
        <v>0.502471</v>
      </c>
      <c r="N316" s="17">
        <v>851</v>
      </c>
      <c r="O316" s="17">
        <v>0</v>
      </c>
      <c r="P316" s="17">
        <v>0</v>
      </c>
      <c r="Q316" s="17">
        <v>0.80501900000000004</v>
      </c>
      <c r="R316" s="17">
        <v>6.8915000000000004E-2</v>
      </c>
      <c r="S316" s="17">
        <v>0.108483</v>
      </c>
      <c r="T316" s="17">
        <v>3.9567999999999999E-2</v>
      </c>
      <c r="U316" s="17">
        <v>0.36474000000000001</v>
      </c>
      <c r="V316" s="17">
        <v>898</v>
      </c>
      <c r="W316" s="17">
        <v>0.37081399999999998</v>
      </c>
      <c r="X316" s="17">
        <v>1660</v>
      </c>
      <c r="Y316" s="17">
        <v>0</v>
      </c>
      <c r="Z316" s="17">
        <v>0</v>
      </c>
      <c r="AA316" s="17">
        <v>0.56113800000000003</v>
      </c>
      <c r="AB316" s="17">
        <v>1.4610100000000001E-2</v>
      </c>
      <c r="AC316" s="17">
        <v>6.9493299999999994E-2</v>
      </c>
      <c r="AD316" s="17">
        <v>0.25</v>
      </c>
      <c r="AE316" s="17">
        <v>1515</v>
      </c>
    </row>
    <row r="317" spans="1:31">
      <c r="A317" s="17">
        <v>304</v>
      </c>
      <c r="B317" s="19">
        <v>3.5613425925925923E-2</v>
      </c>
      <c r="C317" s="17">
        <v>147.19999999999999</v>
      </c>
      <c r="D317" s="17">
        <v>5.3</v>
      </c>
      <c r="E317" s="17">
        <v>6.6350000000000003E-3</v>
      </c>
      <c r="F317" s="17">
        <v>0.32100000000000001</v>
      </c>
      <c r="G317" s="17">
        <v>0.72595399999999999</v>
      </c>
      <c r="H317" s="17">
        <v>7.2161000000000003E-2</v>
      </c>
      <c r="I317" s="17">
        <v>0.11287800000000001</v>
      </c>
      <c r="J317" s="17">
        <v>4.0717000000000003E-2</v>
      </c>
      <c r="K317" s="17">
        <v>0.36071700000000001</v>
      </c>
      <c r="L317" s="17">
        <v>815.1</v>
      </c>
      <c r="M317" s="17">
        <v>1.9999999999999999E-6</v>
      </c>
      <c r="N317" s="17">
        <v>668</v>
      </c>
      <c r="O317" s="17">
        <v>0</v>
      </c>
      <c r="P317" s="17">
        <v>0</v>
      </c>
      <c r="Q317" s="17">
        <v>0.75905400000000001</v>
      </c>
      <c r="R317" s="17">
        <v>7.4684E-2</v>
      </c>
      <c r="S317" s="17">
        <v>0.11297</v>
      </c>
      <c r="T317" s="17">
        <v>3.8286000000000001E-2</v>
      </c>
      <c r="U317" s="17">
        <v>0.33890500000000001</v>
      </c>
      <c r="V317" s="17">
        <v>704.6</v>
      </c>
      <c r="W317" s="17">
        <v>0.46311099999999999</v>
      </c>
      <c r="X317" s="17">
        <v>637</v>
      </c>
      <c r="Y317" s="17">
        <v>0</v>
      </c>
      <c r="Z317" s="17">
        <v>0</v>
      </c>
      <c r="AA317" s="17">
        <v>0.521393</v>
      </c>
      <c r="AB317" s="17">
        <v>1.7000600000000001E-2</v>
      </c>
      <c r="AC317" s="17">
        <v>7.5334999999999999E-2</v>
      </c>
      <c r="AD317" s="17">
        <v>0.25</v>
      </c>
      <c r="AE317" s="17">
        <v>1019</v>
      </c>
    </row>
    <row r="318" spans="1:31">
      <c r="A318" s="17">
        <v>305</v>
      </c>
      <c r="B318" s="19">
        <v>3.5671296296296298E-2</v>
      </c>
      <c r="C318" s="17">
        <v>146.1</v>
      </c>
      <c r="D318" s="17">
        <v>5.3</v>
      </c>
      <c r="E318" s="17">
        <v>5.7559999999999998E-3</v>
      </c>
      <c r="F318" s="17">
        <v>0.27900000000000003</v>
      </c>
      <c r="G318" s="17">
        <v>0.709287</v>
      </c>
      <c r="H318" s="17">
        <v>7.4082999999999996E-2</v>
      </c>
      <c r="I318" s="17">
        <v>0.113568</v>
      </c>
      <c r="J318" s="17">
        <v>3.9486E-2</v>
      </c>
      <c r="K318" s="17">
        <v>0.34768199999999999</v>
      </c>
      <c r="L318" s="17">
        <v>601.6</v>
      </c>
      <c r="M318" s="17">
        <v>5.1999999999999997E-5</v>
      </c>
      <c r="N318" s="17">
        <v>594</v>
      </c>
      <c r="O318" s="17">
        <v>0</v>
      </c>
      <c r="P318" s="17">
        <v>0</v>
      </c>
      <c r="Q318" s="17">
        <v>0.80737899999999996</v>
      </c>
      <c r="R318" s="17">
        <v>6.7820000000000005E-2</v>
      </c>
      <c r="S318" s="17">
        <v>0.112275</v>
      </c>
      <c r="T318" s="17">
        <v>4.4455000000000001E-2</v>
      </c>
      <c r="U318" s="17">
        <v>0.39595000000000002</v>
      </c>
      <c r="V318" s="17">
        <v>711.5</v>
      </c>
      <c r="W318" s="17">
        <v>0.30065799999999998</v>
      </c>
      <c r="X318" s="17">
        <v>677</v>
      </c>
      <c r="Y318" s="17">
        <v>0</v>
      </c>
      <c r="Z318" s="17">
        <v>0</v>
      </c>
      <c r="AA318" s="17">
        <v>0.60915399999999997</v>
      </c>
      <c r="AB318" s="17">
        <v>1.12297E-2</v>
      </c>
      <c r="AC318" s="17">
        <v>6.8319000000000005E-2</v>
      </c>
      <c r="AD318" s="17">
        <v>0.25</v>
      </c>
      <c r="AE318" s="17">
        <v>1380.6</v>
      </c>
    </row>
    <row r="319" spans="1:31">
      <c r="A319" s="17">
        <v>306</v>
      </c>
      <c r="B319" s="19">
        <v>3.5717592592592592E-2</v>
      </c>
      <c r="C319" s="17">
        <v>145.69999999999999</v>
      </c>
      <c r="D319" s="17">
        <v>5.3</v>
      </c>
      <c r="E319" s="17">
        <v>6.483E-3</v>
      </c>
      <c r="F319" s="17">
        <v>0.314</v>
      </c>
      <c r="G319" s="17">
        <v>0.72110799999999997</v>
      </c>
      <c r="H319" s="17">
        <v>7.6846999999999999E-2</v>
      </c>
      <c r="I319" s="17">
        <v>0.117411</v>
      </c>
      <c r="J319" s="17">
        <v>4.0564999999999997E-2</v>
      </c>
      <c r="K319" s="17">
        <v>0.34549000000000002</v>
      </c>
      <c r="L319" s="17">
        <v>733.5</v>
      </c>
      <c r="M319" s="17">
        <v>0.37081900000000001</v>
      </c>
      <c r="N319" s="17">
        <v>1078</v>
      </c>
      <c r="O319" s="17">
        <v>0</v>
      </c>
      <c r="P319" s="17">
        <v>0</v>
      </c>
      <c r="Q319" s="17">
        <v>0.82869999999999999</v>
      </c>
      <c r="R319" s="17">
        <v>6.7807999999999993E-2</v>
      </c>
      <c r="S319" s="17">
        <v>0.107765</v>
      </c>
      <c r="T319" s="17">
        <v>3.9956999999999999E-2</v>
      </c>
      <c r="U319" s="17">
        <v>0.37077900000000003</v>
      </c>
      <c r="V319" s="17">
        <v>812.5</v>
      </c>
      <c r="W319" s="17">
        <v>0.22917999999999999</v>
      </c>
      <c r="X319" s="17">
        <v>680</v>
      </c>
      <c r="Y319" s="17">
        <v>0</v>
      </c>
      <c r="Z319" s="17">
        <v>0</v>
      </c>
      <c r="AA319" s="17">
        <v>0.57042899999999996</v>
      </c>
      <c r="AB319" s="17">
        <v>2.4497999999999999E-2</v>
      </c>
      <c r="AC319" s="17">
        <v>6.8786700000000006E-2</v>
      </c>
      <c r="AD319" s="17">
        <v>0.25</v>
      </c>
      <c r="AE319" s="17">
        <v>1132.4000000000001</v>
      </c>
    </row>
    <row r="320" spans="1:31">
      <c r="A320" s="17">
        <v>307</v>
      </c>
      <c r="B320" s="19">
        <v>3.577546296296296E-2</v>
      </c>
      <c r="C320" s="17">
        <v>144.19999999999999</v>
      </c>
      <c r="D320" s="17">
        <v>5.3</v>
      </c>
      <c r="E320" s="17">
        <v>7.7250000000000001E-3</v>
      </c>
      <c r="F320" s="17">
        <v>0.374</v>
      </c>
      <c r="G320" s="17">
        <v>0.75321300000000002</v>
      </c>
      <c r="H320" s="17">
        <v>7.3039000000000007E-2</v>
      </c>
      <c r="I320" s="17">
        <v>0.11473</v>
      </c>
      <c r="J320" s="17">
        <v>4.1689999999999998E-2</v>
      </c>
      <c r="K320" s="17">
        <v>0.36337900000000001</v>
      </c>
      <c r="L320" s="17">
        <v>767.1</v>
      </c>
      <c r="M320" s="17">
        <v>3.0000000000000001E-6</v>
      </c>
      <c r="N320" s="17">
        <v>802</v>
      </c>
      <c r="O320" s="17">
        <v>0</v>
      </c>
      <c r="P320" s="17">
        <v>0</v>
      </c>
      <c r="Q320" s="17">
        <v>0.75869399999999998</v>
      </c>
      <c r="R320" s="17">
        <v>6.4184000000000005E-2</v>
      </c>
      <c r="S320" s="17">
        <v>0.110698</v>
      </c>
      <c r="T320" s="17">
        <v>4.6514E-2</v>
      </c>
      <c r="U320" s="17">
        <v>0.42019000000000001</v>
      </c>
      <c r="V320" s="17">
        <v>898.4</v>
      </c>
      <c r="W320" s="17">
        <v>0.193194</v>
      </c>
      <c r="X320" s="17">
        <v>832</v>
      </c>
      <c r="Y320" s="17">
        <v>0</v>
      </c>
      <c r="Z320" s="17">
        <v>0</v>
      </c>
      <c r="AA320" s="17">
        <v>0.64644500000000005</v>
      </c>
      <c r="AB320" s="17">
        <v>1.9178199999999999E-2</v>
      </c>
      <c r="AC320" s="17">
        <v>6.5076099999999998E-2</v>
      </c>
      <c r="AD320" s="17">
        <v>0.25</v>
      </c>
      <c r="AE320" s="17">
        <v>1082.8</v>
      </c>
    </row>
    <row r="321" spans="1:31">
      <c r="A321" s="17">
        <v>308</v>
      </c>
      <c r="B321" s="19">
        <v>3.5833333333333335E-2</v>
      </c>
      <c r="C321" s="17">
        <v>143.69999999999999</v>
      </c>
      <c r="D321" s="17">
        <v>5.3</v>
      </c>
      <c r="E321" s="17">
        <v>4.4270000000000004E-3</v>
      </c>
      <c r="F321" s="17">
        <v>0.214</v>
      </c>
      <c r="G321" s="17">
        <v>0.73014400000000002</v>
      </c>
      <c r="H321" s="17">
        <v>8.0362000000000003E-2</v>
      </c>
      <c r="I321" s="17">
        <v>0.115747</v>
      </c>
      <c r="J321" s="17">
        <v>3.5385E-2</v>
      </c>
      <c r="K321" s="17">
        <v>0.30570799999999998</v>
      </c>
      <c r="L321" s="17">
        <v>579.70000000000005</v>
      </c>
      <c r="M321" s="17">
        <v>0.57933299999999999</v>
      </c>
      <c r="N321" s="17">
        <v>1065</v>
      </c>
      <c r="O321" s="17">
        <v>0</v>
      </c>
      <c r="P321" s="17">
        <v>0</v>
      </c>
      <c r="Q321" s="17">
        <v>0.73964099999999999</v>
      </c>
      <c r="R321" s="17">
        <v>7.5027999999999997E-2</v>
      </c>
      <c r="S321" s="17">
        <v>0.11011600000000001</v>
      </c>
      <c r="T321" s="17">
        <v>3.5088000000000001E-2</v>
      </c>
      <c r="U321" s="17">
        <v>0.31864599999999998</v>
      </c>
      <c r="V321" s="17">
        <v>720.7</v>
      </c>
      <c r="W321" s="17">
        <v>0.37081999999999998</v>
      </c>
      <c r="X321" s="17">
        <v>1544</v>
      </c>
      <c r="Y321" s="17">
        <v>0</v>
      </c>
      <c r="Z321" s="17">
        <v>0</v>
      </c>
      <c r="AA321" s="17">
        <v>0.49022500000000002</v>
      </c>
      <c r="AB321" s="17">
        <v>1.9241100000000001E-2</v>
      </c>
      <c r="AC321" s="17">
        <v>7.5702699999999998E-2</v>
      </c>
      <c r="AD321" s="17">
        <v>0.25</v>
      </c>
      <c r="AE321" s="17">
        <v>1432.9</v>
      </c>
    </row>
    <row r="322" spans="1:31">
      <c r="A322" s="17">
        <v>309</v>
      </c>
      <c r="B322" s="19">
        <v>3.5891203703703703E-2</v>
      </c>
      <c r="C322" s="17">
        <v>142.4</v>
      </c>
      <c r="D322" s="17">
        <v>5.3</v>
      </c>
      <c r="E322" s="17">
        <v>5.8729999999999997E-3</v>
      </c>
      <c r="F322" s="17">
        <v>0.28399999999999997</v>
      </c>
      <c r="G322" s="17">
        <v>0.75123399999999996</v>
      </c>
      <c r="H322" s="17">
        <v>7.4767E-2</v>
      </c>
      <c r="I322" s="17">
        <v>0.118016</v>
      </c>
      <c r="J322" s="17">
        <v>4.3249000000000003E-2</v>
      </c>
      <c r="K322" s="17">
        <v>0.36646899999999999</v>
      </c>
      <c r="L322" s="17">
        <v>701.8</v>
      </c>
      <c r="M322" s="17">
        <v>0.54958499999999999</v>
      </c>
      <c r="N322" s="17">
        <v>1246</v>
      </c>
      <c r="O322" s="17">
        <v>0</v>
      </c>
      <c r="P322" s="17">
        <v>0</v>
      </c>
      <c r="Q322" s="17">
        <v>0.76401300000000005</v>
      </c>
      <c r="R322" s="17">
        <v>7.2790999999999995E-2</v>
      </c>
      <c r="S322" s="17">
        <v>0.112328</v>
      </c>
      <c r="T322" s="17">
        <v>3.9537000000000003E-2</v>
      </c>
      <c r="U322" s="17">
        <v>0.35198000000000002</v>
      </c>
      <c r="V322" s="17">
        <v>788</v>
      </c>
      <c r="W322" s="17">
        <v>0.37082399999999999</v>
      </c>
      <c r="X322" s="17">
        <v>1672</v>
      </c>
      <c r="Y322" s="17">
        <v>0</v>
      </c>
      <c r="Z322" s="17">
        <v>0</v>
      </c>
      <c r="AA322" s="17">
        <v>0.54150799999999999</v>
      </c>
      <c r="AB322" s="17">
        <v>2.7026999999999999E-2</v>
      </c>
      <c r="AC322" s="17">
        <v>7.38592E-2</v>
      </c>
      <c r="AD322" s="17">
        <v>0.25</v>
      </c>
      <c r="AE322" s="17">
        <v>1183.5</v>
      </c>
    </row>
    <row r="323" spans="1:31">
      <c r="A323" s="17">
        <v>310</v>
      </c>
      <c r="B323" s="19">
        <v>3.5949074074074071E-2</v>
      </c>
      <c r="C323" s="17">
        <v>142.19999999999999</v>
      </c>
      <c r="D323" s="17">
        <v>5.3</v>
      </c>
      <c r="E323" s="17">
        <v>6.574E-3</v>
      </c>
      <c r="F323" s="17">
        <v>0.318</v>
      </c>
      <c r="G323" s="17">
        <v>0.80048399999999997</v>
      </c>
      <c r="H323" s="17">
        <v>7.8254000000000004E-2</v>
      </c>
      <c r="I323" s="17">
        <v>0.11885999999999999</v>
      </c>
      <c r="J323" s="17">
        <v>4.0606999999999997E-2</v>
      </c>
      <c r="K323" s="17">
        <v>0.34163300000000002</v>
      </c>
      <c r="L323" s="17">
        <v>718.6</v>
      </c>
      <c r="M323" s="17">
        <v>0.6</v>
      </c>
      <c r="N323" s="17">
        <v>1678</v>
      </c>
      <c r="O323" s="17">
        <v>0</v>
      </c>
      <c r="P323" s="17">
        <v>0</v>
      </c>
      <c r="Q323" s="17">
        <v>0.79814200000000002</v>
      </c>
      <c r="R323" s="17">
        <v>7.3349999999999999E-2</v>
      </c>
      <c r="S323" s="17">
        <v>0.119988</v>
      </c>
      <c r="T323" s="17">
        <v>4.6637999999999999E-2</v>
      </c>
      <c r="U323" s="17">
        <v>0.38869300000000001</v>
      </c>
      <c r="V323" s="17">
        <v>837.1</v>
      </c>
      <c r="W323" s="17">
        <v>0.37081999999999998</v>
      </c>
      <c r="X323" s="17">
        <v>921</v>
      </c>
      <c r="Y323" s="17">
        <v>0</v>
      </c>
      <c r="Z323" s="17">
        <v>0</v>
      </c>
      <c r="AA323" s="17">
        <v>0.59798899999999999</v>
      </c>
      <c r="AB323" s="17">
        <v>3.6902499999999998E-2</v>
      </c>
      <c r="AC323" s="17">
        <v>7.5070600000000001E-2</v>
      </c>
      <c r="AD323" s="17">
        <v>0.25</v>
      </c>
      <c r="AE323" s="17">
        <v>1155.8</v>
      </c>
    </row>
    <row r="324" spans="1:31">
      <c r="A324" s="17">
        <v>311</v>
      </c>
      <c r="B324" s="19">
        <v>3.6006944444444446E-2</v>
      </c>
      <c r="C324" s="17">
        <v>141.1</v>
      </c>
      <c r="D324" s="17">
        <v>5.3</v>
      </c>
      <c r="E324" s="17">
        <v>5.8659999999999997E-3</v>
      </c>
      <c r="F324" s="17">
        <v>0.28399999999999997</v>
      </c>
      <c r="G324" s="17">
        <v>0.78546400000000005</v>
      </c>
      <c r="H324" s="17">
        <v>8.1672999999999996E-2</v>
      </c>
      <c r="I324" s="17">
        <v>0.128439</v>
      </c>
      <c r="J324" s="17">
        <v>4.6766000000000002E-2</v>
      </c>
      <c r="K324" s="17">
        <v>0.36410999999999999</v>
      </c>
      <c r="L324" s="17">
        <v>654.5</v>
      </c>
      <c r="M324" s="17">
        <v>0.23081099999999999</v>
      </c>
      <c r="N324" s="17">
        <v>587</v>
      </c>
      <c r="O324" s="17">
        <v>0</v>
      </c>
      <c r="P324" s="17">
        <v>0</v>
      </c>
      <c r="Q324" s="17">
        <v>0.84965900000000005</v>
      </c>
      <c r="R324" s="17">
        <v>7.7897999999999995E-2</v>
      </c>
      <c r="S324" s="17">
        <v>0.12389699999999999</v>
      </c>
      <c r="T324" s="17">
        <v>4.5999999999999999E-2</v>
      </c>
      <c r="U324" s="17">
        <v>0.37127199999999999</v>
      </c>
      <c r="V324" s="17">
        <v>759.7</v>
      </c>
      <c r="W324" s="17">
        <v>1.8E-5</v>
      </c>
      <c r="X324" s="17">
        <v>635</v>
      </c>
      <c r="Y324" s="17">
        <v>0</v>
      </c>
      <c r="Z324" s="17">
        <v>0</v>
      </c>
      <c r="AA324" s="17">
        <v>0.57118800000000003</v>
      </c>
      <c r="AB324" s="17">
        <v>1.20588E-2</v>
      </c>
      <c r="AC324" s="17">
        <v>7.8452499999999994E-2</v>
      </c>
      <c r="AD324" s="17">
        <v>0.25</v>
      </c>
      <c r="AE324" s="17">
        <v>1269</v>
      </c>
    </row>
    <row r="325" spans="1:31">
      <c r="A325" s="17">
        <v>312</v>
      </c>
      <c r="B325" s="19">
        <v>3.605324074074074E-2</v>
      </c>
      <c r="C325" s="17">
        <v>140.19999999999999</v>
      </c>
      <c r="D325" s="17">
        <v>5.3</v>
      </c>
      <c r="E325" s="17">
        <v>6.4989999999999996E-3</v>
      </c>
      <c r="F325" s="17">
        <v>0.314</v>
      </c>
      <c r="G325" s="17">
        <v>0.77284799999999998</v>
      </c>
      <c r="H325" s="17">
        <v>7.8966999999999996E-2</v>
      </c>
      <c r="I325" s="17">
        <v>0.12712599999999999</v>
      </c>
      <c r="J325" s="17">
        <v>4.8159E-2</v>
      </c>
      <c r="K325" s="17">
        <v>0.37883099999999997</v>
      </c>
      <c r="L325" s="17">
        <v>621.1</v>
      </c>
      <c r="M325" s="17">
        <v>0.45513300000000001</v>
      </c>
      <c r="N325" s="17">
        <v>846</v>
      </c>
      <c r="O325" s="17">
        <v>0</v>
      </c>
      <c r="P325" s="17">
        <v>0</v>
      </c>
      <c r="Q325" s="17">
        <v>0.79977299999999996</v>
      </c>
      <c r="R325" s="17">
        <v>7.0725999999999997E-2</v>
      </c>
      <c r="S325" s="17">
        <v>0.125249</v>
      </c>
      <c r="T325" s="17">
        <v>5.4523000000000002E-2</v>
      </c>
      <c r="U325" s="17">
        <v>0.43531900000000001</v>
      </c>
      <c r="V325" s="17">
        <v>900</v>
      </c>
      <c r="W325" s="17">
        <v>2.0000000000000002E-5</v>
      </c>
      <c r="X325" s="17">
        <v>528</v>
      </c>
      <c r="Y325" s="17">
        <v>0</v>
      </c>
      <c r="Z325" s="17">
        <v>0</v>
      </c>
      <c r="AA325" s="17">
        <v>0.66972200000000004</v>
      </c>
      <c r="AB325" s="17">
        <v>1.6416199999999999E-2</v>
      </c>
      <c r="AC325" s="17">
        <v>7.1620900000000001E-2</v>
      </c>
      <c r="AD325" s="17">
        <v>0.25</v>
      </c>
      <c r="AE325" s="17">
        <v>1337.2</v>
      </c>
    </row>
    <row r="326" spans="1:31">
      <c r="A326" s="17">
        <v>313</v>
      </c>
      <c r="B326" s="19">
        <v>3.6111111111111115E-2</v>
      </c>
      <c r="C326" s="17">
        <v>139.30000000000001</v>
      </c>
      <c r="D326" s="17">
        <v>5.3</v>
      </c>
      <c r="E326" s="17">
        <v>5.4200000000000003E-3</v>
      </c>
      <c r="F326" s="17">
        <v>0.26200000000000001</v>
      </c>
      <c r="G326" s="17">
        <v>0.81770600000000004</v>
      </c>
      <c r="H326" s="17">
        <v>8.4326999999999999E-2</v>
      </c>
      <c r="I326" s="17">
        <v>0.14041200000000001</v>
      </c>
      <c r="J326" s="17">
        <v>5.6084000000000002E-2</v>
      </c>
      <c r="K326" s="17">
        <v>0.39942699999999998</v>
      </c>
      <c r="L326" s="17">
        <v>692.9</v>
      </c>
      <c r="M326" s="17">
        <v>0.37081700000000001</v>
      </c>
      <c r="N326" s="17">
        <v>932</v>
      </c>
      <c r="O326" s="17">
        <v>0</v>
      </c>
      <c r="P326" s="17">
        <v>0</v>
      </c>
      <c r="Q326" s="17">
        <v>0.814438</v>
      </c>
      <c r="R326" s="17">
        <v>8.5032999999999997E-2</v>
      </c>
      <c r="S326" s="17">
        <v>0.12628400000000001</v>
      </c>
      <c r="T326" s="17">
        <v>4.1251000000000003E-2</v>
      </c>
      <c r="U326" s="17">
        <v>0.32665100000000002</v>
      </c>
      <c r="V326" s="17">
        <v>702.5</v>
      </c>
      <c r="W326" s="17">
        <v>0.6</v>
      </c>
      <c r="X326" s="17">
        <v>1050</v>
      </c>
      <c r="Y326" s="17">
        <v>0</v>
      </c>
      <c r="Z326" s="17">
        <v>0</v>
      </c>
      <c r="AA326" s="17">
        <v>0.50253899999999996</v>
      </c>
      <c r="AB326" s="17">
        <v>2.0110099999999999E-2</v>
      </c>
      <c r="AC326" s="17">
        <v>8.5862999999999995E-2</v>
      </c>
      <c r="AD326" s="17">
        <v>0.25</v>
      </c>
      <c r="AE326" s="17">
        <v>1198.7</v>
      </c>
    </row>
    <row r="327" spans="1:31">
      <c r="A327" s="17">
        <v>314</v>
      </c>
      <c r="B327" s="19">
        <v>3.6168981481481483E-2</v>
      </c>
      <c r="C327" s="17">
        <v>138.19999999999999</v>
      </c>
      <c r="D327" s="17">
        <v>5.3</v>
      </c>
      <c r="E327" s="17">
        <v>5.3350000000000003E-3</v>
      </c>
      <c r="F327" s="17">
        <v>0.25800000000000001</v>
      </c>
      <c r="G327" s="17">
        <v>0.77376999999999996</v>
      </c>
      <c r="H327" s="17">
        <v>8.7881000000000001E-2</v>
      </c>
      <c r="I327" s="17">
        <v>0.135296</v>
      </c>
      <c r="J327" s="17">
        <v>4.7414999999999999E-2</v>
      </c>
      <c r="K327" s="17">
        <v>0.35045500000000002</v>
      </c>
      <c r="L327" s="17">
        <v>572.4</v>
      </c>
      <c r="M327" s="17">
        <v>0.28348000000000001</v>
      </c>
      <c r="N327" s="17">
        <v>702</v>
      </c>
      <c r="O327" s="17">
        <v>0</v>
      </c>
      <c r="P327" s="17">
        <v>0</v>
      </c>
      <c r="Q327" s="17">
        <v>0.79220699999999999</v>
      </c>
      <c r="R327" s="17">
        <v>7.8182000000000001E-2</v>
      </c>
      <c r="S327" s="17">
        <v>0.127382</v>
      </c>
      <c r="T327" s="17">
        <v>4.9200000000000001E-2</v>
      </c>
      <c r="U327" s="17">
        <v>0.386243</v>
      </c>
      <c r="V327" s="17">
        <v>654.79999999999995</v>
      </c>
      <c r="W327" s="17">
        <v>0.140483</v>
      </c>
      <c r="X327" s="17">
        <v>771</v>
      </c>
      <c r="Y327" s="17">
        <v>0</v>
      </c>
      <c r="Z327" s="17">
        <v>0</v>
      </c>
      <c r="AA327" s="17">
        <v>0.594221</v>
      </c>
      <c r="AB327" s="17">
        <v>1.2609199999999999E-2</v>
      </c>
      <c r="AC327" s="17">
        <v>7.8801999999999997E-2</v>
      </c>
      <c r="AD327" s="17">
        <v>0.25</v>
      </c>
      <c r="AE327" s="17">
        <v>1451</v>
      </c>
    </row>
    <row r="328" spans="1:31">
      <c r="A328" s="17">
        <v>315</v>
      </c>
      <c r="B328" s="19">
        <v>3.622685185185185E-2</v>
      </c>
      <c r="C328" s="17">
        <v>137.9</v>
      </c>
      <c r="D328" s="17">
        <v>6.2</v>
      </c>
      <c r="E328" s="17">
        <v>6.5500000000000003E-3</v>
      </c>
      <c r="F328" s="17">
        <v>0.317</v>
      </c>
      <c r="G328" s="17">
        <v>0.83883200000000002</v>
      </c>
      <c r="H328" s="17">
        <v>8.5736999999999994E-2</v>
      </c>
      <c r="I328" s="17">
        <v>0.13216</v>
      </c>
      <c r="J328" s="17">
        <v>4.6422999999999999E-2</v>
      </c>
      <c r="K328" s="17">
        <v>0.35126200000000002</v>
      </c>
      <c r="L328" s="17">
        <v>601.29999999999995</v>
      </c>
      <c r="M328" s="17">
        <v>0.31227899999999997</v>
      </c>
      <c r="N328" s="17">
        <v>632</v>
      </c>
      <c r="O328" s="17">
        <v>0</v>
      </c>
      <c r="P328" s="17">
        <v>0</v>
      </c>
      <c r="Q328" s="17">
        <v>0.88350600000000001</v>
      </c>
      <c r="R328" s="17">
        <v>8.3304000000000003E-2</v>
      </c>
      <c r="S328" s="17">
        <v>0.13600300000000001</v>
      </c>
      <c r="T328" s="17">
        <v>5.2699000000000003E-2</v>
      </c>
      <c r="U328" s="17">
        <v>0.38748500000000002</v>
      </c>
      <c r="V328" s="17">
        <v>793.3</v>
      </c>
      <c r="W328" s="17">
        <v>0.37081999999999998</v>
      </c>
      <c r="X328" s="17">
        <v>596</v>
      </c>
      <c r="Y328" s="17">
        <v>0</v>
      </c>
      <c r="Z328" s="17">
        <v>0</v>
      </c>
      <c r="AA328" s="17">
        <v>0.59613099999999997</v>
      </c>
      <c r="AB328" s="17">
        <v>1.3881900000000001E-2</v>
      </c>
      <c r="AC328" s="17">
        <v>8.4035299999999993E-2</v>
      </c>
      <c r="AD328" s="17">
        <v>0.25</v>
      </c>
      <c r="AE328" s="17">
        <v>1381.3</v>
      </c>
    </row>
    <row r="329" spans="1:31">
      <c r="A329" s="17">
        <v>316</v>
      </c>
      <c r="B329" s="19">
        <v>3.6284722222222225E-2</v>
      </c>
      <c r="C329" s="17">
        <v>136</v>
      </c>
      <c r="D329" s="17">
        <v>6.2</v>
      </c>
      <c r="E329" s="17">
        <v>7.084E-3</v>
      </c>
      <c r="F329" s="17">
        <v>0.34300000000000003</v>
      </c>
      <c r="G329" s="17">
        <v>0.80854400000000004</v>
      </c>
      <c r="H329" s="17">
        <v>8.7543999999999997E-2</v>
      </c>
      <c r="I329" s="17">
        <v>0.13497200000000001</v>
      </c>
      <c r="J329" s="17">
        <v>4.7427999999999998E-2</v>
      </c>
      <c r="K329" s="17">
        <v>0.35138999999999998</v>
      </c>
      <c r="L329" s="17">
        <v>688.3</v>
      </c>
      <c r="M329" s="17">
        <v>0.6</v>
      </c>
      <c r="N329" s="17">
        <v>550</v>
      </c>
      <c r="O329" s="17">
        <v>0</v>
      </c>
      <c r="P329" s="17">
        <v>0</v>
      </c>
      <c r="Q329" s="17">
        <v>0.88014800000000004</v>
      </c>
      <c r="R329" s="17">
        <v>8.2054000000000002E-2</v>
      </c>
      <c r="S329" s="17">
        <v>0.12943499999999999</v>
      </c>
      <c r="T329" s="17">
        <v>4.7381E-2</v>
      </c>
      <c r="U329" s="17">
        <v>0.36606100000000003</v>
      </c>
      <c r="V329" s="17">
        <v>797.1</v>
      </c>
      <c r="W329" s="17">
        <v>0.30130200000000001</v>
      </c>
      <c r="X329" s="17">
        <v>867</v>
      </c>
      <c r="Y329" s="17">
        <v>0</v>
      </c>
      <c r="Z329" s="17">
        <v>0</v>
      </c>
      <c r="AA329" s="17">
        <v>0.56317099999999998</v>
      </c>
      <c r="AB329" s="17">
        <v>1.3832199999999999E-2</v>
      </c>
      <c r="AC329" s="17">
        <v>8.2709000000000005E-2</v>
      </c>
      <c r="AD329" s="17">
        <v>0.25</v>
      </c>
      <c r="AE329" s="17">
        <v>1206.7</v>
      </c>
    </row>
    <row r="330" spans="1:31">
      <c r="A330" s="17">
        <v>317</v>
      </c>
      <c r="B330" s="19">
        <v>3.6342592592592593E-2</v>
      </c>
      <c r="C330" s="17">
        <v>135.9</v>
      </c>
      <c r="D330" s="17">
        <v>6.2</v>
      </c>
      <c r="E330" s="17">
        <v>8.5380000000000005E-3</v>
      </c>
      <c r="F330" s="17">
        <v>0.41299999999999998</v>
      </c>
      <c r="G330" s="17">
        <v>0.79394500000000001</v>
      </c>
      <c r="H330" s="17">
        <v>7.9625000000000001E-2</v>
      </c>
      <c r="I330" s="17">
        <v>0.13562199999999999</v>
      </c>
      <c r="J330" s="17">
        <v>5.5997999999999999E-2</v>
      </c>
      <c r="K330" s="17">
        <v>0.41289399999999998</v>
      </c>
      <c r="L330" s="17">
        <v>818.2</v>
      </c>
      <c r="M330" s="17">
        <v>0.37081999999999998</v>
      </c>
      <c r="N330" s="17">
        <v>1225</v>
      </c>
      <c r="O330" s="17">
        <v>0</v>
      </c>
      <c r="P330" s="17">
        <v>0</v>
      </c>
      <c r="Q330" s="17">
        <v>0.834318</v>
      </c>
      <c r="R330" s="17">
        <v>8.0887000000000001E-2</v>
      </c>
      <c r="S330" s="17">
        <v>0.13038</v>
      </c>
      <c r="T330" s="17">
        <v>4.9493000000000002E-2</v>
      </c>
      <c r="U330" s="17">
        <v>0.37960300000000002</v>
      </c>
      <c r="V330" s="17">
        <v>712.4</v>
      </c>
      <c r="W330" s="17">
        <v>0.35772999999999999</v>
      </c>
      <c r="X330" s="17">
        <v>755</v>
      </c>
      <c r="Y330" s="17">
        <v>0</v>
      </c>
      <c r="Z330" s="17">
        <v>0</v>
      </c>
      <c r="AA330" s="17">
        <v>0.58400399999999997</v>
      </c>
      <c r="AB330" s="17">
        <v>3.5826900000000002E-2</v>
      </c>
      <c r="AC330" s="17">
        <v>8.2660700000000004E-2</v>
      </c>
      <c r="AD330" s="17">
        <v>0.25</v>
      </c>
      <c r="AE330" s="17">
        <v>1015.1</v>
      </c>
    </row>
    <row r="331" spans="1:31">
      <c r="A331" s="17">
        <v>318</v>
      </c>
      <c r="B331" s="19">
        <v>3.6388888888888887E-2</v>
      </c>
      <c r="C331" s="17">
        <v>134.6</v>
      </c>
      <c r="D331" s="17">
        <v>6.2</v>
      </c>
      <c r="E331" s="17">
        <v>7.5810000000000001E-3</v>
      </c>
      <c r="F331" s="17">
        <v>0.36699999999999999</v>
      </c>
      <c r="G331" s="17">
        <v>0.79114499999999999</v>
      </c>
      <c r="H331" s="17">
        <v>8.8787000000000005E-2</v>
      </c>
      <c r="I331" s="17">
        <v>0.13175899999999999</v>
      </c>
      <c r="J331" s="17">
        <v>4.2972000000000003E-2</v>
      </c>
      <c r="K331" s="17">
        <v>0.32614300000000002</v>
      </c>
      <c r="L331" s="17">
        <v>684.2</v>
      </c>
      <c r="M331" s="17">
        <v>0.46368599999999999</v>
      </c>
      <c r="N331" s="17">
        <v>880</v>
      </c>
      <c r="O331" s="17">
        <v>0</v>
      </c>
      <c r="P331" s="17">
        <v>0</v>
      </c>
      <c r="Q331" s="17">
        <v>0.82635400000000003</v>
      </c>
      <c r="R331" s="17">
        <v>7.8268000000000004E-2</v>
      </c>
      <c r="S331" s="17">
        <v>0.12986500000000001</v>
      </c>
      <c r="T331" s="17">
        <v>5.1596999999999997E-2</v>
      </c>
      <c r="U331" s="17">
        <v>0.39731100000000003</v>
      </c>
      <c r="V331" s="17">
        <v>776.2</v>
      </c>
      <c r="W331" s="17">
        <v>0.31664399999999998</v>
      </c>
      <c r="X331" s="17">
        <v>1339</v>
      </c>
      <c r="Y331" s="17">
        <v>0</v>
      </c>
      <c r="Z331" s="17">
        <v>0</v>
      </c>
      <c r="AA331" s="17">
        <v>0.61124800000000001</v>
      </c>
      <c r="AB331" s="17">
        <v>2.1822000000000001E-2</v>
      </c>
      <c r="AC331" s="17">
        <v>7.9393900000000003E-2</v>
      </c>
      <c r="AD331" s="17">
        <v>0.25</v>
      </c>
      <c r="AE331" s="17">
        <v>1214</v>
      </c>
    </row>
    <row r="332" spans="1:31">
      <c r="A332" s="17">
        <v>319</v>
      </c>
      <c r="B332" s="19">
        <v>3.6446759259259262E-2</v>
      </c>
      <c r="C332" s="17">
        <v>133.30000000000001</v>
      </c>
      <c r="D332" s="17">
        <v>6.2</v>
      </c>
      <c r="E332" s="17">
        <v>9.0950000000000007E-3</v>
      </c>
      <c r="F332" s="17">
        <v>0.44</v>
      </c>
      <c r="G332" s="17">
        <v>0.76229599999999997</v>
      </c>
      <c r="H332" s="17">
        <v>8.2688999999999999E-2</v>
      </c>
      <c r="I332" s="17">
        <v>0.13134999999999999</v>
      </c>
      <c r="J332" s="17">
        <v>4.8661000000000003E-2</v>
      </c>
      <c r="K332" s="17">
        <v>0.37047000000000002</v>
      </c>
      <c r="L332" s="17">
        <v>815.6</v>
      </c>
      <c r="M332" s="17">
        <v>0.22647700000000001</v>
      </c>
      <c r="N332" s="17">
        <v>1027</v>
      </c>
      <c r="O332" s="17">
        <v>0</v>
      </c>
      <c r="P332" s="17">
        <v>0</v>
      </c>
      <c r="Q332" s="17">
        <v>0.90513100000000002</v>
      </c>
      <c r="R332" s="17">
        <v>7.8182000000000001E-2</v>
      </c>
      <c r="S332" s="17">
        <v>0.131026</v>
      </c>
      <c r="T332" s="17">
        <v>5.2843000000000001E-2</v>
      </c>
      <c r="U332" s="17">
        <v>0.403304</v>
      </c>
      <c r="V332" s="17">
        <v>880.8</v>
      </c>
      <c r="W332" s="17">
        <v>0.22917899999999999</v>
      </c>
      <c r="X332" s="17">
        <v>1031</v>
      </c>
      <c r="Y332" s="17">
        <v>0</v>
      </c>
      <c r="Z332" s="17">
        <v>0</v>
      </c>
      <c r="AA332" s="17">
        <v>0.62046699999999999</v>
      </c>
      <c r="AB332" s="17">
        <v>3.01125E-2</v>
      </c>
      <c r="AC332" s="17">
        <v>7.9773700000000003E-2</v>
      </c>
      <c r="AD332" s="17">
        <v>0.25</v>
      </c>
      <c r="AE332" s="17">
        <v>1018.4</v>
      </c>
    </row>
    <row r="333" spans="1:31">
      <c r="A333" s="17">
        <v>320</v>
      </c>
      <c r="B333" s="19">
        <v>3.650462962962963E-2</v>
      </c>
      <c r="C333" s="17">
        <v>133.30000000000001</v>
      </c>
      <c r="D333" s="17">
        <v>6.2</v>
      </c>
      <c r="E333" s="17">
        <v>6.2030000000000002E-3</v>
      </c>
      <c r="F333" s="17">
        <v>0.3</v>
      </c>
      <c r="G333" s="17">
        <v>0.71727099999999999</v>
      </c>
      <c r="H333" s="17">
        <v>8.9063000000000003E-2</v>
      </c>
      <c r="I333" s="17">
        <v>0.132796</v>
      </c>
      <c r="J333" s="17">
        <v>4.3733000000000001E-2</v>
      </c>
      <c r="K333" s="17">
        <v>0.32932800000000001</v>
      </c>
      <c r="L333" s="17">
        <v>651</v>
      </c>
      <c r="M333" s="17">
        <v>0.27731699999999998</v>
      </c>
      <c r="N333" s="17">
        <v>692</v>
      </c>
      <c r="O333" s="17">
        <v>0</v>
      </c>
      <c r="P333" s="17">
        <v>0</v>
      </c>
      <c r="Q333" s="17">
        <v>0.86049299999999995</v>
      </c>
      <c r="R333" s="17">
        <v>8.5250000000000006E-2</v>
      </c>
      <c r="S333" s="17">
        <v>0.12912699999999999</v>
      </c>
      <c r="T333" s="17">
        <v>4.3876999999999999E-2</v>
      </c>
      <c r="U333" s="17">
        <v>0.33979399999999998</v>
      </c>
      <c r="V333" s="17">
        <v>736.8</v>
      </c>
      <c r="W333" s="17">
        <v>0.30028700000000003</v>
      </c>
      <c r="X333" s="17">
        <v>1204</v>
      </c>
      <c r="Y333" s="17">
        <v>0</v>
      </c>
      <c r="Z333" s="17">
        <v>0</v>
      </c>
      <c r="AA333" s="17">
        <v>0.52276100000000003</v>
      </c>
      <c r="AB333" s="17">
        <v>1.6423400000000001E-2</v>
      </c>
      <c r="AC333" s="17">
        <v>8.5971099999999995E-2</v>
      </c>
      <c r="AD333" s="17">
        <v>0.25</v>
      </c>
      <c r="AE333" s="17">
        <v>1275.9000000000001</v>
      </c>
    </row>
    <row r="334" spans="1:31">
      <c r="A334" s="17">
        <v>321</v>
      </c>
      <c r="B334" s="19">
        <v>3.6562499999999998E-2</v>
      </c>
      <c r="C334" s="17">
        <v>131.9</v>
      </c>
      <c r="D334" s="17">
        <v>6.2</v>
      </c>
      <c r="E334" s="17">
        <v>8.2120000000000005E-3</v>
      </c>
      <c r="F334" s="17">
        <v>0.39700000000000002</v>
      </c>
      <c r="G334" s="17">
        <v>0.79371199999999997</v>
      </c>
      <c r="H334" s="17">
        <v>7.4976000000000001E-2</v>
      </c>
      <c r="I334" s="17">
        <v>0.12996099999999999</v>
      </c>
      <c r="J334" s="17">
        <v>5.4984999999999999E-2</v>
      </c>
      <c r="K334" s="17">
        <v>0.42309000000000002</v>
      </c>
      <c r="L334" s="17">
        <v>780.8</v>
      </c>
      <c r="M334" s="17">
        <v>0.22917599999999999</v>
      </c>
      <c r="N334" s="17">
        <v>864</v>
      </c>
      <c r="O334" s="17">
        <v>0</v>
      </c>
      <c r="P334" s="17">
        <v>0</v>
      </c>
      <c r="Q334" s="17">
        <v>0.83416400000000002</v>
      </c>
      <c r="R334" s="17">
        <v>7.9649999999999999E-2</v>
      </c>
      <c r="S334" s="17">
        <v>0.128083</v>
      </c>
      <c r="T334" s="17">
        <v>4.8432999999999997E-2</v>
      </c>
      <c r="U334" s="17">
        <v>0.37813600000000003</v>
      </c>
      <c r="V334" s="17">
        <v>815.3</v>
      </c>
      <c r="W334" s="17">
        <v>0.28664899999999999</v>
      </c>
      <c r="X334" s="17">
        <v>813</v>
      </c>
      <c r="Y334" s="17">
        <v>0</v>
      </c>
      <c r="Z334" s="17">
        <v>0</v>
      </c>
      <c r="AA334" s="17">
        <v>0.58174800000000004</v>
      </c>
      <c r="AB334" s="17">
        <v>2.4392199999999999E-2</v>
      </c>
      <c r="AC334" s="17">
        <v>8.0831799999999995E-2</v>
      </c>
      <c r="AD334" s="17">
        <v>0.25</v>
      </c>
      <c r="AE334" s="17">
        <v>1063.7</v>
      </c>
    </row>
    <row r="335" spans="1:31">
      <c r="A335" s="17">
        <v>322</v>
      </c>
      <c r="B335" s="19">
        <v>3.6620370370370373E-2</v>
      </c>
      <c r="C335" s="17">
        <v>131.30000000000001</v>
      </c>
      <c r="D335" s="17">
        <v>6.2</v>
      </c>
      <c r="E335" s="17">
        <v>6.6389999999999999E-3</v>
      </c>
      <c r="F335" s="17">
        <v>0.32100000000000001</v>
      </c>
      <c r="G335" s="17">
        <v>0.807867</v>
      </c>
      <c r="H335" s="17">
        <v>8.4886000000000003E-2</v>
      </c>
      <c r="I335" s="17">
        <v>0.127221</v>
      </c>
      <c r="J335" s="17">
        <v>4.2334999999999998E-2</v>
      </c>
      <c r="K335" s="17">
        <v>0.332764</v>
      </c>
      <c r="L335" s="17">
        <v>642.70000000000005</v>
      </c>
      <c r="M335" s="17">
        <v>0.37081799999999998</v>
      </c>
      <c r="N335" s="17">
        <v>1325</v>
      </c>
      <c r="O335" s="17">
        <v>0</v>
      </c>
      <c r="P335" s="17">
        <v>0</v>
      </c>
      <c r="Q335" s="17">
        <v>0.83799800000000002</v>
      </c>
      <c r="R335" s="17">
        <v>7.7639E-2</v>
      </c>
      <c r="S335" s="17">
        <v>0.123984</v>
      </c>
      <c r="T335" s="17">
        <v>4.6344999999999997E-2</v>
      </c>
      <c r="U335" s="17">
        <v>0.37380000000000002</v>
      </c>
      <c r="V335" s="17">
        <v>729.3</v>
      </c>
      <c r="W335" s="17">
        <v>0.42499199999999998</v>
      </c>
      <c r="X335" s="17">
        <v>612</v>
      </c>
      <c r="Y335" s="17">
        <v>0</v>
      </c>
      <c r="Z335" s="17">
        <v>0</v>
      </c>
      <c r="AA335" s="17">
        <v>0.57507600000000003</v>
      </c>
      <c r="AB335" s="17">
        <v>3.0588299999999999E-2</v>
      </c>
      <c r="AC335" s="17">
        <v>7.9056500000000002E-2</v>
      </c>
      <c r="AD335" s="17">
        <v>0.25</v>
      </c>
      <c r="AE335" s="17">
        <v>1292.4000000000001</v>
      </c>
    </row>
    <row r="336" spans="1:31">
      <c r="A336" s="17">
        <v>323</v>
      </c>
      <c r="B336" s="19">
        <v>3.667824074074074E-2</v>
      </c>
      <c r="C336" s="17">
        <v>130</v>
      </c>
      <c r="D336" s="17">
        <v>6.2</v>
      </c>
      <c r="E336" s="17">
        <v>6.9179999999999997E-3</v>
      </c>
      <c r="F336" s="17">
        <v>0.33500000000000002</v>
      </c>
      <c r="G336" s="17">
        <v>0.80293999999999999</v>
      </c>
      <c r="H336" s="17">
        <v>7.8753000000000004E-2</v>
      </c>
      <c r="I336" s="17">
        <v>0.126252</v>
      </c>
      <c r="J336" s="17">
        <v>4.7499E-2</v>
      </c>
      <c r="K336" s="17">
        <v>0.376226</v>
      </c>
      <c r="L336" s="17">
        <v>681.8</v>
      </c>
      <c r="M336" s="17">
        <v>0.303867</v>
      </c>
      <c r="N336" s="17">
        <v>780</v>
      </c>
      <c r="O336" s="17">
        <v>0</v>
      </c>
      <c r="P336" s="17">
        <v>0</v>
      </c>
      <c r="Q336" s="17">
        <v>0.725989</v>
      </c>
      <c r="R336" s="17">
        <v>7.9089999999999994E-2</v>
      </c>
      <c r="S336" s="17">
        <v>0.12414</v>
      </c>
      <c r="T336" s="17">
        <v>4.505E-2</v>
      </c>
      <c r="U336" s="17">
        <v>0.36289399999999999</v>
      </c>
      <c r="V336" s="17">
        <v>858.6</v>
      </c>
      <c r="W336" s="17">
        <v>0.37081999999999998</v>
      </c>
      <c r="X336" s="17">
        <v>1245</v>
      </c>
      <c r="Y336" s="17">
        <v>0</v>
      </c>
      <c r="Z336" s="17">
        <v>0</v>
      </c>
      <c r="AA336" s="17">
        <v>0.55829899999999999</v>
      </c>
      <c r="AB336" s="17">
        <v>1.93353E-2</v>
      </c>
      <c r="AC336" s="17">
        <v>7.9961199999999996E-2</v>
      </c>
      <c r="AD336" s="17">
        <v>0.25</v>
      </c>
      <c r="AE336" s="17">
        <v>1218.0999999999999</v>
      </c>
    </row>
    <row r="337" spans="1:31">
      <c r="A337" s="17">
        <v>324</v>
      </c>
      <c r="B337" s="19">
        <v>3.6736111111111108E-2</v>
      </c>
      <c r="C337" s="17">
        <v>129.5</v>
      </c>
      <c r="D337" s="17">
        <v>6.2</v>
      </c>
      <c r="E337" s="17">
        <v>6.1339999999999997E-3</v>
      </c>
      <c r="F337" s="17">
        <v>0.29699999999999999</v>
      </c>
      <c r="G337" s="17">
        <v>0.785941</v>
      </c>
      <c r="H337" s="17">
        <v>8.8881000000000002E-2</v>
      </c>
      <c r="I337" s="17">
        <v>0.12846299999999999</v>
      </c>
      <c r="J337" s="17">
        <v>3.9581999999999999E-2</v>
      </c>
      <c r="K337" s="17">
        <v>0.30812200000000001</v>
      </c>
      <c r="L337" s="17">
        <v>603.29999999999995</v>
      </c>
      <c r="M337" s="17">
        <v>0.6</v>
      </c>
      <c r="N337" s="17">
        <v>955</v>
      </c>
      <c r="O337" s="17">
        <v>0</v>
      </c>
      <c r="P337" s="17">
        <v>0</v>
      </c>
      <c r="Q337" s="17">
        <v>0.84698200000000001</v>
      </c>
      <c r="R337" s="17">
        <v>8.3795999999999995E-2</v>
      </c>
      <c r="S337" s="17">
        <v>0.131803</v>
      </c>
      <c r="T337" s="17">
        <v>4.8007000000000001E-2</v>
      </c>
      <c r="U337" s="17">
        <v>0.364232</v>
      </c>
      <c r="V337" s="17">
        <v>737.3</v>
      </c>
      <c r="W337" s="17">
        <v>0.37081999999999998</v>
      </c>
      <c r="X337" s="17">
        <v>967</v>
      </c>
      <c r="Y337" s="17">
        <v>0</v>
      </c>
      <c r="Z337" s="17">
        <v>0</v>
      </c>
      <c r="AA337" s="17">
        <v>0.56035699999999999</v>
      </c>
      <c r="AB337" s="17">
        <v>2.0910999999999999E-2</v>
      </c>
      <c r="AC337" s="17">
        <v>8.4799899999999998E-2</v>
      </c>
      <c r="AD337" s="17">
        <v>0.25</v>
      </c>
      <c r="AE337" s="17">
        <v>1376.6</v>
      </c>
    </row>
    <row r="338" spans="1:31">
      <c r="A338" s="17">
        <v>325</v>
      </c>
      <c r="B338" s="19">
        <v>3.6782407407407409E-2</v>
      </c>
      <c r="C338" s="17">
        <v>128</v>
      </c>
      <c r="D338" s="17">
        <v>6.2</v>
      </c>
      <c r="E338" s="17">
        <v>8.2059999999999998E-3</v>
      </c>
      <c r="F338" s="17">
        <v>0.39700000000000002</v>
      </c>
      <c r="G338" s="17">
        <v>0.78264900000000004</v>
      </c>
      <c r="H338" s="17">
        <v>8.7580000000000005E-2</v>
      </c>
      <c r="I338" s="17">
        <v>0.13331499999999999</v>
      </c>
      <c r="J338" s="17">
        <v>4.5734999999999998E-2</v>
      </c>
      <c r="K338" s="17">
        <v>0.343061</v>
      </c>
      <c r="L338" s="17">
        <v>738.2</v>
      </c>
      <c r="M338" s="17">
        <v>0.30344300000000002</v>
      </c>
      <c r="N338" s="17">
        <v>470</v>
      </c>
      <c r="O338" s="17">
        <v>0</v>
      </c>
      <c r="P338" s="17">
        <v>0</v>
      </c>
      <c r="Q338" s="17">
        <v>0.84488300000000005</v>
      </c>
      <c r="R338" s="17">
        <v>7.8336000000000003E-2</v>
      </c>
      <c r="S338" s="17">
        <v>0.129467</v>
      </c>
      <c r="T338" s="17">
        <v>5.1131999999999997E-2</v>
      </c>
      <c r="U338" s="17">
        <v>0.39493899999999998</v>
      </c>
      <c r="V338" s="17">
        <v>781.3</v>
      </c>
      <c r="W338" s="17">
        <v>0.37081900000000001</v>
      </c>
      <c r="X338" s="17">
        <v>699</v>
      </c>
      <c r="Y338" s="17">
        <v>0</v>
      </c>
      <c r="Z338" s="17">
        <v>0</v>
      </c>
      <c r="AA338" s="17">
        <v>0.60759799999999997</v>
      </c>
      <c r="AB338" s="17">
        <v>1.26859E-2</v>
      </c>
      <c r="AC338" s="17">
        <v>7.8984399999999996E-2</v>
      </c>
      <c r="AD338" s="17">
        <v>0.25</v>
      </c>
      <c r="AE338" s="17">
        <v>1125.0999999999999</v>
      </c>
    </row>
    <row r="339" spans="1:31">
      <c r="A339" s="17">
        <v>326</v>
      </c>
      <c r="B339" s="19">
        <v>3.6840277777777777E-2</v>
      </c>
      <c r="C339" s="17">
        <v>127.7</v>
      </c>
      <c r="D339" s="17">
        <v>6.2</v>
      </c>
      <c r="E339" s="17">
        <v>6.8149999999999999E-3</v>
      </c>
      <c r="F339" s="17">
        <v>0.33</v>
      </c>
      <c r="G339" s="17">
        <v>0.81952700000000001</v>
      </c>
      <c r="H339" s="17">
        <v>8.5247000000000003E-2</v>
      </c>
      <c r="I339" s="17">
        <v>0.13391800000000001</v>
      </c>
      <c r="J339" s="17">
        <v>4.8670999999999999E-2</v>
      </c>
      <c r="K339" s="17">
        <v>0.36343900000000001</v>
      </c>
      <c r="L339" s="17">
        <v>615.20000000000005</v>
      </c>
      <c r="M339" s="17">
        <v>0.56655800000000001</v>
      </c>
      <c r="N339" s="17">
        <v>711</v>
      </c>
      <c r="O339" s="17">
        <v>0</v>
      </c>
      <c r="P339" s="17">
        <v>0</v>
      </c>
      <c r="Q339" s="17">
        <v>0.86861100000000002</v>
      </c>
      <c r="R339" s="17">
        <v>7.9532000000000005E-2</v>
      </c>
      <c r="S339" s="17">
        <v>0.13142499999999999</v>
      </c>
      <c r="T339" s="17">
        <v>5.1893000000000002E-2</v>
      </c>
      <c r="U339" s="17">
        <v>0.394847</v>
      </c>
      <c r="V339" s="17">
        <v>675.4</v>
      </c>
      <c r="W339" s="17">
        <v>0.37081900000000001</v>
      </c>
      <c r="X339" s="17">
        <v>1061</v>
      </c>
      <c r="Y339" s="17">
        <v>0</v>
      </c>
      <c r="Z339" s="17">
        <v>0</v>
      </c>
      <c r="AA339" s="17">
        <v>0.60745700000000002</v>
      </c>
      <c r="AB339" s="17">
        <v>1.5947699999999999E-2</v>
      </c>
      <c r="AC339" s="17">
        <v>8.0359600000000003E-2</v>
      </c>
      <c r="AD339" s="17">
        <v>0.25</v>
      </c>
      <c r="AE339" s="17">
        <v>1350</v>
      </c>
    </row>
    <row r="340" spans="1:31">
      <c r="A340" s="17">
        <v>327</v>
      </c>
      <c r="B340" s="19">
        <v>3.6898148148148145E-2</v>
      </c>
      <c r="C340" s="17">
        <v>126.9</v>
      </c>
      <c r="D340" s="17">
        <v>6.2</v>
      </c>
      <c r="E340" s="17">
        <v>9.5250000000000005E-3</v>
      </c>
      <c r="F340" s="17">
        <v>0.46100000000000002</v>
      </c>
      <c r="G340" s="17">
        <v>0.83690900000000001</v>
      </c>
      <c r="H340" s="17">
        <v>7.2748999999999994E-2</v>
      </c>
      <c r="I340" s="17">
        <v>0.136432</v>
      </c>
      <c r="J340" s="17">
        <v>6.3684000000000004E-2</v>
      </c>
      <c r="K340" s="17">
        <v>0.466777</v>
      </c>
      <c r="L340" s="17">
        <v>891.6</v>
      </c>
      <c r="M340" s="17">
        <v>3.4029999999999998E-2</v>
      </c>
      <c r="N340" s="17">
        <v>647</v>
      </c>
      <c r="O340" s="17">
        <v>0</v>
      </c>
      <c r="P340" s="17">
        <v>0</v>
      </c>
      <c r="Q340" s="17">
        <v>0.84212799999999999</v>
      </c>
      <c r="R340" s="17">
        <v>8.0814999999999998E-2</v>
      </c>
      <c r="S340" s="17">
        <v>0.13092300000000001</v>
      </c>
      <c r="T340" s="17">
        <v>5.0109000000000001E-2</v>
      </c>
      <c r="U340" s="17">
        <v>0.38273299999999999</v>
      </c>
      <c r="V340" s="17">
        <v>799.1</v>
      </c>
      <c r="W340" s="17">
        <v>0.37081399999999998</v>
      </c>
      <c r="X340" s="17">
        <v>1134</v>
      </c>
      <c r="Y340" s="17">
        <v>0</v>
      </c>
      <c r="Z340" s="17">
        <v>0</v>
      </c>
      <c r="AA340" s="17">
        <v>0.58882000000000001</v>
      </c>
      <c r="AB340" s="17">
        <v>2.0932300000000001E-2</v>
      </c>
      <c r="AC340" s="17">
        <v>8.1863599999999995E-2</v>
      </c>
      <c r="AD340" s="17">
        <v>0.25</v>
      </c>
      <c r="AE340" s="17">
        <v>931.6</v>
      </c>
    </row>
    <row r="341" spans="1:31">
      <c r="A341" s="17">
        <v>328</v>
      </c>
      <c r="B341" s="19">
        <v>3.695601851851852E-2</v>
      </c>
      <c r="C341" s="17">
        <v>124.8</v>
      </c>
      <c r="D341" s="17">
        <v>6.2</v>
      </c>
      <c r="E341" s="17">
        <v>6.9059999999999998E-3</v>
      </c>
      <c r="F341" s="17">
        <v>0.33400000000000002</v>
      </c>
      <c r="G341" s="17">
        <v>0.80459999999999998</v>
      </c>
      <c r="H341" s="17">
        <v>8.7280999999999997E-2</v>
      </c>
      <c r="I341" s="17">
        <v>0.134654</v>
      </c>
      <c r="J341" s="17">
        <v>4.7373999999999999E-2</v>
      </c>
      <c r="K341" s="17">
        <v>0.35181600000000002</v>
      </c>
      <c r="L341" s="17">
        <v>649.29999999999995</v>
      </c>
      <c r="M341" s="17">
        <v>0.51244299999999998</v>
      </c>
      <c r="N341" s="17">
        <v>1043</v>
      </c>
      <c r="O341" s="17">
        <v>0</v>
      </c>
      <c r="P341" s="17">
        <v>0</v>
      </c>
      <c r="Q341" s="17">
        <v>0.86848599999999998</v>
      </c>
      <c r="R341" s="17">
        <v>8.1148999999999999E-2</v>
      </c>
      <c r="S341" s="17">
        <v>0.13139799999999999</v>
      </c>
      <c r="T341" s="17">
        <v>5.0250000000000003E-2</v>
      </c>
      <c r="U341" s="17">
        <v>0.38242199999999998</v>
      </c>
      <c r="V341" s="17">
        <v>837.3</v>
      </c>
      <c r="W341" s="17">
        <v>0.37023099999999998</v>
      </c>
      <c r="X341" s="17">
        <v>977</v>
      </c>
      <c r="Y341" s="17">
        <v>0</v>
      </c>
      <c r="Z341" s="17">
        <v>0</v>
      </c>
      <c r="AA341" s="17">
        <v>0.58834200000000003</v>
      </c>
      <c r="AB341" s="17">
        <v>2.4492E-2</v>
      </c>
      <c r="AC341" s="17">
        <v>8.23792E-2</v>
      </c>
      <c r="AD341" s="17">
        <v>0.25</v>
      </c>
      <c r="AE341" s="17">
        <v>1279.2</v>
      </c>
    </row>
    <row r="342" spans="1:31">
      <c r="A342" s="17">
        <v>329</v>
      </c>
      <c r="B342" s="19">
        <v>3.7013888888888888E-2</v>
      </c>
      <c r="C342" s="17">
        <v>125.1</v>
      </c>
      <c r="D342" s="17">
        <v>6.2</v>
      </c>
      <c r="E342" s="17">
        <v>9.6699999999999998E-3</v>
      </c>
      <c r="F342" s="17">
        <v>0.46800000000000003</v>
      </c>
      <c r="G342" s="17">
        <v>0.81084699999999998</v>
      </c>
      <c r="H342" s="17">
        <v>9.2016000000000001E-2</v>
      </c>
      <c r="I342" s="17">
        <v>0.15310699999999999</v>
      </c>
      <c r="J342" s="17">
        <v>6.1090999999999999E-2</v>
      </c>
      <c r="K342" s="17">
        <v>0.399009</v>
      </c>
      <c r="L342" s="17">
        <v>792.8</v>
      </c>
      <c r="M342" s="17">
        <v>0.370807</v>
      </c>
      <c r="N342" s="17">
        <v>775</v>
      </c>
      <c r="O342" s="17">
        <v>0</v>
      </c>
      <c r="P342" s="17">
        <v>0</v>
      </c>
      <c r="Q342" s="17">
        <v>0.89090800000000003</v>
      </c>
      <c r="R342" s="17">
        <v>7.5178999999999996E-2</v>
      </c>
      <c r="S342" s="17">
        <v>0.13367699999999999</v>
      </c>
      <c r="T342" s="17">
        <v>5.8497E-2</v>
      </c>
      <c r="U342" s="17">
        <v>0.43760399999999999</v>
      </c>
      <c r="V342" s="17">
        <v>892.2</v>
      </c>
      <c r="W342" s="17">
        <v>0.37081999999999998</v>
      </c>
      <c r="X342" s="17">
        <v>815</v>
      </c>
      <c r="Y342" s="17">
        <v>0</v>
      </c>
      <c r="Z342" s="17">
        <v>0</v>
      </c>
      <c r="AA342" s="17">
        <v>0.67323599999999995</v>
      </c>
      <c r="AB342" s="17">
        <v>2.2260100000000001E-2</v>
      </c>
      <c r="AC342" s="17">
        <v>7.6481400000000005E-2</v>
      </c>
      <c r="AD342" s="17">
        <v>0.25</v>
      </c>
      <c r="AE342" s="17">
        <v>1047.7</v>
      </c>
    </row>
    <row r="343" spans="1:31">
      <c r="A343" s="17">
        <v>330</v>
      </c>
      <c r="B343" s="19">
        <v>3.7071759259259256E-2</v>
      </c>
      <c r="C343" s="17">
        <v>123.7</v>
      </c>
      <c r="D343" s="17">
        <v>6.2</v>
      </c>
      <c r="E343" s="17">
        <v>8.7989999999999995E-3</v>
      </c>
      <c r="F343" s="17">
        <v>0.42599999999999999</v>
      </c>
      <c r="G343" s="17">
        <v>0.80321100000000001</v>
      </c>
      <c r="H343" s="17">
        <v>9.4312999999999994E-2</v>
      </c>
      <c r="I343" s="17">
        <v>0.14266699999999999</v>
      </c>
      <c r="J343" s="17">
        <v>4.8355000000000002E-2</v>
      </c>
      <c r="K343" s="17">
        <v>0.33893299999999998</v>
      </c>
      <c r="L343" s="17">
        <v>715</v>
      </c>
      <c r="M343" s="17">
        <v>0.37081799999999998</v>
      </c>
      <c r="N343" s="17">
        <v>563</v>
      </c>
      <c r="O343" s="17">
        <v>0</v>
      </c>
      <c r="P343" s="17">
        <v>0</v>
      </c>
      <c r="Q343" s="17">
        <v>0.89155200000000001</v>
      </c>
      <c r="R343" s="17">
        <v>7.8188999999999995E-2</v>
      </c>
      <c r="S343" s="17">
        <v>0.139153</v>
      </c>
      <c r="T343" s="17">
        <v>6.0963999999999997E-2</v>
      </c>
      <c r="U343" s="17">
        <v>0.438108</v>
      </c>
      <c r="V343" s="17">
        <v>893.1</v>
      </c>
      <c r="W343" s="17">
        <v>0.22914799999999999</v>
      </c>
      <c r="X343" s="17">
        <v>901</v>
      </c>
      <c r="Y343" s="17">
        <v>0</v>
      </c>
      <c r="Z343" s="17">
        <v>0</v>
      </c>
      <c r="AA343" s="17">
        <v>0.67401299999999997</v>
      </c>
      <c r="AB343" s="17">
        <v>1.47108E-2</v>
      </c>
      <c r="AC343" s="17">
        <v>7.9085600000000006E-2</v>
      </c>
      <c r="AD343" s="17">
        <v>0.25</v>
      </c>
      <c r="AE343" s="17">
        <v>1161.5999999999999</v>
      </c>
    </row>
    <row r="344" spans="1:31">
      <c r="A344" s="17">
        <v>331</v>
      </c>
      <c r="B344" s="19">
        <v>3.712962962962963E-2</v>
      </c>
      <c r="C344" s="17">
        <v>122.4</v>
      </c>
      <c r="D344" s="17">
        <v>6.2</v>
      </c>
      <c r="E344" s="17">
        <v>7.8849999999999996E-3</v>
      </c>
      <c r="F344" s="17">
        <v>0.38200000000000001</v>
      </c>
      <c r="G344" s="17">
        <v>0.87163999999999997</v>
      </c>
      <c r="H344" s="17">
        <v>8.8347999999999996E-2</v>
      </c>
      <c r="I344" s="17">
        <v>0.14174900000000001</v>
      </c>
      <c r="J344" s="17">
        <v>5.3400999999999997E-2</v>
      </c>
      <c r="K344" s="17">
        <v>0.37672800000000001</v>
      </c>
      <c r="L344" s="17">
        <v>690.1</v>
      </c>
      <c r="M344" s="17">
        <v>1.2E-5</v>
      </c>
      <c r="N344" s="17">
        <v>662</v>
      </c>
      <c r="O344" s="17">
        <v>0</v>
      </c>
      <c r="P344" s="17">
        <v>0</v>
      </c>
      <c r="Q344" s="17">
        <v>0.91202499999999997</v>
      </c>
      <c r="R344" s="17">
        <v>8.8527999999999996E-2</v>
      </c>
      <c r="S344" s="17">
        <v>0.14943699999999999</v>
      </c>
      <c r="T344" s="17">
        <v>6.0908999999999998E-2</v>
      </c>
      <c r="U344" s="17">
        <v>0.40758899999999998</v>
      </c>
      <c r="V344" s="17">
        <v>751.1</v>
      </c>
      <c r="W344" s="17">
        <v>0.37081999999999998</v>
      </c>
      <c r="X344" s="17">
        <v>975</v>
      </c>
      <c r="Y344" s="17">
        <v>0</v>
      </c>
      <c r="Z344" s="17">
        <v>0</v>
      </c>
      <c r="AA344" s="17">
        <v>0.62705999999999995</v>
      </c>
      <c r="AB344" s="17">
        <v>1.6645500000000001E-2</v>
      </c>
      <c r="AC344" s="17">
        <v>8.9541999999999997E-2</v>
      </c>
      <c r="AD344" s="17">
        <v>0.25</v>
      </c>
      <c r="AE344" s="17">
        <v>1203.5999999999999</v>
      </c>
    </row>
    <row r="345" spans="1:31">
      <c r="A345" s="17">
        <v>332</v>
      </c>
      <c r="B345" s="19">
        <v>3.7175925925925925E-2</v>
      </c>
      <c r="C345" s="17">
        <v>121.7</v>
      </c>
      <c r="D345" s="17">
        <v>6.2</v>
      </c>
      <c r="E345" s="17">
        <v>7.1339999999999997E-3</v>
      </c>
      <c r="F345" s="17">
        <v>0.34499999999999997</v>
      </c>
      <c r="G345" s="17">
        <v>0.80942599999999998</v>
      </c>
      <c r="H345" s="17">
        <v>8.9927000000000007E-2</v>
      </c>
      <c r="I345" s="17">
        <v>0.140569</v>
      </c>
      <c r="J345" s="17">
        <v>5.0642E-2</v>
      </c>
      <c r="K345" s="17">
        <v>0.360263</v>
      </c>
      <c r="L345" s="17">
        <v>690.9</v>
      </c>
      <c r="M345" s="17">
        <v>0.37081500000000001</v>
      </c>
      <c r="N345" s="17">
        <v>645</v>
      </c>
      <c r="O345" s="17">
        <v>0</v>
      </c>
      <c r="P345" s="17">
        <v>0</v>
      </c>
      <c r="Q345" s="17">
        <v>0.80708800000000003</v>
      </c>
      <c r="R345" s="17">
        <v>8.8161000000000003E-2</v>
      </c>
      <c r="S345" s="17">
        <v>0.13953099999999999</v>
      </c>
      <c r="T345" s="17">
        <v>5.1369999999999999E-2</v>
      </c>
      <c r="U345" s="17">
        <v>0.36816100000000002</v>
      </c>
      <c r="V345" s="17">
        <v>769.5</v>
      </c>
      <c r="W345" s="17">
        <v>0.210563</v>
      </c>
      <c r="X345" s="17">
        <v>966</v>
      </c>
      <c r="Y345" s="17">
        <v>0</v>
      </c>
      <c r="Z345" s="17">
        <v>0</v>
      </c>
      <c r="AA345" s="17">
        <v>0.56640199999999996</v>
      </c>
      <c r="AB345" s="17">
        <v>1.6248100000000001E-2</v>
      </c>
      <c r="AC345" s="17">
        <v>8.8996000000000006E-2</v>
      </c>
      <c r="AD345" s="17">
        <v>0.25</v>
      </c>
      <c r="AE345" s="17">
        <v>1202.0999999999999</v>
      </c>
    </row>
    <row r="346" spans="1:31">
      <c r="A346" s="17">
        <v>333</v>
      </c>
      <c r="B346" s="19">
        <v>3.72337962962963E-2</v>
      </c>
      <c r="C346" s="17">
        <v>121.1</v>
      </c>
      <c r="D346" s="17">
        <v>6.2</v>
      </c>
      <c r="E346" s="17">
        <v>7.5490000000000002E-3</v>
      </c>
      <c r="F346" s="17">
        <v>0.36499999999999999</v>
      </c>
      <c r="G346" s="17">
        <v>0.82322799999999996</v>
      </c>
      <c r="H346" s="17">
        <v>0.100629</v>
      </c>
      <c r="I346" s="17">
        <v>0.14915400000000001</v>
      </c>
      <c r="J346" s="17">
        <v>4.8526E-2</v>
      </c>
      <c r="K346" s="17">
        <v>0.32533899999999999</v>
      </c>
      <c r="L346" s="17">
        <v>635.70000000000005</v>
      </c>
      <c r="M346" s="17">
        <v>0.49441400000000002</v>
      </c>
      <c r="N346" s="17">
        <v>966</v>
      </c>
      <c r="O346" s="17">
        <v>0</v>
      </c>
      <c r="P346" s="17">
        <v>0</v>
      </c>
      <c r="Q346" s="17">
        <v>0.88414899999999996</v>
      </c>
      <c r="R346" s="17">
        <v>8.5181000000000007E-2</v>
      </c>
      <c r="S346" s="17">
        <v>0.148399</v>
      </c>
      <c r="T346" s="17">
        <v>6.3217999999999996E-2</v>
      </c>
      <c r="U346" s="17">
        <v>0.42599799999999999</v>
      </c>
      <c r="V346" s="17">
        <v>786.1</v>
      </c>
      <c r="W346" s="17">
        <v>0.37081999999999998</v>
      </c>
      <c r="X346" s="17">
        <v>839</v>
      </c>
      <c r="Y346" s="17">
        <v>0</v>
      </c>
      <c r="Z346" s="17">
        <v>0</v>
      </c>
      <c r="AA346" s="17">
        <v>0.65538099999999999</v>
      </c>
      <c r="AB346" s="17">
        <v>2.2245600000000001E-2</v>
      </c>
      <c r="AC346" s="17">
        <v>8.6587600000000001E-2</v>
      </c>
      <c r="AD346" s="17">
        <v>0.25</v>
      </c>
      <c r="AE346" s="17">
        <v>1306.5</v>
      </c>
    </row>
    <row r="347" spans="1:31">
      <c r="A347" s="17">
        <v>334</v>
      </c>
      <c r="B347" s="19">
        <v>3.7291666666666667E-2</v>
      </c>
      <c r="C347" s="17">
        <v>119.5</v>
      </c>
      <c r="D347" s="17">
        <v>6.2</v>
      </c>
      <c r="E347" s="17">
        <v>6.6670000000000002E-3</v>
      </c>
      <c r="F347" s="17">
        <v>0.32300000000000001</v>
      </c>
      <c r="G347" s="17">
        <v>0.87281799999999998</v>
      </c>
      <c r="H347" s="17">
        <v>0.101855</v>
      </c>
      <c r="I347" s="17">
        <v>0.160666</v>
      </c>
      <c r="J347" s="17">
        <v>5.8811000000000002E-2</v>
      </c>
      <c r="K347" s="17">
        <v>0.36604599999999998</v>
      </c>
      <c r="L347" s="17">
        <v>648.29999999999995</v>
      </c>
      <c r="M347" s="17">
        <v>0.51246100000000006</v>
      </c>
      <c r="N347" s="17">
        <v>649</v>
      </c>
      <c r="O347" s="17">
        <v>0</v>
      </c>
      <c r="P347" s="17">
        <v>0</v>
      </c>
      <c r="Q347" s="17">
        <v>0.86057700000000004</v>
      </c>
      <c r="R347" s="17">
        <v>0.100637</v>
      </c>
      <c r="S347" s="17">
        <v>0.15882299999999999</v>
      </c>
      <c r="T347" s="17">
        <v>5.8186000000000002E-2</v>
      </c>
      <c r="U347" s="17">
        <v>0.36635600000000001</v>
      </c>
      <c r="V347" s="17">
        <v>737.8</v>
      </c>
      <c r="W347" s="17">
        <v>0.22917699999999999</v>
      </c>
      <c r="X347" s="17">
        <v>512</v>
      </c>
      <c r="Y347" s="17">
        <v>0</v>
      </c>
      <c r="Z347" s="17">
        <v>0</v>
      </c>
      <c r="AA347" s="17">
        <v>0.56362500000000004</v>
      </c>
      <c r="AB347" s="17">
        <v>1.53486E-2</v>
      </c>
      <c r="AC347" s="17">
        <v>0.10153</v>
      </c>
      <c r="AD347" s="17">
        <v>0.25</v>
      </c>
      <c r="AE347" s="17">
        <v>1281.2</v>
      </c>
    </row>
    <row r="348" spans="1:31">
      <c r="A348" s="17">
        <v>335</v>
      </c>
      <c r="B348" s="19">
        <v>3.7349537037037035E-2</v>
      </c>
      <c r="C348" s="17">
        <v>119.3</v>
      </c>
      <c r="D348" s="17">
        <v>6.2</v>
      </c>
      <c r="E348" s="17">
        <v>8.0110000000000008E-3</v>
      </c>
      <c r="F348" s="17">
        <v>0.38800000000000001</v>
      </c>
      <c r="G348" s="17">
        <v>0.858344</v>
      </c>
      <c r="H348" s="17">
        <v>0.10621899999999999</v>
      </c>
      <c r="I348" s="17">
        <v>0.16218099999999999</v>
      </c>
      <c r="J348" s="17">
        <v>5.5961999999999998E-2</v>
      </c>
      <c r="K348" s="17">
        <v>0.34505799999999998</v>
      </c>
      <c r="L348" s="17">
        <v>677.2</v>
      </c>
      <c r="M348" s="17">
        <v>0.58722799999999997</v>
      </c>
      <c r="N348" s="17">
        <v>779</v>
      </c>
      <c r="O348" s="17">
        <v>0</v>
      </c>
      <c r="P348" s="17">
        <v>0</v>
      </c>
      <c r="Q348" s="17">
        <v>0.87757200000000002</v>
      </c>
      <c r="R348" s="17">
        <v>9.6363000000000004E-2</v>
      </c>
      <c r="S348" s="17">
        <v>0.167023</v>
      </c>
      <c r="T348" s="17">
        <v>7.0659E-2</v>
      </c>
      <c r="U348" s="17">
        <v>0.42305199999999998</v>
      </c>
      <c r="V348" s="17">
        <v>855.7</v>
      </c>
      <c r="W348" s="17">
        <v>0.29191499999999998</v>
      </c>
      <c r="X348" s="17">
        <v>546</v>
      </c>
      <c r="Y348" s="17">
        <v>0</v>
      </c>
      <c r="Z348" s="17">
        <v>0</v>
      </c>
      <c r="AA348" s="17">
        <v>0.65084900000000001</v>
      </c>
      <c r="AB348" s="17">
        <v>1.9167900000000002E-2</v>
      </c>
      <c r="AC348" s="17">
        <v>9.7717799999999994E-2</v>
      </c>
      <c r="AD348" s="17">
        <v>0.25</v>
      </c>
      <c r="AE348" s="17">
        <v>1226.4000000000001</v>
      </c>
    </row>
    <row r="349" spans="1:31">
      <c r="A349" s="17">
        <v>336</v>
      </c>
      <c r="B349" s="19">
        <v>3.740740740740741E-2</v>
      </c>
      <c r="C349" s="17">
        <v>117.8</v>
      </c>
      <c r="D349" s="17">
        <v>7</v>
      </c>
      <c r="E349" s="17">
        <v>7.8879999999999992E-3</v>
      </c>
      <c r="F349" s="17">
        <v>0.38200000000000001</v>
      </c>
      <c r="G349" s="17">
        <v>0.84415799999999996</v>
      </c>
      <c r="H349" s="17">
        <v>0.10642600000000001</v>
      </c>
      <c r="I349" s="17">
        <v>0.16877800000000001</v>
      </c>
      <c r="J349" s="17">
        <v>6.2351999999999998E-2</v>
      </c>
      <c r="K349" s="17">
        <v>0.36943199999999998</v>
      </c>
      <c r="L349" s="17">
        <v>606.9</v>
      </c>
      <c r="M349" s="17">
        <v>0.40969299999999997</v>
      </c>
      <c r="N349" s="17">
        <v>445</v>
      </c>
      <c r="O349" s="17">
        <v>0</v>
      </c>
      <c r="P349" s="17">
        <v>0</v>
      </c>
      <c r="Q349" s="17">
        <v>0.88677700000000004</v>
      </c>
      <c r="R349" s="17">
        <v>0.102341</v>
      </c>
      <c r="S349" s="17">
        <v>0.17156099999999999</v>
      </c>
      <c r="T349" s="17">
        <v>6.9221000000000005E-2</v>
      </c>
      <c r="U349" s="17">
        <v>0.40347499999999997</v>
      </c>
      <c r="V349" s="17">
        <v>701.2</v>
      </c>
      <c r="W349" s="17">
        <v>0.32680500000000001</v>
      </c>
      <c r="X349" s="17">
        <v>1254</v>
      </c>
      <c r="Y349" s="17">
        <v>0</v>
      </c>
      <c r="Z349" s="17">
        <v>0</v>
      </c>
      <c r="AA349" s="17">
        <v>0.62073100000000003</v>
      </c>
      <c r="AB349" s="17">
        <v>1.13144E-2</v>
      </c>
      <c r="AC349" s="17">
        <v>0.10312399999999999</v>
      </c>
      <c r="AD349" s="17">
        <v>0.25</v>
      </c>
      <c r="AE349" s="17">
        <v>1368.5</v>
      </c>
    </row>
    <row r="350" spans="1:31">
      <c r="A350" s="17">
        <v>337</v>
      </c>
      <c r="B350" s="19">
        <v>3.7465277777777778E-2</v>
      </c>
      <c r="C350" s="17">
        <v>116.7</v>
      </c>
      <c r="D350" s="17">
        <v>7</v>
      </c>
      <c r="E350" s="17">
        <v>8.2000000000000007E-3</v>
      </c>
      <c r="F350" s="17">
        <v>0.39700000000000002</v>
      </c>
      <c r="G350" s="17">
        <v>0.81029899999999999</v>
      </c>
      <c r="H350" s="17">
        <v>0.105563</v>
      </c>
      <c r="I350" s="17">
        <v>0.170707</v>
      </c>
      <c r="J350" s="17">
        <v>6.5143999999999994E-2</v>
      </c>
      <c r="K350" s="17">
        <v>0.38161499999999998</v>
      </c>
      <c r="L350" s="17">
        <v>636.29999999999995</v>
      </c>
      <c r="M350" s="17">
        <v>0.37081900000000001</v>
      </c>
      <c r="N350" s="17">
        <v>699</v>
      </c>
      <c r="O350" s="17">
        <v>0</v>
      </c>
      <c r="P350" s="17">
        <v>0</v>
      </c>
      <c r="Q350" s="17">
        <v>0.89640799999999998</v>
      </c>
      <c r="R350" s="17">
        <v>9.7406000000000006E-2</v>
      </c>
      <c r="S350" s="17">
        <v>0.16314100000000001</v>
      </c>
      <c r="T350" s="17">
        <v>6.5735000000000002E-2</v>
      </c>
      <c r="U350" s="17">
        <v>0.40293499999999999</v>
      </c>
      <c r="V350" s="17">
        <v>793.4</v>
      </c>
      <c r="W350" s="17">
        <v>0.37081999999999998</v>
      </c>
      <c r="X350" s="17">
        <v>1025</v>
      </c>
      <c r="Y350" s="17">
        <v>0</v>
      </c>
      <c r="Z350" s="17">
        <v>0</v>
      </c>
      <c r="AA350" s="17">
        <v>0.61990100000000004</v>
      </c>
      <c r="AB350" s="17">
        <v>1.8481500000000001E-2</v>
      </c>
      <c r="AC350" s="17">
        <v>9.8620399999999997E-2</v>
      </c>
      <c r="AD350" s="17">
        <v>0.25</v>
      </c>
      <c r="AE350" s="17">
        <v>1305.2</v>
      </c>
    </row>
    <row r="351" spans="1:31">
      <c r="A351" s="17">
        <v>338</v>
      </c>
      <c r="B351" s="19">
        <v>3.7523148148148146E-2</v>
      </c>
      <c r="C351" s="17">
        <v>116.4</v>
      </c>
      <c r="D351" s="17">
        <v>7</v>
      </c>
      <c r="E351" s="17">
        <v>8.8959999999999994E-3</v>
      </c>
      <c r="F351" s="17">
        <v>0.43</v>
      </c>
      <c r="G351" s="17">
        <v>0.85265199999999997</v>
      </c>
      <c r="H351" s="17">
        <v>0.100359</v>
      </c>
      <c r="I351" s="17">
        <v>0.166879</v>
      </c>
      <c r="J351" s="17">
        <v>6.6519999999999996E-2</v>
      </c>
      <c r="K351" s="17">
        <v>0.39861200000000002</v>
      </c>
      <c r="L351" s="17">
        <v>766.3</v>
      </c>
      <c r="M351" s="17">
        <v>0.31941599999999998</v>
      </c>
      <c r="N351" s="17">
        <v>814</v>
      </c>
      <c r="O351" s="17">
        <v>0</v>
      </c>
      <c r="P351" s="17">
        <v>0</v>
      </c>
      <c r="Q351" s="17">
        <v>0.873614</v>
      </c>
      <c r="R351" s="17">
        <v>0.10693999999999999</v>
      </c>
      <c r="S351" s="17">
        <v>0.168597</v>
      </c>
      <c r="T351" s="17">
        <v>6.1657000000000003E-2</v>
      </c>
      <c r="U351" s="17">
        <v>0.36570799999999998</v>
      </c>
      <c r="V351" s="17">
        <v>675.5</v>
      </c>
      <c r="W351" s="17">
        <v>0.50914099999999995</v>
      </c>
      <c r="X351" s="17">
        <v>793</v>
      </c>
      <c r="Y351" s="17">
        <v>0</v>
      </c>
      <c r="Z351" s="17">
        <v>0</v>
      </c>
      <c r="AA351" s="17">
        <v>0.56262800000000002</v>
      </c>
      <c r="AB351" s="17">
        <v>2.57304E-2</v>
      </c>
      <c r="AC351" s="17">
        <v>0.108526</v>
      </c>
      <c r="AD351" s="17">
        <v>0.25</v>
      </c>
      <c r="AE351" s="17">
        <v>1083.8</v>
      </c>
    </row>
    <row r="352" spans="1:31">
      <c r="A352" s="17">
        <v>339</v>
      </c>
      <c r="B352" s="19">
        <v>3.7569444444444447E-2</v>
      </c>
      <c r="C352" s="17">
        <v>114.9</v>
      </c>
      <c r="D352" s="17">
        <v>7</v>
      </c>
      <c r="E352" s="17">
        <v>9.3439999999999999E-3</v>
      </c>
      <c r="F352" s="17">
        <v>0.45200000000000001</v>
      </c>
      <c r="G352" s="17">
        <v>0.89451800000000004</v>
      </c>
      <c r="H352" s="17">
        <v>9.6897999999999998E-2</v>
      </c>
      <c r="I352" s="17">
        <v>0.16584099999999999</v>
      </c>
      <c r="J352" s="17">
        <v>6.8943000000000004E-2</v>
      </c>
      <c r="K352" s="17">
        <v>0.415715</v>
      </c>
      <c r="L352" s="17">
        <v>682.9</v>
      </c>
      <c r="M352" s="17">
        <v>0.14163000000000001</v>
      </c>
      <c r="N352" s="17">
        <v>873</v>
      </c>
      <c r="O352" s="17">
        <v>0</v>
      </c>
      <c r="P352" s="17">
        <v>0</v>
      </c>
      <c r="Q352" s="17">
        <v>0.93393099999999996</v>
      </c>
      <c r="R352" s="17">
        <v>9.7808999999999993E-2</v>
      </c>
      <c r="S352" s="17">
        <v>0.17175599999999999</v>
      </c>
      <c r="T352" s="17">
        <v>7.3945999999999998E-2</v>
      </c>
      <c r="U352" s="17">
        <v>0.43053200000000003</v>
      </c>
      <c r="V352" s="17">
        <v>705.7</v>
      </c>
      <c r="W352" s="17">
        <v>0.37081999999999998</v>
      </c>
      <c r="X352" s="17">
        <v>441</v>
      </c>
      <c r="Y352" s="17">
        <v>0</v>
      </c>
      <c r="Z352" s="17">
        <v>0</v>
      </c>
      <c r="AA352" s="17">
        <v>0.66235699999999997</v>
      </c>
      <c r="AB352" s="17">
        <v>2.4640100000000002E-2</v>
      </c>
      <c r="AC352" s="17">
        <v>9.9631499999999998E-2</v>
      </c>
      <c r="AD352" s="17">
        <v>0.25</v>
      </c>
      <c r="AE352" s="17">
        <v>1216.2</v>
      </c>
    </row>
    <row r="353" spans="1:31">
      <c r="A353" s="17">
        <v>340</v>
      </c>
      <c r="B353" s="19">
        <v>3.7627314814814815E-2</v>
      </c>
      <c r="C353" s="17">
        <v>114.4</v>
      </c>
      <c r="D353" s="17">
        <v>7</v>
      </c>
      <c r="E353" s="17">
        <v>9.0030000000000006E-3</v>
      </c>
      <c r="F353" s="17">
        <v>0.436</v>
      </c>
      <c r="G353" s="17">
        <v>0.90145699999999995</v>
      </c>
      <c r="H353" s="17">
        <v>9.9994E-2</v>
      </c>
      <c r="I353" s="17">
        <v>0.167577</v>
      </c>
      <c r="J353" s="17">
        <v>6.7582000000000003E-2</v>
      </c>
      <c r="K353" s="17">
        <v>0.40329199999999998</v>
      </c>
      <c r="L353" s="17">
        <v>710.8</v>
      </c>
      <c r="M353" s="17">
        <v>0.115854</v>
      </c>
      <c r="N353" s="17">
        <v>902</v>
      </c>
      <c r="O353" s="17">
        <v>0</v>
      </c>
      <c r="P353" s="17">
        <v>0</v>
      </c>
      <c r="Q353" s="17">
        <v>0.87845300000000004</v>
      </c>
      <c r="R353" s="17">
        <v>0.101373</v>
      </c>
      <c r="S353" s="17">
        <v>0.16874600000000001</v>
      </c>
      <c r="T353" s="17">
        <v>6.7373000000000002E-2</v>
      </c>
      <c r="U353" s="17">
        <v>0.39925899999999998</v>
      </c>
      <c r="V353" s="17">
        <v>874.7</v>
      </c>
      <c r="W353" s="17">
        <v>0.35398499999999999</v>
      </c>
      <c r="X353" s="17">
        <v>614</v>
      </c>
      <c r="Y353" s="17">
        <v>0</v>
      </c>
      <c r="Z353" s="17">
        <v>0</v>
      </c>
      <c r="AA353" s="17">
        <v>0.61424500000000004</v>
      </c>
      <c r="AB353" s="17">
        <v>2.64543E-2</v>
      </c>
      <c r="AC353" s="17">
        <v>0.103155</v>
      </c>
      <c r="AD353" s="17">
        <v>0.25</v>
      </c>
      <c r="AE353" s="17">
        <v>1168.4000000000001</v>
      </c>
    </row>
    <row r="354" spans="1:31">
      <c r="A354" s="17">
        <v>341</v>
      </c>
      <c r="B354" s="19">
        <v>3.7685185185185183E-2</v>
      </c>
      <c r="C354" s="17">
        <v>112.7</v>
      </c>
      <c r="D354" s="17">
        <v>7</v>
      </c>
      <c r="E354" s="17">
        <v>1.0069E-2</v>
      </c>
      <c r="F354" s="17">
        <v>0.48699999999999999</v>
      </c>
      <c r="G354" s="17">
        <v>0.89437999999999995</v>
      </c>
      <c r="H354" s="17">
        <v>9.6435000000000007E-2</v>
      </c>
      <c r="I354" s="17">
        <v>0.172458</v>
      </c>
      <c r="J354" s="17">
        <v>7.6022999999999993E-2</v>
      </c>
      <c r="K354" s="17">
        <v>0.44082199999999999</v>
      </c>
      <c r="L354" s="17">
        <v>770.5</v>
      </c>
      <c r="M354" s="17">
        <v>3.9999999999999998E-6</v>
      </c>
      <c r="N354" s="17">
        <v>613</v>
      </c>
      <c r="O354" s="17">
        <v>0</v>
      </c>
      <c r="P354" s="17">
        <v>0</v>
      </c>
      <c r="Q354" s="17">
        <v>0.889235</v>
      </c>
      <c r="R354" s="17">
        <v>9.8080000000000001E-2</v>
      </c>
      <c r="S354" s="17">
        <v>0.16599</v>
      </c>
      <c r="T354" s="17">
        <v>6.7909999999999998E-2</v>
      </c>
      <c r="U354" s="17">
        <v>0.40911999999999998</v>
      </c>
      <c r="V354" s="17">
        <v>774.5</v>
      </c>
      <c r="W354" s="17">
        <v>0.37081999999999998</v>
      </c>
      <c r="X354" s="17">
        <v>649</v>
      </c>
      <c r="Y354" s="17">
        <v>0</v>
      </c>
      <c r="Z354" s="17">
        <v>0</v>
      </c>
      <c r="AA354" s="17">
        <v>0.62941499999999995</v>
      </c>
      <c r="AB354" s="17">
        <v>1.9606700000000001E-2</v>
      </c>
      <c r="AC354" s="17">
        <v>9.94115E-2</v>
      </c>
      <c r="AD354" s="17">
        <v>0.25</v>
      </c>
      <c r="AE354" s="17">
        <v>1078</v>
      </c>
    </row>
    <row r="355" spans="1:31">
      <c r="A355" s="17">
        <v>342</v>
      </c>
      <c r="B355" s="19">
        <v>3.7743055555555557E-2</v>
      </c>
      <c r="C355" s="17">
        <v>112.7</v>
      </c>
      <c r="D355" s="17">
        <v>7</v>
      </c>
      <c r="E355" s="17">
        <v>8.9820000000000004E-3</v>
      </c>
      <c r="F355" s="17">
        <v>0.435</v>
      </c>
      <c r="G355" s="17">
        <v>0.84590100000000001</v>
      </c>
      <c r="H355" s="17">
        <v>9.8031999999999994E-2</v>
      </c>
      <c r="I355" s="17">
        <v>0.16852600000000001</v>
      </c>
      <c r="J355" s="17">
        <v>7.0494000000000001E-2</v>
      </c>
      <c r="K355" s="17">
        <v>0.418296</v>
      </c>
      <c r="L355" s="17">
        <v>743.2</v>
      </c>
      <c r="M355" s="17">
        <v>0.12139</v>
      </c>
      <c r="N355" s="17">
        <v>1040</v>
      </c>
      <c r="O355" s="17">
        <v>0</v>
      </c>
      <c r="P355" s="17">
        <v>0</v>
      </c>
      <c r="Q355" s="17">
        <v>0.89341300000000001</v>
      </c>
      <c r="R355" s="17">
        <v>0.10636900000000001</v>
      </c>
      <c r="S355" s="17">
        <v>0.17241300000000001</v>
      </c>
      <c r="T355" s="17">
        <v>6.6044000000000005E-2</v>
      </c>
      <c r="U355" s="17">
        <v>0.38305699999999998</v>
      </c>
      <c r="V355" s="17">
        <v>750.3</v>
      </c>
      <c r="W355" s="17">
        <v>0.37081999999999998</v>
      </c>
      <c r="X355" s="17">
        <v>644</v>
      </c>
      <c r="Y355" s="17">
        <v>0</v>
      </c>
      <c r="Z355" s="17">
        <v>0</v>
      </c>
      <c r="AA355" s="17">
        <v>0.58931800000000001</v>
      </c>
      <c r="AB355" s="17">
        <v>3.1701800000000002E-2</v>
      </c>
      <c r="AC355" s="17">
        <v>0.108463</v>
      </c>
      <c r="AD355" s="17">
        <v>0.25</v>
      </c>
      <c r="AE355" s="17">
        <v>1117.5999999999999</v>
      </c>
    </row>
    <row r="356" spans="1:31">
      <c r="A356" s="17">
        <v>343</v>
      </c>
      <c r="B356" s="19">
        <v>3.7800925925925925E-2</v>
      </c>
      <c r="C356" s="17">
        <v>111.3</v>
      </c>
      <c r="D356" s="17">
        <v>7</v>
      </c>
      <c r="E356" s="17">
        <v>6.9150000000000001E-3</v>
      </c>
      <c r="F356" s="17">
        <v>0.33500000000000002</v>
      </c>
      <c r="G356" s="17">
        <v>0.86019199999999996</v>
      </c>
      <c r="H356" s="17">
        <v>0.101271</v>
      </c>
      <c r="I356" s="17">
        <v>0.17096900000000001</v>
      </c>
      <c r="J356" s="17">
        <v>6.9697999999999996E-2</v>
      </c>
      <c r="K356" s="17">
        <v>0.407665</v>
      </c>
      <c r="L356" s="17">
        <v>639.4</v>
      </c>
      <c r="M356" s="17">
        <v>0.31672699999999998</v>
      </c>
      <c r="N356" s="17">
        <v>642</v>
      </c>
      <c r="O356" s="17">
        <v>0</v>
      </c>
      <c r="P356" s="17">
        <v>0</v>
      </c>
      <c r="Q356" s="17">
        <v>0.91775499999999999</v>
      </c>
      <c r="R356" s="17">
        <v>0.110065</v>
      </c>
      <c r="S356" s="17">
        <v>0.16619400000000001</v>
      </c>
      <c r="T356" s="17">
        <v>5.6129999999999999E-2</v>
      </c>
      <c r="U356" s="17">
        <v>0.33773500000000001</v>
      </c>
      <c r="V356" s="17">
        <v>667.7</v>
      </c>
      <c r="W356" s="17">
        <v>0.50870199999999999</v>
      </c>
      <c r="X356" s="17">
        <v>970</v>
      </c>
      <c r="Y356" s="17">
        <v>0</v>
      </c>
      <c r="Z356" s="17">
        <v>0</v>
      </c>
      <c r="AA356" s="17">
        <v>0.51959200000000005</v>
      </c>
      <c r="AB356" s="17">
        <v>1.7096199999999999E-2</v>
      </c>
      <c r="AC356" s="17">
        <v>0.111024</v>
      </c>
      <c r="AD356" s="17">
        <v>0.25</v>
      </c>
      <c r="AE356" s="17">
        <v>1299.0999999999999</v>
      </c>
    </row>
    <row r="357" spans="1:31">
      <c r="A357" s="17">
        <v>344</v>
      </c>
      <c r="B357" s="19">
        <v>3.78587962962963E-2</v>
      </c>
      <c r="C357" s="17">
        <v>110.4</v>
      </c>
      <c r="D357" s="17">
        <v>7</v>
      </c>
      <c r="E357" s="17">
        <v>9.0069999999999994E-3</v>
      </c>
      <c r="F357" s="17">
        <v>0.436</v>
      </c>
      <c r="G357" s="17">
        <v>0.85909599999999997</v>
      </c>
      <c r="H357" s="17">
        <v>0.10795399999999999</v>
      </c>
      <c r="I357" s="17">
        <v>0.16838800000000001</v>
      </c>
      <c r="J357" s="17">
        <v>6.0434000000000002E-2</v>
      </c>
      <c r="K357" s="17">
        <v>0.35889900000000002</v>
      </c>
      <c r="L357" s="17">
        <v>587.5</v>
      </c>
      <c r="M357" s="17">
        <v>0.38351299999999999</v>
      </c>
      <c r="N357" s="17">
        <v>701</v>
      </c>
      <c r="O357" s="17">
        <v>0</v>
      </c>
      <c r="P357" s="17">
        <v>0</v>
      </c>
      <c r="Q357" s="17">
        <v>0.89567600000000003</v>
      </c>
      <c r="R357" s="17">
        <v>8.7309999999999999E-2</v>
      </c>
      <c r="S357" s="17">
        <v>0.167493</v>
      </c>
      <c r="T357" s="17">
        <v>8.0183000000000004E-2</v>
      </c>
      <c r="U357" s="17">
        <v>0.47872599999999998</v>
      </c>
      <c r="V357" s="17">
        <v>900</v>
      </c>
      <c r="W357" s="17">
        <v>8.7538000000000005E-2</v>
      </c>
      <c r="X357" s="17">
        <v>753</v>
      </c>
      <c r="Y357" s="17">
        <v>0</v>
      </c>
      <c r="Z357" s="17">
        <v>0</v>
      </c>
      <c r="AA357" s="17">
        <v>0.73650099999999996</v>
      </c>
      <c r="AB357" s="17">
        <v>1.7137300000000001E-2</v>
      </c>
      <c r="AC357" s="17">
        <v>8.8683999999999999E-2</v>
      </c>
      <c r="AD357" s="17">
        <v>0.25</v>
      </c>
      <c r="AE357" s="17">
        <v>1413.7</v>
      </c>
    </row>
    <row r="358" spans="1:31">
      <c r="A358" s="17">
        <v>345</v>
      </c>
      <c r="B358" s="19">
        <v>3.7916666666666668E-2</v>
      </c>
      <c r="C358" s="17">
        <v>109.1</v>
      </c>
      <c r="D358" s="17">
        <v>7</v>
      </c>
      <c r="E358" s="17">
        <v>1.1056E-2</v>
      </c>
      <c r="F358" s="17">
        <v>0.53500000000000003</v>
      </c>
      <c r="G358" s="17">
        <v>0.86926400000000004</v>
      </c>
      <c r="H358" s="17">
        <v>0.10259600000000001</v>
      </c>
      <c r="I358" s="17">
        <v>0.169769</v>
      </c>
      <c r="J358" s="17">
        <v>6.7172999999999997E-2</v>
      </c>
      <c r="K358" s="17">
        <v>0.39567099999999999</v>
      </c>
      <c r="L358" s="17">
        <v>776.1</v>
      </c>
      <c r="M358" s="17">
        <v>0.37081999999999998</v>
      </c>
      <c r="N358" s="17">
        <v>751</v>
      </c>
      <c r="O358" s="17">
        <v>0</v>
      </c>
      <c r="P358" s="17">
        <v>0</v>
      </c>
      <c r="Q358" s="17">
        <v>0.94880500000000001</v>
      </c>
      <c r="R358" s="17">
        <v>9.1838000000000003E-2</v>
      </c>
      <c r="S358" s="17">
        <v>0.16638</v>
      </c>
      <c r="T358" s="17">
        <v>7.4542999999999998E-2</v>
      </c>
      <c r="U358" s="17">
        <v>0.44802500000000001</v>
      </c>
      <c r="V358" s="17">
        <v>811.1</v>
      </c>
      <c r="W358" s="17">
        <v>0.37081999999999998</v>
      </c>
      <c r="X358" s="17">
        <v>678</v>
      </c>
      <c r="Y358" s="17">
        <v>0</v>
      </c>
      <c r="Z358" s="17">
        <v>0</v>
      </c>
      <c r="AA358" s="17">
        <v>0.68927000000000005</v>
      </c>
      <c r="AB358" s="17">
        <v>2.4079300000000001E-2</v>
      </c>
      <c r="AC358" s="17">
        <v>9.3632599999999996E-2</v>
      </c>
      <c r="AD358" s="17">
        <v>0.25</v>
      </c>
      <c r="AE358" s="17">
        <v>1070.2</v>
      </c>
    </row>
    <row r="359" spans="1:31">
      <c r="A359" s="17">
        <v>346</v>
      </c>
      <c r="B359" s="19">
        <v>3.7962962962962962E-2</v>
      </c>
      <c r="C359" s="17">
        <v>108.9</v>
      </c>
      <c r="D359" s="17">
        <v>7</v>
      </c>
      <c r="E359" s="17">
        <v>7.8279999999999999E-3</v>
      </c>
      <c r="F359" s="17">
        <v>0.379</v>
      </c>
      <c r="G359" s="17">
        <v>0.86982199999999998</v>
      </c>
      <c r="H359" s="17">
        <v>0.107359</v>
      </c>
      <c r="I359" s="17">
        <v>0.17357900000000001</v>
      </c>
      <c r="J359" s="17">
        <v>6.6220000000000001E-2</v>
      </c>
      <c r="K359" s="17">
        <v>0.381498</v>
      </c>
      <c r="L359" s="17">
        <v>672.5</v>
      </c>
      <c r="M359" s="17">
        <v>0.42635499999999998</v>
      </c>
      <c r="N359" s="17">
        <v>524</v>
      </c>
      <c r="O359" s="17">
        <v>0</v>
      </c>
      <c r="P359" s="17">
        <v>0</v>
      </c>
      <c r="Q359" s="17">
        <v>0.867012</v>
      </c>
      <c r="R359" s="17">
        <v>0.10785400000000001</v>
      </c>
      <c r="S359" s="17">
        <v>0.16920199999999999</v>
      </c>
      <c r="T359" s="17">
        <v>6.1348E-2</v>
      </c>
      <c r="U359" s="17">
        <v>0.36257600000000001</v>
      </c>
      <c r="V359" s="17">
        <v>808.3</v>
      </c>
      <c r="W359" s="17">
        <v>0.37081900000000001</v>
      </c>
      <c r="X359" s="17">
        <v>708</v>
      </c>
      <c r="Y359" s="17">
        <v>0</v>
      </c>
      <c r="Z359" s="17">
        <v>0</v>
      </c>
      <c r="AA359" s="17">
        <v>0.55780799999999997</v>
      </c>
      <c r="AB359" s="17">
        <v>1.4718200000000001E-2</v>
      </c>
      <c r="AC359" s="17">
        <v>0.10875600000000001</v>
      </c>
      <c r="AD359" s="17">
        <v>0.25</v>
      </c>
      <c r="AE359" s="17">
        <v>1235</v>
      </c>
    </row>
    <row r="360" spans="1:31">
      <c r="A360" s="17">
        <v>347</v>
      </c>
      <c r="B360" s="19">
        <v>3.802083333333333E-2</v>
      </c>
      <c r="C360" s="17">
        <v>107.8</v>
      </c>
      <c r="D360" s="17">
        <v>7</v>
      </c>
      <c r="E360" s="17">
        <v>1.0666999999999999E-2</v>
      </c>
      <c r="F360" s="17">
        <v>0.51600000000000001</v>
      </c>
      <c r="G360" s="17">
        <v>0.88850200000000001</v>
      </c>
      <c r="H360" s="17">
        <v>9.8451999999999998E-2</v>
      </c>
      <c r="I360" s="17">
        <v>0.17255899999999999</v>
      </c>
      <c r="J360" s="17">
        <v>7.4107000000000006E-2</v>
      </c>
      <c r="K360" s="17">
        <v>0.42945699999999998</v>
      </c>
      <c r="L360" s="17">
        <v>723.7</v>
      </c>
      <c r="M360" s="17">
        <v>0.25495600000000002</v>
      </c>
      <c r="N360" s="17">
        <v>792</v>
      </c>
      <c r="O360" s="17">
        <v>0</v>
      </c>
      <c r="P360" s="17">
        <v>0</v>
      </c>
      <c r="Q360" s="17">
        <v>0.90420699999999998</v>
      </c>
      <c r="R360" s="17">
        <v>9.3185000000000004E-2</v>
      </c>
      <c r="S360" s="17">
        <v>0.173648</v>
      </c>
      <c r="T360" s="17">
        <v>8.0463000000000007E-2</v>
      </c>
      <c r="U360" s="17">
        <v>0.46336899999999998</v>
      </c>
      <c r="V360" s="17">
        <v>775.8</v>
      </c>
      <c r="W360" s="17">
        <v>0.12884399999999999</v>
      </c>
      <c r="X360" s="17">
        <v>905</v>
      </c>
      <c r="Y360" s="17">
        <v>0</v>
      </c>
      <c r="Z360" s="17">
        <v>0</v>
      </c>
      <c r="AA360" s="17">
        <v>0.71287599999999995</v>
      </c>
      <c r="AB360" s="17">
        <v>2.3700200000000001E-2</v>
      </c>
      <c r="AC360" s="17">
        <v>9.5091899999999993E-2</v>
      </c>
      <c r="AD360" s="17">
        <v>0.25</v>
      </c>
      <c r="AE360" s="17">
        <v>1147.7</v>
      </c>
    </row>
    <row r="361" spans="1:31">
      <c r="A361" s="17">
        <v>348</v>
      </c>
      <c r="B361" s="19">
        <v>3.8078703703703705E-2</v>
      </c>
      <c r="C361" s="17">
        <v>106.5</v>
      </c>
      <c r="D361" s="17">
        <v>7</v>
      </c>
      <c r="E361" s="17">
        <v>8.7770000000000001E-3</v>
      </c>
      <c r="F361" s="17">
        <v>0.42499999999999999</v>
      </c>
      <c r="G361" s="17">
        <v>0.89335799999999999</v>
      </c>
      <c r="H361" s="17">
        <v>9.8761000000000002E-2</v>
      </c>
      <c r="I361" s="17">
        <v>0.17002300000000001</v>
      </c>
      <c r="J361" s="17">
        <v>7.1262000000000006E-2</v>
      </c>
      <c r="K361" s="17">
        <v>0.419132</v>
      </c>
      <c r="L361" s="17">
        <v>647.6</v>
      </c>
      <c r="M361" s="17">
        <v>1.5999999999999999E-5</v>
      </c>
      <c r="N361" s="17">
        <v>681</v>
      </c>
      <c r="O361" s="17">
        <v>0</v>
      </c>
      <c r="P361" s="17">
        <v>0</v>
      </c>
      <c r="Q361" s="17">
        <v>0.90612700000000002</v>
      </c>
      <c r="R361" s="17">
        <v>9.9231E-2</v>
      </c>
      <c r="S361" s="17">
        <v>0.17219999999999999</v>
      </c>
      <c r="T361" s="17">
        <v>7.2968000000000005E-2</v>
      </c>
      <c r="U361" s="17">
        <v>0.42374200000000001</v>
      </c>
      <c r="V361" s="17">
        <v>767.1</v>
      </c>
      <c r="W361" s="17">
        <v>0.119786</v>
      </c>
      <c r="X361" s="17">
        <v>685</v>
      </c>
      <c r="Y361" s="17">
        <v>0</v>
      </c>
      <c r="Z361" s="17">
        <v>0</v>
      </c>
      <c r="AA361" s="17">
        <v>0.65191100000000002</v>
      </c>
      <c r="AB361" s="17">
        <v>1.83292E-2</v>
      </c>
      <c r="AC361" s="17">
        <v>0.10056900000000001</v>
      </c>
      <c r="AD361" s="17">
        <v>0.25</v>
      </c>
      <c r="AE361" s="17">
        <v>1282.5</v>
      </c>
    </row>
    <row r="362" spans="1:31">
      <c r="A362" s="17">
        <v>349</v>
      </c>
      <c r="B362" s="19">
        <v>3.8136574074074073E-2</v>
      </c>
      <c r="C362" s="17">
        <v>106</v>
      </c>
      <c r="D362" s="17">
        <v>7</v>
      </c>
      <c r="E362" s="17">
        <v>8.8170000000000002E-3</v>
      </c>
      <c r="F362" s="17">
        <v>0.42699999999999999</v>
      </c>
      <c r="G362" s="17">
        <v>0.89919400000000005</v>
      </c>
      <c r="H362" s="17">
        <v>0.107561</v>
      </c>
      <c r="I362" s="17">
        <v>0.17019599999999999</v>
      </c>
      <c r="J362" s="17">
        <v>6.2634999999999996E-2</v>
      </c>
      <c r="K362" s="17">
        <v>0.36801499999999998</v>
      </c>
      <c r="L362" s="17">
        <v>720.5</v>
      </c>
      <c r="M362" s="17">
        <v>0.50560499999999997</v>
      </c>
      <c r="N362" s="17">
        <v>966</v>
      </c>
      <c r="O362" s="17">
        <v>0</v>
      </c>
      <c r="P362" s="17">
        <v>0</v>
      </c>
      <c r="Q362" s="17">
        <v>0.92597099999999999</v>
      </c>
      <c r="R362" s="17">
        <v>0.106916</v>
      </c>
      <c r="S362" s="17">
        <v>0.17431199999999999</v>
      </c>
      <c r="T362" s="17">
        <v>6.7395999999999998E-2</v>
      </c>
      <c r="U362" s="17">
        <v>0.38664100000000001</v>
      </c>
      <c r="V362" s="17">
        <v>742.4</v>
      </c>
      <c r="W362" s="17">
        <v>0.6</v>
      </c>
      <c r="X362" s="17">
        <v>592</v>
      </c>
      <c r="Y362" s="17">
        <v>0</v>
      </c>
      <c r="Z362" s="17">
        <v>0</v>
      </c>
      <c r="AA362" s="17">
        <v>0.59483200000000003</v>
      </c>
      <c r="AB362" s="17">
        <v>2.8645E-2</v>
      </c>
      <c r="AC362" s="17">
        <v>0.108846</v>
      </c>
      <c r="AD362" s="17">
        <v>0.25</v>
      </c>
      <c r="AE362" s="17">
        <v>1152.7</v>
      </c>
    </row>
    <row r="363" spans="1:31">
      <c r="A363" s="17">
        <v>350</v>
      </c>
      <c r="B363" s="19">
        <v>3.8194444444444441E-2</v>
      </c>
      <c r="C363" s="17">
        <v>104.9</v>
      </c>
      <c r="D363" s="17">
        <v>7.9</v>
      </c>
      <c r="E363" s="17">
        <v>1.1794000000000001E-2</v>
      </c>
      <c r="F363" s="17">
        <v>0.57099999999999995</v>
      </c>
      <c r="G363" s="17">
        <v>0.85860800000000004</v>
      </c>
      <c r="H363" s="17">
        <v>0.10211099999999999</v>
      </c>
      <c r="I363" s="17">
        <v>0.17304</v>
      </c>
      <c r="J363" s="17">
        <v>7.0929000000000006E-2</v>
      </c>
      <c r="K363" s="17">
        <v>0.40990100000000002</v>
      </c>
      <c r="L363" s="17">
        <v>737.6</v>
      </c>
      <c r="M363" s="17">
        <v>0.14538400000000001</v>
      </c>
      <c r="N363" s="17">
        <v>666</v>
      </c>
      <c r="O363" s="17">
        <v>0</v>
      </c>
      <c r="P363" s="17">
        <v>0</v>
      </c>
      <c r="Q363" s="17">
        <v>0.87934100000000004</v>
      </c>
      <c r="R363" s="17">
        <v>9.6347000000000002E-2</v>
      </c>
      <c r="S363" s="17">
        <v>0.17405899999999999</v>
      </c>
      <c r="T363" s="17">
        <v>7.7711000000000002E-2</v>
      </c>
      <c r="U363" s="17">
        <v>0.44646599999999997</v>
      </c>
      <c r="V363" s="17">
        <v>883.1</v>
      </c>
      <c r="W363" s="17">
        <v>0.21017</v>
      </c>
      <c r="X363" s="17">
        <v>771</v>
      </c>
      <c r="Y363" s="17">
        <v>0</v>
      </c>
      <c r="Z363" s="17">
        <v>0</v>
      </c>
      <c r="AA363" s="17">
        <v>0.68687100000000001</v>
      </c>
      <c r="AB363" s="17">
        <v>2.2867800000000001E-2</v>
      </c>
      <c r="AC363" s="17">
        <v>9.8124500000000003E-2</v>
      </c>
      <c r="AD363" s="17">
        <v>0.25</v>
      </c>
      <c r="AE363" s="17">
        <v>1126.0999999999999</v>
      </c>
    </row>
    <row r="364" spans="1:31">
      <c r="A364" s="17">
        <v>351</v>
      </c>
      <c r="B364" s="19">
        <v>3.8252314814814815E-2</v>
      </c>
      <c r="C364" s="17">
        <v>104.2</v>
      </c>
      <c r="D364" s="17">
        <v>7.9</v>
      </c>
      <c r="E364" s="17">
        <v>1.1778E-2</v>
      </c>
      <c r="F364" s="17">
        <v>0.56999999999999995</v>
      </c>
      <c r="G364" s="17">
        <v>0.87139599999999995</v>
      </c>
      <c r="H364" s="17">
        <v>0.10274</v>
      </c>
      <c r="I364" s="17">
        <v>0.17449500000000001</v>
      </c>
      <c r="J364" s="17">
        <v>7.1754999999999999E-2</v>
      </c>
      <c r="K364" s="17">
        <v>0.41121600000000003</v>
      </c>
      <c r="L364" s="17">
        <v>771.1</v>
      </c>
      <c r="M364" s="17">
        <v>0.37081900000000001</v>
      </c>
      <c r="N364" s="17">
        <v>911</v>
      </c>
      <c r="O364" s="17">
        <v>0</v>
      </c>
      <c r="P364" s="17">
        <v>0</v>
      </c>
      <c r="Q364" s="17">
        <v>0.90090000000000003</v>
      </c>
      <c r="R364" s="17">
        <v>9.8539000000000002E-2</v>
      </c>
      <c r="S364" s="17">
        <v>0.17307</v>
      </c>
      <c r="T364" s="17">
        <v>7.4529999999999999E-2</v>
      </c>
      <c r="U364" s="17">
        <v>0.43063800000000002</v>
      </c>
      <c r="V364" s="17">
        <v>855.3</v>
      </c>
      <c r="W364" s="17">
        <v>0.3624</v>
      </c>
      <c r="X364" s="17">
        <v>741</v>
      </c>
      <c r="Y364" s="17">
        <v>0</v>
      </c>
      <c r="Z364" s="17">
        <v>0</v>
      </c>
      <c r="AA364" s="17">
        <v>0.66252</v>
      </c>
      <c r="AB364" s="17">
        <v>3.2383200000000001E-2</v>
      </c>
      <c r="AC364" s="17">
        <v>0.100953</v>
      </c>
      <c r="AD364" s="17">
        <v>0.25</v>
      </c>
      <c r="AE364" s="17">
        <v>1077.0999999999999</v>
      </c>
    </row>
    <row r="365" spans="1:31">
      <c r="A365" s="17">
        <v>352</v>
      </c>
      <c r="B365" s="19">
        <v>3.8310185185185183E-2</v>
      </c>
      <c r="C365" s="17">
        <v>103.4</v>
      </c>
      <c r="D365" s="17">
        <v>7.9</v>
      </c>
      <c r="E365" s="17">
        <v>9.3500000000000007E-3</v>
      </c>
      <c r="F365" s="17">
        <v>0.45200000000000001</v>
      </c>
      <c r="G365" s="17">
        <v>0.85878600000000005</v>
      </c>
      <c r="H365" s="17">
        <v>0.115676</v>
      </c>
      <c r="I365" s="17">
        <v>0.18510699999999999</v>
      </c>
      <c r="J365" s="17">
        <v>6.9431000000000007E-2</v>
      </c>
      <c r="K365" s="17">
        <v>0.375083</v>
      </c>
      <c r="L365" s="17">
        <v>641.70000000000005</v>
      </c>
      <c r="M365" s="17">
        <v>0.370813</v>
      </c>
      <c r="N365" s="17">
        <v>913</v>
      </c>
      <c r="O365" s="17">
        <v>0</v>
      </c>
      <c r="P365" s="17">
        <v>0</v>
      </c>
      <c r="Q365" s="17">
        <v>0.90265099999999998</v>
      </c>
      <c r="R365" s="17">
        <v>0.10735699999999999</v>
      </c>
      <c r="S365" s="17">
        <v>0.18152799999999999</v>
      </c>
      <c r="T365" s="17">
        <v>7.4171000000000001E-2</v>
      </c>
      <c r="U365" s="17">
        <v>0.40859299999999998</v>
      </c>
      <c r="V365" s="17">
        <v>847.3</v>
      </c>
      <c r="W365" s="17">
        <v>0.37081999999999998</v>
      </c>
      <c r="X365" s="17">
        <v>764</v>
      </c>
      <c r="Y365" s="17">
        <v>0</v>
      </c>
      <c r="Z365" s="17">
        <v>0</v>
      </c>
      <c r="AA365" s="17">
        <v>0.62860400000000005</v>
      </c>
      <c r="AB365" s="17">
        <v>2.7149099999999999E-2</v>
      </c>
      <c r="AC365" s="17">
        <v>0.10936999999999999</v>
      </c>
      <c r="AD365" s="17">
        <v>0.25</v>
      </c>
      <c r="AE365" s="17">
        <v>1294.3</v>
      </c>
    </row>
    <row r="366" spans="1:31">
      <c r="A366" s="17">
        <v>353</v>
      </c>
      <c r="B366" s="19">
        <v>3.8356481481481484E-2</v>
      </c>
      <c r="C366" s="17">
        <v>102.4</v>
      </c>
      <c r="D366" s="17">
        <v>7.9</v>
      </c>
      <c r="E366" s="17">
        <v>1.2178E-2</v>
      </c>
      <c r="F366" s="17">
        <v>0.58899999999999997</v>
      </c>
      <c r="G366" s="17">
        <v>0.88862200000000002</v>
      </c>
      <c r="H366" s="17">
        <v>0.10806300000000001</v>
      </c>
      <c r="I366" s="17">
        <v>0.19822699999999999</v>
      </c>
      <c r="J366" s="17">
        <v>9.0162999999999993E-2</v>
      </c>
      <c r="K366" s="17">
        <v>0.45484999999999998</v>
      </c>
      <c r="L366" s="17">
        <v>748.2</v>
      </c>
      <c r="M366" s="17">
        <v>0.18260000000000001</v>
      </c>
      <c r="N366" s="17">
        <v>744</v>
      </c>
      <c r="O366" s="17">
        <v>0</v>
      </c>
      <c r="P366" s="17">
        <v>0</v>
      </c>
      <c r="Q366" s="17">
        <v>0.91727199999999998</v>
      </c>
      <c r="R366" s="17">
        <v>0.104809</v>
      </c>
      <c r="S366" s="17">
        <v>0.19258700000000001</v>
      </c>
      <c r="T366" s="17">
        <v>8.7777999999999995E-2</v>
      </c>
      <c r="U366" s="17">
        <v>0.45578400000000002</v>
      </c>
      <c r="V366" s="17">
        <v>883.8</v>
      </c>
      <c r="W366" s="17">
        <v>0.191582</v>
      </c>
      <c r="X366" s="17">
        <v>635</v>
      </c>
      <c r="Y366" s="17">
        <v>0</v>
      </c>
      <c r="Z366" s="17">
        <v>0</v>
      </c>
      <c r="AA366" s="17">
        <v>0.70120700000000002</v>
      </c>
      <c r="AB366" s="17">
        <v>2.58315E-2</v>
      </c>
      <c r="AC366" s="17">
        <v>0.107076</v>
      </c>
      <c r="AD366" s="17">
        <v>0.25</v>
      </c>
      <c r="AE366" s="17">
        <v>1110</v>
      </c>
    </row>
    <row r="367" spans="1:31">
      <c r="A367" s="17">
        <v>354</v>
      </c>
      <c r="B367" s="19">
        <v>3.8414351851851852E-2</v>
      </c>
      <c r="C367" s="17">
        <v>101.6</v>
      </c>
      <c r="D367" s="17">
        <v>7.9</v>
      </c>
      <c r="E367" s="17">
        <v>1.0834E-2</v>
      </c>
      <c r="F367" s="17">
        <v>0.52400000000000002</v>
      </c>
      <c r="G367" s="17">
        <v>0.91061700000000001</v>
      </c>
      <c r="H367" s="17">
        <v>0.120243</v>
      </c>
      <c r="I367" s="17">
        <v>0.211727</v>
      </c>
      <c r="J367" s="17">
        <v>9.1483999999999996E-2</v>
      </c>
      <c r="K367" s="17">
        <v>0.43208600000000003</v>
      </c>
      <c r="L367" s="17">
        <v>688.7</v>
      </c>
      <c r="M367" s="17">
        <v>0.219998</v>
      </c>
      <c r="N367" s="17">
        <v>849</v>
      </c>
      <c r="O367" s="17">
        <v>0</v>
      </c>
      <c r="P367" s="17">
        <v>0</v>
      </c>
      <c r="Q367" s="17">
        <v>0.91871400000000003</v>
      </c>
      <c r="R367" s="17">
        <v>0.108985</v>
      </c>
      <c r="S367" s="17">
        <v>0.19501299999999999</v>
      </c>
      <c r="T367" s="17">
        <v>8.6027999999999993E-2</v>
      </c>
      <c r="U367" s="17">
        <v>0.44113999999999998</v>
      </c>
      <c r="V367" s="17">
        <v>747.6</v>
      </c>
      <c r="W367" s="17">
        <v>0.37081999999999998</v>
      </c>
      <c r="X367" s="17">
        <v>584</v>
      </c>
      <c r="Y367" s="17">
        <v>0</v>
      </c>
      <c r="Z367" s="17">
        <v>0</v>
      </c>
      <c r="AA367" s="17">
        <v>0.67867699999999997</v>
      </c>
      <c r="AB367" s="17">
        <v>2.71098E-2</v>
      </c>
      <c r="AC367" s="17">
        <v>0.111317</v>
      </c>
      <c r="AD367" s="17">
        <v>0.25</v>
      </c>
      <c r="AE367" s="17">
        <v>1206</v>
      </c>
    </row>
    <row r="368" spans="1:31">
      <c r="A368" s="17">
        <v>355</v>
      </c>
      <c r="B368" s="19">
        <v>3.847222222222222E-2</v>
      </c>
      <c r="C368" s="17">
        <v>100.7</v>
      </c>
      <c r="D368" s="17">
        <v>7.9</v>
      </c>
      <c r="E368" s="17">
        <v>1.1101E-2</v>
      </c>
      <c r="F368" s="17">
        <v>0.53700000000000003</v>
      </c>
      <c r="G368" s="17">
        <v>0.91075499999999998</v>
      </c>
      <c r="H368" s="17">
        <v>0.111315</v>
      </c>
      <c r="I368" s="17">
        <v>0.196495</v>
      </c>
      <c r="J368" s="17">
        <v>8.5180000000000006E-2</v>
      </c>
      <c r="K368" s="17">
        <v>0.43349700000000002</v>
      </c>
      <c r="L368" s="17">
        <v>715.5</v>
      </c>
      <c r="M368" s="17">
        <v>0.34983700000000001</v>
      </c>
      <c r="N368" s="17">
        <v>760</v>
      </c>
      <c r="O368" s="17">
        <v>0</v>
      </c>
      <c r="P368" s="17">
        <v>0</v>
      </c>
      <c r="Q368" s="17">
        <v>0.89708200000000005</v>
      </c>
      <c r="R368" s="17">
        <v>0.117092</v>
      </c>
      <c r="S368" s="17">
        <v>0.206952</v>
      </c>
      <c r="T368" s="17">
        <v>8.9859999999999995E-2</v>
      </c>
      <c r="U368" s="17">
        <v>0.43420700000000001</v>
      </c>
      <c r="V368" s="17">
        <v>739.1</v>
      </c>
      <c r="W368" s="17">
        <v>0.33638000000000001</v>
      </c>
      <c r="X368" s="17">
        <v>715</v>
      </c>
      <c r="Y368" s="17">
        <v>0</v>
      </c>
      <c r="Z368" s="17">
        <v>0</v>
      </c>
      <c r="AA368" s="17">
        <v>0.66801100000000002</v>
      </c>
      <c r="AB368" s="17">
        <v>2.52462E-2</v>
      </c>
      <c r="AC368" s="17">
        <v>0.11936099999999999</v>
      </c>
      <c r="AD368" s="17">
        <v>0.25</v>
      </c>
      <c r="AE368" s="17">
        <v>1160.8</v>
      </c>
    </row>
    <row r="369" spans="1:31">
      <c r="A369" s="17">
        <v>356</v>
      </c>
      <c r="B369" s="19">
        <v>3.8530092592592595E-2</v>
      </c>
      <c r="C369" s="17">
        <v>99.3</v>
      </c>
      <c r="D369" s="17">
        <v>7.9</v>
      </c>
      <c r="E369" s="17">
        <v>1.2029E-2</v>
      </c>
      <c r="F369" s="17">
        <v>0.58199999999999996</v>
      </c>
      <c r="G369" s="17">
        <v>0.88224999999999998</v>
      </c>
      <c r="H369" s="17">
        <v>0.107365</v>
      </c>
      <c r="I369" s="17">
        <v>0.19253899999999999</v>
      </c>
      <c r="J369" s="17">
        <v>8.5175000000000001E-2</v>
      </c>
      <c r="K369" s="17">
        <v>0.44237500000000002</v>
      </c>
      <c r="L369" s="17">
        <v>727.7</v>
      </c>
      <c r="M369" s="17">
        <v>0.14155100000000001</v>
      </c>
      <c r="N369" s="17">
        <v>554</v>
      </c>
      <c r="O369" s="17">
        <v>0</v>
      </c>
      <c r="P369" s="17">
        <v>0</v>
      </c>
      <c r="Q369" s="17">
        <v>0.93004500000000001</v>
      </c>
      <c r="R369" s="17">
        <v>0.103864</v>
      </c>
      <c r="S369" s="17">
        <v>0.19220200000000001</v>
      </c>
      <c r="T369" s="17">
        <v>8.8338E-2</v>
      </c>
      <c r="U369" s="17">
        <v>0.45961200000000002</v>
      </c>
      <c r="V369" s="17">
        <v>873.4</v>
      </c>
      <c r="W369" s="17">
        <v>0.22917999999999999</v>
      </c>
      <c r="X369" s="17">
        <v>741</v>
      </c>
      <c r="Y369" s="17">
        <v>0</v>
      </c>
      <c r="Z369" s="17">
        <v>0</v>
      </c>
      <c r="AA369" s="17">
        <v>0.70709599999999995</v>
      </c>
      <c r="AB369" s="17">
        <v>1.8861800000000001E-2</v>
      </c>
      <c r="AC369" s="17">
        <v>0.10553</v>
      </c>
      <c r="AD369" s="17">
        <v>0.25</v>
      </c>
      <c r="AE369" s="17">
        <v>1141.3</v>
      </c>
    </row>
    <row r="370" spans="1:31">
      <c r="A370" s="17">
        <v>357</v>
      </c>
      <c r="B370" s="19">
        <v>3.858796296296297E-2</v>
      </c>
      <c r="C370" s="17">
        <v>99.4</v>
      </c>
      <c r="D370" s="17">
        <v>7.9</v>
      </c>
      <c r="E370" s="17">
        <v>1.1592E-2</v>
      </c>
      <c r="F370" s="17">
        <v>0.56100000000000005</v>
      </c>
      <c r="G370" s="17">
        <v>0.91221200000000002</v>
      </c>
      <c r="H370" s="17">
        <v>0.12148200000000001</v>
      </c>
      <c r="I370" s="17">
        <v>0.20721100000000001</v>
      </c>
      <c r="J370" s="17">
        <v>8.5730000000000001E-2</v>
      </c>
      <c r="K370" s="17">
        <v>0.41372999999999999</v>
      </c>
      <c r="L370" s="17">
        <v>743.5</v>
      </c>
      <c r="M370" s="17">
        <v>0.37081999999999998</v>
      </c>
      <c r="N370" s="17">
        <v>504</v>
      </c>
      <c r="O370" s="17">
        <v>0</v>
      </c>
      <c r="P370" s="17">
        <v>0</v>
      </c>
      <c r="Q370" s="17">
        <v>0.90750799999999998</v>
      </c>
      <c r="R370" s="17">
        <v>0.108297</v>
      </c>
      <c r="S370" s="17">
        <v>0.19098000000000001</v>
      </c>
      <c r="T370" s="17">
        <v>8.2682000000000005E-2</v>
      </c>
      <c r="U370" s="17">
        <v>0.43293799999999999</v>
      </c>
      <c r="V370" s="17">
        <v>781.1</v>
      </c>
      <c r="W370" s="17">
        <v>4.3000000000000002E-5</v>
      </c>
      <c r="X370" s="17">
        <v>816</v>
      </c>
      <c r="Y370" s="17">
        <v>0</v>
      </c>
      <c r="Z370" s="17">
        <v>0</v>
      </c>
      <c r="AA370" s="17">
        <v>0.66605899999999996</v>
      </c>
      <c r="AB370" s="17">
        <v>1.75365E-2</v>
      </c>
      <c r="AC370" s="17">
        <v>0.109747</v>
      </c>
      <c r="AD370" s="17">
        <v>0.25</v>
      </c>
      <c r="AE370" s="17">
        <v>1117.0999999999999</v>
      </c>
    </row>
    <row r="371" spans="1:31">
      <c r="A371" s="17">
        <v>358</v>
      </c>
      <c r="B371" s="19">
        <v>3.8645833333333331E-2</v>
      </c>
      <c r="C371" s="17">
        <v>97.3</v>
      </c>
      <c r="D371" s="17">
        <v>8.8000000000000007</v>
      </c>
      <c r="E371" s="17">
        <v>9.9539999999999993E-3</v>
      </c>
      <c r="F371" s="17">
        <v>0.48199999999999998</v>
      </c>
      <c r="G371" s="17">
        <v>0.89384699999999995</v>
      </c>
      <c r="H371" s="17">
        <v>0.122098</v>
      </c>
      <c r="I371" s="17">
        <v>0.19367200000000001</v>
      </c>
      <c r="J371" s="17">
        <v>7.1573999999999999E-2</v>
      </c>
      <c r="K371" s="17">
        <v>0.369564</v>
      </c>
      <c r="L371" s="17">
        <v>589</v>
      </c>
      <c r="M371" s="17">
        <v>0.32199699999999998</v>
      </c>
      <c r="N371" s="17">
        <v>701</v>
      </c>
      <c r="O371" s="17">
        <v>0</v>
      </c>
      <c r="P371" s="17">
        <v>0</v>
      </c>
      <c r="Q371" s="17">
        <v>0.900061</v>
      </c>
      <c r="R371" s="17">
        <v>0.110236</v>
      </c>
      <c r="S371" s="17">
        <v>0.19137699999999999</v>
      </c>
      <c r="T371" s="17">
        <v>8.1141000000000005E-2</v>
      </c>
      <c r="U371" s="17">
        <v>0.423987</v>
      </c>
      <c r="V371" s="17">
        <v>793.3</v>
      </c>
      <c r="W371" s="17">
        <v>0.37081999999999998</v>
      </c>
      <c r="X371" s="17">
        <v>848</v>
      </c>
      <c r="Y371" s="17">
        <v>0</v>
      </c>
      <c r="Z371" s="17">
        <v>0</v>
      </c>
      <c r="AA371" s="17">
        <v>0.65228699999999995</v>
      </c>
      <c r="AB371" s="17">
        <v>2.1382399999999999E-2</v>
      </c>
      <c r="AC371" s="17">
        <v>0.111971</v>
      </c>
      <c r="AD371" s="17">
        <v>0.25</v>
      </c>
      <c r="AE371" s="17">
        <v>1410</v>
      </c>
    </row>
    <row r="372" spans="1:31">
      <c r="A372" s="17">
        <v>359</v>
      </c>
      <c r="B372" s="19">
        <v>3.8703703703703705E-2</v>
      </c>
      <c r="C372" s="17">
        <v>97.3</v>
      </c>
      <c r="D372" s="17">
        <v>7.9</v>
      </c>
      <c r="E372" s="17">
        <v>1.1657000000000001E-2</v>
      </c>
      <c r="F372" s="17">
        <v>0.56399999999999995</v>
      </c>
      <c r="G372" s="17">
        <v>0.88614099999999996</v>
      </c>
      <c r="H372" s="17">
        <v>0.109054</v>
      </c>
      <c r="I372" s="17">
        <v>0.195327</v>
      </c>
      <c r="J372" s="17">
        <v>8.6272000000000001E-2</v>
      </c>
      <c r="K372" s="17">
        <v>0.44168299999999999</v>
      </c>
      <c r="L372" s="17">
        <v>803.3</v>
      </c>
      <c r="M372" s="17">
        <v>0.37081999999999998</v>
      </c>
      <c r="N372" s="17">
        <v>764</v>
      </c>
      <c r="O372" s="17">
        <v>0</v>
      </c>
      <c r="P372" s="17">
        <v>0</v>
      </c>
      <c r="Q372" s="17">
        <v>0.89856000000000003</v>
      </c>
      <c r="R372" s="17">
        <v>0.119494</v>
      </c>
      <c r="S372" s="17">
        <v>0.20166200000000001</v>
      </c>
      <c r="T372" s="17">
        <v>8.2169000000000006E-2</v>
      </c>
      <c r="U372" s="17">
        <v>0.40745599999999998</v>
      </c>
      <c r="V372" s="17">
        <v>770.8</v>
      </c>
      <c r="W372" s="17">
        <v>0.48690800000000001</v>
      </c>
      <c r="X372" s="17">
        <v>938</v>
      </c>
      <c r="Y372" s="17">
        <v>0</v>
      </c>
      <c r="Z372" s="17">
        <v>0</v>
      </c>
      <c r="AA372" s="17">
        <v>0.62685599999999997</v>
      </c>
      <c r="AB372" s="17">
        <v>2.8406000000000001E-2</v>
      </c>
      <c r="AC372" s="17">
        <v>0.12182800000000001</v>
      </c>
      <c r="AD372" s="17">
        <v>0.25</v>
      </c>
      <c r="AE372" s="17">
        <v>1033.9000000000001</v>
      </c>
    </row>
    <row r="373" spans="1:31">
      <c r="A373" s="17">
        <v>360</v>
      </c>
      <c r="B373" s="19">
        <v>3.876157407407408E-2</v>
      </c>
      <c r="C373" s="17">
        <v>96.3</v>
      </c>
      <c r="D373" s="17">
        <v>8.8000000000000007</v>
      </c>
      <c r="E373" s="17">
        <v>1.2834999999999999E-2</v>
      </c>
      <c r="F373" s="17">
        <v>0.621</v>
      </c>
      <c r="G373" s="17">
        <v>0.90937100000000004</v>
      </c>
      <c r="H373" s="17">
        <v>0.116233</v>
      </c>
      <c r="I373" s="17">
        <v>0.20610700000000001</v>
      </c>
      <c r="J373" s="17">
        <v>8.9873999999999996E-2</v>
      </c>
      <c r="K373" s="17">
        <v>0.436056</v>
      </c>
      <c r="L373" s="17">
        <v>750.1</v>
      </c>
      <c r="M373" s="17">
        <v>0.31616699999999998</v>
      </c>
      <c r="N373" s="17">
        <v>821</v>
      </c>
      <c r="O373" s="17">
        <v>0</v>
      </c>
      <c r="P373" s="17">
        <v>0</v>
      </c>
      <c r="Q373" s="17">
        <v>0.93847599999999998</v>
      </c>
      <c r="R373" s="17">
        <v>0.117886</v>
      </c>
      <c r="S373" s="17">
        <v>0.20822099999999999</v>
      </c>
      <c r="T373" s="17">
        <v>9.0334999999999999E-2</v>
      </c>
      <c r="U373" s="17">
        <v>0.43384200000000001</v>
      </c>
      <c r="V373" s="17">
        <v>759.6</v>
      </c>
      <c r="W373" s="17">
        <v>0.37081999999999998</v>
      </c>
      <c r="X373" s="17">
        <v>603</v>
      </c>
      <c r="Y373" s="17">
        <v>0</v>
      </c>
      <c r="Z373" s="17">
        <v>0</v>
      </c>
      <c r="AA373" s="17">
        <v>0.66744899999999996</v>
      </c>
      <c r="AB373" s="17">
        <v>3.1569300000000002E-2</v>
      </c>
      <c r="AC373" s="17">
        <v>0.120738</v>
      </c>
      <c r="AD373" s="17">
        <v>0.25</v>
      </c>
      <c r="AE373" s="17">
        <v>1107.3</v>
      </c>
    </row>
    <row r="374" spans="1:31">
      <c r="A374" s="17">
        <v>361</v>
      </c>
      <c r="B374" s="19">
        <v>3.8819444444444441E-2</v>
      </c>
      <c r="C374" s="17">
        <v>94.7</v>
      </c>
      <c r="D374" s="17">
        <v>8.8000000000000007</v>
      </c>
      <c r="E374" s="17">
        <v>1.2430999999999999E-2</v>
      </c>
      <c r="F374" s="17">
        <v>0.60199999999999998</v>
      </c>
      <c r="G374" s="17">
        <v>0.89936799999999995</v>
      </c>
      <c r="H374" s="17">
        <v>0.121403</v>
      </c>
      <c r="I374" s="17">
        <v>0.21130099999999999</v>
      </c>
      <c r="J374" s="17">
        <v>8.9898000000000006E-2</v>
      </c>
      <c r="K374" s="17">
        <v>0.42544799999999999</v>
      </c>
      <c r="L374" s="17">
        <v>688.9</v>
      </c>
      <c r="M374" s="17">
        <v>0.21931800000000001</v>
      </c>
      <c r="N374" s="17">
        <v>738</v>
      </c>
      <c r="O374" s="17">
        <v>0</v>
      </c>
      <c r="P374" s="17">
        <v>0</v>
      </c>
      <c r="Q374" s="17">
        <v>0.91718599999999995</v>
      </c>
      <c r="R374" s="17">
        <v>0.11085</v>
      </c>
      <c r="S374" s="17">
        <v>0.20339299999999999</v>
      </c>
      <c r="T374" s="17">
        <v>9.2541999999999999E-2</v>
      </c>
      <c r="U374" s="17">
        <v>0.45499299999999998</v>
      </c>
      <c r="V374" s="17">
        <v>900</v>
      </c>
      <c r="W374" s="17">
        <v>0.22917999999999999</v>
      </c>
      <c r="X374" s="17">
        <v>763</v>
      </c>
      <c r="Y374" s="17">
        <v>0</v>
      </c>
      <c r="Z374" s="17">
        <v>0</v>
      </c>
      <c r="AA374" s="17">
        <v>0.69999</v>
      </c>
      <c r="AB374" s="17">
        <v>2.62194E-2</v>
      </c>
      <c r="AC374" s="17">
        <v>0.113277</v>
      </c>
      <c r="AD374" s="17">
        <v>0.25</v>
      </c>
      <c r="AE374" s="17">
        <v>1205.7</v>
      </c>
    </row>
    <row r="375" spans="1:31">
      <c r="A375" s="17">
        <v>362</v>
      </c>
      <c r="B375" s="19">
        <v>3.8865740740740742E-2</v>
      </c>
      <c r="C375" s="17">
        <v>94.7</v>
      </c>
      <c r="D375" s="17">
        <v>8.8000000000000007</v>
      </c>
      <c r="E375" s="17">
        <v>1.1136999999999999E-2</v>
      </c>
      <c r="F375" s="17">
        <v>0.53900000000000003</v>
      </c>
      <c r="G375" s="17">
        <v>0.92300099999999996</v>
      </c>
      <c r="H375" s="17">
        <v>0.117699</v>
      </c>
      <c r="I375" s="17">
        <v>0.21060599999999999</v>
      </c>
      <c r="J375" s="17">
        <v>9.2907000000000003E-2</v>
      </c>
      <c r="K375" s="17">
        <v>0.44114100000000001</v>
      </c>
      <c r="L375" s="17">
        <v>675.3</v>
      </c>
      <c r="M375" s="17">
        <v>0.13329099999999999</v>
      </c>
      <c r="N375" s="17">
        <v>739</v>
      </c>
      <c r="O375" s="17">
        <v>0</v>
      </c>
      <c r="P375" s="17">
        <v>0</v>
      </c>
      <c r="Q375" s="17">
        <v>0.92419099999999998</v>
      </c>
      <c r="R375" s="17">
        <v>0.121313</v>
      </c>
      <c r="S375" s="17">
        <v>0.20758799999999999</v>
      </c>
      <c r="T375" s="17">
        <v>8.6275000000000004E-2</v>
      </c>
      <c r="U375" s="17">
        <v>0.415605</v>
      </c>
      <c r="V375" s="17">
        <v>771.7</v>
      </c>
      <c r="W375" s="17">
        <v>0.37081999999999998</v>
      </c>
      <c r="X375" s="17">
        <v>347</v>
      </c>
      <c r="Y375" s="17">
        <v>0</v>
      </c>
      <c r="Z375" s="17">
        <v>0</v>
      </c>
      <c r="AA375" s="17">
        <v>0.63939199999999996</v>
      </c>
      <c r="AB375" s="17">
        <v>2.5740300000000001E-2</v>
      </c>
      <c r="AC375" s="17">
        <v>0.123534</v>
      </c>
      <c r="AD375" s="17">
        <v>0.25</v>
      </c>
      <c r="AE375" s="17">
        <v>1229.9000000000001</v>
      </c>
    </row>
    <row r="376" spans="1:31">
      <c r="A376" s="17">
        <v>363</v>
      </c>
      <c r="B376" s="19">
        <v>3.892361111111111E-2</v>
      </c>
      <c r="C376" s="17">
        <v>93.6</v>
      </c>
      <c r="D376" s="17">
        <v>8.8000000000000007</v>
      </c>
      <c r="E376" s="17">
        <v>1.0975E-2</v>
      </c>
      <c r="F376" s="17">
        <v>0.53100000000000003</v>
      </c>
      <c r="G376" s="17">
        <v>0.91620000000000001</v>
      </c>
      <c r="H376" s="17">
        <v>0.12620999999999999</v>
      </c>
      <c r="I376" s="17">
        <v>0.21227599999999999</v>
      </c>
      <c r="J376" s="17">
        <v>8.6066000000000004E-2</v>
      </c>
      <c r="K376" s="17">
        <v>0.405443</v>
      </c>
      <c r="L376" s="17">
        <v>639.5</v>
      </c>
      <c r="M376" s="17">
        <v>0.28084300000000001</v>
      </c>
      <c r="N376" s="17">
        <v>676</v>
      </c>
      <c r="O376" s="17">
        <v>0</v>
      </c>
      <c r="P376" s="17">
        <v>0</v>
      </c>
      <c r="Q376" s="17">
        <v>0.92701199999999995</v>
      </c>
      <c r="R376" s="17">
        <v>0.117447</v>
      </c>
      <c r="S376" s="17">
        <v>0.206429</v>
      </c>
      <c r="T376" s="17">
        <v>8.8982000000000006E-2</v>
      </c>
      <c r="U376" s="17">
        <v>0.43105199999999999</v>
      </c>
      <c r="V376" s="17">
        <v>760.7</v>
      </c>
      <c r="W376" s="17">
        <v>0.37081799999999998</v>
      </c>
      <c r="X376" s="17">
        <v>596</v>
      </c>
      <c r="Y376" s="17">
        <v>0</v>
      </c>
      <c r="Z376" s="17">
        <v>0</v>
      </c>
      <c r="AA376" s="17">
        <v>0.663157</v>
      </c>
      <c r="AB376" s="17">
        <v>2.2384600000000001E-2</v>
      </c>
      <c r="AC376" s="17">
        <v>0.119439</v>
      </c>
      <c r="AD376" s="17">
        <v>0.25</v>
      </c>
      <c r="AE376" s="17">
        <v>1298.8</v>
      </c>
    </row>
    <row r="377" spans="1:31">
      <c r="A377" s="17">
        <v>364</v>
      </c>
      <c r="B377" s="19">
        <v>3.8981481481481485E-2</v>
      </c>
      <c r="C377" s="17">
        <v>92.9</v>
      </c>
      <c r="D377" s="17">
        <v>8.8000000000000007</v>
      </c>
      <c r="E377" s="17">
        <v>1.0829999999999999E-2</v>
      </c>
      <c r="F377" s="17">
        <v>0.52400000000000002</v>
      </c>
      <c r="G377" s="17">
        <v>0.89937299999999998</v>
      </c>
      <c r="H377" s="17">
        <v>0.133076</v>
      </c>
      <c r="I377" s="17">
        <v>0.21041000000000001</v>
      </c>
      <c r="J377" s="17">
        <v>7.7335000000000001E-2</v>
      </c>
      <c r="K377" s="17">
        <v>0.36754199999999998</v>
      </c>
      <c r="L377" s="17">
        <v>655.4</v>
      </c>
      <c r="M377" s="17">
        <v>0.28328199999999998</v>
      </c>
      <c r="N377" s="17">
        <v>531</v>
      </c>
      <c r="O377" s="17">
        <v>0</v>
      </c>
      <c r="P377" s="17">
        <v>0</v>
      </c>
      <c r="Q377" s="17">
        <v>0.91719700000000004</v>
      </c>
      <c r="R377" s="17">
        <v>0.120051</v>
      </c>
      <c r="S377" s="17">
        <v>0.20458499999999999</v>
      </c>
      <c r="T377" s="17">
        <v>8.4534999999999999E-2</v>
      </c>
      <c r="U377" s="17">
        <v>0.41319899999999998</v>
      </c>
      <c r="V377" s="17">
        <v>756.9</v>
      </c>
      <c r="W377" s="17">
        <v>0.37081999999999998</v>
      </c>
      <c r="X377" s="17">
        <v>681</v>
      </c>
      <c r="Y377" s="17">
        <v>0</v>
      </c>
      <c r="Z377" s="17">
        <v>0</v>
      </c>
      <c r="AA377" s="17">
        <v>0.63569100000000001</v>
      </c>
      <c r="AB377" s="17">
        <v>1.8079100000000001E-2</v>
      </c>
      <c r="AC377" s="17">
        <v>0.12157900000000001</v>
      </c>
      <c r="AD377" s="17">
        <v>0.25</v>
      </c>
      <c r="AE377" s="17">
        <v>1267.3</v>
      </c>
    </row>
    <row r="378" spans="1:31">
      <c r="A378" s="17">
        <v>365</v>
      </c>
      <c r="B378" s="19">
        <v>3.9039351851851853E-2</v>
      </c>
      <c r="C378" s="17">
        <v>92</v>
      </c>
      <c r="D378" s="17">
        <v>8.8000000000000007</v>
      </c>
      <c r="E378" s="17">
        <v>1.1349E-2</v>
      </c>
      <c r="F378" s="17">
        <v>0.54900000000000004</v>
      </c>
      <c r="G378" s="17">
        <v>0.88973400000000002</v>
      </c>
      <c r="H378" s="17">
        <v>0.13459499999999999</v>
      </c>
      <c r="I378" s="17">
        <v>0.212695</v>
      </c>
      <c r="J378" s="17">
        <v>7.8100000000000003E-2</v>
      </c>
      <c r="K378" s="17">
        <v>0.36719200000000002</v>
      </c>
      <c r="L378" s="17">
        <v>706</v>
      </c>
      <c r="M378" s="17">
        <v>0.49967400000000001</v>
      </c>
      <c r="N378" s="17">
        <v>593</v>
      </c>
      <c r="O378" s="17">
        <v>0</v>
      </c>
      <c r="P378" s="17">
        <v>0</v>
      </c>
      <c r="Q378" s="17">
        <v>0.92242999999999997</v>
      </c>
      <c r="R378" s="17">
        <v>0.12704799999999999</v>
      </c>
      <c r="S378" s="17">
        <v>0.21298300000000001</v>
      </c>
      <c r="T378" s="17">
        <v>8.5934999999999997E-2</v>
      </c>
      <c r="U378" s="17">
        <v>0.40348200000000001</v>
      </c>
      <c r="V378" s="17">
        <v>756.5</v>
      </c>
      <c r="W378" s="17">
        <v>0.37081999999999998</v>
      </c>
      <c r="X378" s="17">
        <v>450</v>
      </c>
      <c r="Y378" s="17">
        <v>0</v>
      </c>
      <c r="Z378" s="17">
        <v>0</v>
      </c>
      <c r="AA378" s="17">
        <v>0.62074099999999999</v>
      </c>
      <c r="AB378" s="17">
        <v>2.1696E-2</v>
      </c>
      <c r="AC378" s="17">
        <v>0.128913</v>
      </c>
      <c r="AD378" s="17">
        <v>0.25</v>
      </c>
      <c r="AE378" s="17">
        <v>1176.5</v>
      </c>
    </row>
    <row r="379" spans="1:31">
      <c r="A379" s="17">
        <v>366</v>
      </c>
      <c r="B379" s="19">
        <v>3.9097222222222221E-2</v>
      </c>
      <c r="C379" s="17">
        <v>90.9</v>
      </c>
      <c r="D379" s="17">
        <v>8.8000000000000007</v>
      </c>
      <c r="E379" s="17">
        <v>1.0836999999999999E-2</v>
      </c>
      <c r="F379" s="17">
        <v>0.52400000000000002</v>
      </c>
      <c r="G379" s="17">
        <v>0.921458</v>
      </c>
      <c r="H379" s="17">
        <v>0.135606</v>
      </c>
      <c r="I379" s="17">
        <v>0.223944</v>
      </c>
      <c r="J379" s="17">
        <v>8.8338E-2</v>
      </c>
      <c r="K379" s="17">
        <v>0.39446399999999998</v>
      </c>
      <c r="L379" s="17">
        <v>664.6</v>
      </c>
      <c r="M379" s="17">
        <v>0.32408100000000001</v>
      </c>
      <c r="N379" s="17">
        <v>902</v>
      </c>
      <c r="O379" s="17">
        <v>0</v>
      </c>
      <c r="P379" s="17">
        <v>0</v>
      </c>
      <c r="Q379" s="17">
        <v>0.92906299999999997</v>
      </c>
      <c r="R379" s="17">
        <v>0.12842200000000001</v>
      </c>
      <c r="S379" s="17">
        <v>0.21879299999999999</v>
      </c>
      <c r="T379" s="17">
        <v>9.0371000000000007E-2</v>
      </c>
      <c r="U379" s="17">
        <v>0.41304299999999999</v>
      </c>
      <c r="V379" s="17">
        <v>847.9</v>
      </c>
      <c r="W379" s="17">
        <v>0.37081999999999998</v>
      </c>
      <c r="X379" s="17">
        <v>545</v>
      </c>
      <c r="Y379" s="17">
        <v>0</v>
      </c>
      <c r="Z379" s="17">
        <v>0</v>
      </c>
      <c r="AA379" s="17">
        <v>0.63544999999999996</v>
      </c>
      <c r="AB379" s="17">
        <v>3.0773200000000001E-2</v>
      </c>
      <c r="AC379" s="17">
        <v>0.13120299999999999</v>
      </c>
      <c r="AD379" s="17">
        <v>0.25</v>
      </c>
      <c r="AE379" s="17">
        <v>1249.7</v>
      </c>
    </row>
    <row r="380" spans="1:31">
      <c r="A380" s="17">
        <v>367</v>
      </c>
      <c r="B380" s="19">
        <v>3.9155092592592596E-2</v>
      </c>
      <c r="C380" s="17">
        <v>90.7</v>
      </c>
      <c r="D380" s="17">
        <v>8.8000000000000007</v>
      </c>
      <c r="E380" s="17">
        <v>1.1783999999999999E-2</v>
      </c>
      <c r="F380" s="17">
        <v>0.56999999999999995</v>
      </c>
      <c r="G380" s="17">
        <v>0.96200699999999995</v>
      </c>
      <c r="H380" s="17">
        <v>0.17130799999999999</v>
      </c>
      <c r="I380" s="17">
        <v>0.31065700000000002</v>
      </c>
      <c r="J380" s="17">
        <v>0.139349</v>
      </c>
      <c r="K380" s="17">
        <v>0.44856299999999999</v>
      </c>
      <c r="L380" s="17">
        <v>704.4</v>
      </c>
      <c r="M380" s="17">
        <v>0.37081999999999998</v>
      </c>
      <c r="N380" s="17">
        <v>674</v>
      </c>
      <c r="O380" s="17">
        <v>0</v>
      </c>
      <c r="P380" s="17">
        <v>0</v>
      </c>
      <c r="Q380" s="17">
        <v>0.91703000000000001</v>
      </c>
      <c r="R380" s="17">
        <v>0.13053699999999999</v>
      </c>
      <c r="S380" s="17">
        <v>0.22548199999999999</v>
      </c>
      <c r="T380" s="17">
        <v>9.4945000000000002E-2</v>
      </c>
      <c r="U380" s="17">
        <v>0.42107499999999998</v>
      </c>
      <c r="V380" s="17">
        <v>818.5</v>
      </c>
      <c r="W380" s="17">
        <v>0.37081999999999998</v>
      </c>
      <c r="X380" s="17">
        <v>604</v>
      </c>
      <c r="Y380" s="17">
        <v>0</v>
      </c>
      <c r="Z380" s="17">
        <v>0</v>
      </c>
      <c r="AA380" s="17">
        <v>0.64780800000000005</v>
      </c>
      <c r="AB380" s="17">
        <v>2.4529200000000001E-2</v>
      </c>
      <c r="AC380" s="17">
        <v>0.13286600000000001</v>
      </c>
      <c r="AD380" s="17">
        <v>0.25</v>
      </c>
      <c r="AE380" s="17">
        <v>1179.0999999999999</v>
      </c>
    </row>
    <row r="381" spans="1:31">
      <c r="A381" s="17">
        <v>368</v>
      </c>
      <c r="B381" s="19">
        <v>3.9212962962962963E-2</v>
      </c>
      <c r="C381" s="17">
        <v>89.2</v>
      </c>
      <c r="D381" s="17">
        <v>8.8000000000000007</v>
      </c>
      <c r="E381" s="17">
        <v>1.1802999999999999E-2</v>
      </c>
      <c r="F381" s="17">
        <v>0.57099999999999995</v>
      </c>
      <c r="G381" s="17">
        <v>0.899949</v>
      </c>
      <c r="H381" s="17">
        <v>0.13680100000000001</v>
      </c>
      <c r="I381" s="17">
        <v>0.22697600000000001</v>
      </c>
      <c r="J381" s="17">
        <v>9.0175000000000005E-2</v>
      </c>
      <c r="K381" s="17">
        <v>0.397287</v>
      </c>
      <c r="L381" s="17">
        <v>692.3</v>
      </c>
      <c r="M381" s="17">
        <v>0.25107499999999999</v>
      </c>
      <c r="N381" s="17">
        <v>704</v>
      </c>
      <c r="O381" s="17">
        <v>0</v>
      </c>
      <c r="P381" s="17">
        <v>0</v>
      </c>
      <c r="Q381" s="17">
        <v>0.94367299999999998</v>
      </c>
      <c r="R381" s="17">
        <v>0.12890399999999999</v>
      </c>
      <c r="S381" s="17">
        <v>0.22590499999999999</v>
      </c>
      <c r="T381" s="17">
        <v>9.7001000000000004E-2</v>
      </c>
      <c r="U381" s="17">
        <v>0.42938700000000002</v>
      </c>
      <c r="V381" s="17">
        <v>784.3</v>
      </c>
      <c r="W381" s="17">
        <v>0.23910100000000001</v>
      </c>
      <c r="X381" s="17">
        <v>622</v>
      </c>
      <c r="Y381" s="17">
        <v>0</v>
      </c>
      <c r="Z381" s="17">
        <v>0</v>
      </c>
      <c r="AA381" s="17">
        <v>0.66059599999999996</v>
      </c>
      <c r="AB381" s="17">
        <v>2.5150499999999999E-2</v>
      </c>
      <c r="AC381" s="17">
        <v>0.13134399999999999</v>
      </c>
      <c r="AD381" s="17">
        <v>0.25</v>
      </c>
      <c r="AE381" s="17">
        <v>1199.7</v>
      </c>
    </row>
    <row r="382" spans="1:31">
      <c r="A382" s="17">
        <v>369</v>
      </c>
      <c r="B382" s="19">
        <v>3.9270833333333331E-2</v>
      </c>
      <c r="C382" s="17">
        <v>88</v>
      </c>
      <c r="D382" s="17">
        <v>9.6999999999999993</v>
      </c>
      <c r="E382" s="17">
        <v>1.4179000000000001E-2</v>
      </c>
      <c r="F382" s="17">
        <v>0.68600000000000005</v>
      </c>
      <c r="G382" s="17">
        <v>0.93715800000000005</v>
      </c>
      <c r="H382" s="17">
        <v>0.146811</v>
      </c>
      <c r="I382" s="17">
        <v>0.24396999999999999</v>
      </c>
      <c r="J382" s="17">
        <v>9.7158999999999995E-2</v>
      </c>
      <c r="K382" s="17">
        <v>0.39824199999999998</v>
      </c>
      <c r="L382" s="17">
        <v>695.1</v>
      </c>
      <c r="M382" s="17">
        <v>0.37081999999999998</v>
      </c>
      <c r="N382" s="17">
        <v>486</v>
      </c>
      <c r="O382" s="17">
        <v>0</v>
      </c>
      <c r="P382" s="17">
        <v>0</v>
      </c>
      <c r="Q382" s="17">
        <v>0.94684900000000005</v>
      </c>
      <c r="R382" s="17">
        <v>0.128219</v>
      </c>
      <c r="S382" s="17">
        <v>0.239341</v>
      </c>
      <c r="T382" s="17">
        <v>0.111123</v>
      </c>
      <c r="U382" s="17">
        <v>0.464285</v>
      </c>
      <c r="V382" s="17">
        <v>832.2</v>
      </c>
      <c r="W382" s="17">
        <v>0.37081999999999998</v>
      </c>
      <c r="X382" s="17">
        <v>670</v>
      </c>
      <c r="Y382" s="17">
        <v>0</v>
      </c>
      <c r="Z382" s="17">
        <v>0</v>
      </c>
      <c r="AA382" s="17">
        <v>0.71428499999999995</v>
      </c>
      <c r="AB382" s="17">
        <v>1.9279299999999999E-2</v>
      </c>
      <c r="AC382" s="17">
        <v>0.130361</v>
      </c>
      <c r="AD382" s="17">
        <v>0.25</v>
      </c>
      <c r="AE382" s="17">
        <v>1194.9000000000001</v>
      </c>
    </row>
    <row r="383" spans="1:31">
      <c r="A383" s="17">
        <v>370</v>
      </c>
      <c r="B383" s="19">
        <v>3.9328703703703706E-2</v>
      </c>
      <c r="C383" s="17">
        <v>87.8</v>
      </c>
      <c r="D383" s="17">
        <v>8.8000000000000007</v>
      </c>
      <c r="E383" s="17">
        <v>1.4423999999999999E-2</v>
      </c>
      <c r="F383" s="17">
        <v>0.69799999999999995</v>
      </c>
      <c r="G383" s="17">
        <v>0.90213500000000002</v>
      </c>
      <c r="H383" s="17">
        <v>0.13771</v>
      </c>
      <c r="I383" s="17">
        <v>0.23133300000000001</v>
      </c>
      <c r="J383" s="17">
        <v>9.3622999999999998E-2</v>
      </c>
      <c r="K383" s="17">
        <v>0.40471200000000002</v>
      </c>
      <c r="L383" s="17">
        <v>776.4</v>
      </c>
      <c r="M383" s="17">
        <v>0.30331799999999998</v>
      </c>
      <c r="N383" s="17">
        <v>652</v>
      </c>
      <c r="O383" s="17">
        <v>0</v>
      </c>
      <c r="P383" s="17">
        <v>0</v>
      </c>
      <c r="Q383" s="17">
        <v>0.94092100000000001</v>
      </c>
      <c r="R383" s="17">
        <v>0.144456</v>
      </c>
      <c r="S383" s="17">
        <v>0.27170899999999998</v>
      </c>
      <c r="T383" s="17">
        <v>0.127253</v>
      </c>
      <c r="U383" s="17">
        <v>0.46834300000000001</v>
      </c>
      <c r="V383" s="17">
        <v>796.2</v>
      </c>
      <c r="W383" s="17">
        <v>0.37081999999999998</v>
      </c>
      <c r="X383" s="17">
        <v>445</v>
      </c>
      <c r="Y383" s="17">
        <v>0</v>
      </c>
      <c r="Z383" s="17">
        <v>0</v>
      </c>
      <c r="AA383" s="17">
        <v>0.72052799999999995</v>
      </c>
      <c r="AB383" s="17">
        <v>2.6092299999999999E-2</v>
      </c>
      <c r="AC383" s="17">
        <v>0.14777599999999999</v>
      </c>
      <c r="AD383" s="17">
        <v>0.25</v>
      </c>
      <c r="AE383" s="17">
        <v>1069.7</v>
      </c>
    </row>
    <row r="384" spans="1:31">
      <c r="A384" s="17">
        <v>371</v>
      </c>
      <c r="B384" s="19">
        <v>3.9386574074074074E-2</v>
      </c>
      <c r="C384" s="17">
        <v>86.7</v>
      </c>
      <c r="D384" s="17">
        <v>9.6999999999999993</v>
      </c>
      <c r="E384" s="17">
        <v>1.355E-2</v>
      </c>
      <c r="F384" s="17">
        <v>0.65600000000000003</v>
      </c>
      <c r="G384" s="17">
        <v>0.91861000000000004</v>
      </c>
      <c r="H384" s="17">
        <v>0.150121</v>
      </c>
      <c r="I384" s="17">
        <v>0.24595</v>
      </c>
      <c r="J384" s="17">
        <v>9.5828999999999998E-2</v>
      </c>
      <c r="K384" s="17">
        <v>0.38962999999999998</v>
      </c>
      <c r="L384" s="17">
        <v>659.1</v>
      </c>
      <c r="M384" s="17">
        <v>0.37081999999999998</v>
      </c>
      <c r="N384" s="17">
        <v>528</v>
      </c>
      <c r="O384" s="17">
        <v>0</v>
      </c>
      <c r="P384" s="17">
        <v>0</v>
      </c>
      <c r="Q384" s="17">
        <v>0.92678799999999995</v>
      </c>
      <c r="R384" s="17">
        <v>0.13025700000000001</v>
      </c>
      <c r="S384" s="17">
        <v>0.24493599999999999</v>
      </c>
      <c r="T384" s="17">
        <v>0.114679</v>
      </c>
      <c r="U384" s="17">
        <v>0.468198</v>
      </c>
      <c r="V384" s="17">
        <v>863.2</v>
      </c>
      <c r="W384" s="17">
        <v>0.14163999999999999</v>
      </c>
      <c r="X384" s="17">
        <v>504</v>
      </c>
      <c r="Y384" s="17">
        <v>0</v>
      </c>
      <c r="Z384" s="17">
        <v>0</v>
      </c>
      <c r="AA384" s="17">
        <v>0.72030499999999997</v>
      </c>
      <c r="AB384" s="17">
        <v>1.9883600000000001E-2</v>
      </c>
      <c r="AC384" s="17">
        <v>0.13253799999999999</v>
      </c>
      <c r="AD384" s="17">
        <v>0.25</v>
      </c>
      <c r="AE384" s="17">
        <v>1260.2</v>
      </c>
    </row>
    <row r="385" spans="1:31">
      <c r="A385" s="17">
        <v>372</v>
      </c>
      <c r="B385" s="19">
        <v>3.9444444444444442E-2</v>
      </c>
      <c r="C385" s="17">
        <v>86</v>
      </c>
      <c r="D385" s="17">
        <v>8.8000000000000007</v>
      </c>
      <c r="E385" s="17">
        <v>1.2815999999999999E-2</v>
      </c>
      <c r="F385" s="17">
        <v>0.62</v>
      </c>
      <c r="G385" s="17">
        <v>0.93177699999999997</v>
      </c>
      <c r="H385" s="17">
        <v>0.14063400000000001</v>
      </c>
      <c r="I385" s="17">
        <v>0.23541899999999999</v>
      </c>
      <c r="J385" s="17">
        <v>9.4784999999999994E-2</v>
      </c>
      <c r="K385" s="17">
        <v>0.40262300000000001</v>
      </c>
      <c r="L385" s="17">
        <v>716.6</v>
      </c>
      <c r="M385" s="17">
        <v>0.37081999999999998</v>
      </c>
      <c r="N385" s="17">
        <v>708</v>
      </c>
      <c r="O385" s="17">
        <v>0</v>
      </c>
      <c r="P385" s="17">
        <v>0</v>
      </c>
      <c r="Q385" s="17">
        <v>0.95973299999999995</v>
      </c>
      <c r="R385" s="17">
        <v>0.15747700000000001</v>
      </c>
      <c r="S385" s="17">
        <v>0.28681899999999999</v>
      </c>
      <c r="T385" s="17">
        <v>0.12934200000000001</v>
      </c>
      <c r="U385" s="17">
        <v>0.45095200000000002</v>
      </c>
      <c r="V385" s="17">
        <v>782.3</v>
      </c>
      <c r="W385" s="17">
        <v>0.37081999999999998</v>
      </c>
      <c r="X385" s="17">
        <v>706</v>
      </c>
      <c r="Y385" s="17">
        <v>0</v>
      </c>
      <c r="Z385" s="17">
        <v>0</v>
      </c>
      <c r="AA385" s="17">
        <v>0.69377299999999997</v>
      </c>
      <c r="AB385" s="17">
        <v>2.61557E-2</v>
      </c>
      <c r="AC385" s="17">
        <v>0.16086</v>
      </c>
      <c r="AD385" s="17">
        <v>0.25</v>
      </c>
      <c r="AE385" s="17">
        <v>1159.0999999999999</v>
      </c>
    </row>
    <row r="386" spans="1:31">
      <c r="A386" s="17">
        <v>373</v>
      </c>
      <c r="B386" s="19">
        <v>3.9502314814814816E-2</v>
      </c>
      <c r="C386" s="17">
        <v>85.2</v>
      </c>
      <c r="D386" s="17">
        <v>9.6999999999999993</v>
      </c>
      <c r="E386" s="17">
        <v>1.3775000000000001E-2</v>
      </c>
      <c r="F386" s="17">
        <v>0.66700000000000004</v>
      </c>
      <c r="G386" s="17">
        <v>0.91485000000000005</v>
      </c>
      <c r="H386" s="17">
        <v>0.14313600000000001</v>
      </c>
      <c r="I386" s="17">
        <v>0.23810899999999999</v>
      </c>
      <c r="J386" s="17">
        <v>9.4973000000000002E-2</v>
      </c>
      <c r="K386" s="17">
        <v>0.39886300000000002</v>
      </c>
      <c r="L386" s="17">
        <v>746.5</v>
      </c>
      <c r="M386" s="17">
        <v>0.37081999999999998</v>
      </c>
      <c r="N386" s="17">
        <v>625</v>
      </c>
      <c r="O386" s="17">
        <v>0</v>
      </c>
      <c r="P386" s="17">
        <v>0</v>
      </c>
      <c r="Q386" s="17">
        <v>0.94706500000000005</v>
      </c>
      <c r="R386" s="17">
        <v>0.139408</v>
      </c>
      <c r="S386" s="17">
        <v>0.241644</v>
      </c>
      <c r="T386" s="17">
        <v>0.10223599999999999</v>
      </c>
      <c r="U386" s="17">
        <v>0.42308600000000002</v>
      </c>
      <c r="V386" s="17">
        <v>805.3</v>
      </c>
      <c r="W386" s="17">
        <v>0.34701199999999999</v>
      </c>
      <c r="X386" s="17">
        <v>739</v>
      </c>
      <c r="Y386" s="17">
        <v>0</v>
      </c>
      <c r="Z386" s="17">
        <v>0</v>
      </c>
      <c r="AA386" s="17">
        <v>0.65090199999999998</v>
      </c>
      <c r="AB386" s="17">
        <v>2.64643E-2</v>
      </c>
      <c r="AC386" s="17">
        <v>0.14211299999999999</v>
      </c>
      <c r="AD386" s="17">
        <v>0.25</v>
      </c>
      <c r="AE386" s="17">
        <v>1112.5999999999999</v>
      </c>
    </row>
    <row r="387" spans="1:31">
      <c r="A387" s="17">
        <v>374</v>
      </c>
      <c r="B387" s="19">
        <v>3.9548611111111111E-2</v>
      </c>
      <c r="C387" s="17">
        <v>84.1</v>
      </c>
      <c r="D387" s="17">
        <v>8.8000000000000007</v>
      </c>
      <c r="E387" s="17">
        <v>1.0906000000000001E-2</v>
      </c>
      <c r="F387" s="17">
        <v>0.52800000000000002</v>
      </c>
      <c r="G387" s="17">
        <v>0.93967900000000004</v>
      </c>
      <c r="H387" s="17">
        <v>0.14982799999999999</v>
      </c>
      <c r="I387" s="17">
        <v>0.24990499999999999</v>
      </c>
      <c r="J387" s="17">
        <v>0.100077</v>
      </c>
      <c r="K387" s="17">
        <v>0.40046199999999998</v>
      </c>
      <c r="L387" s="17">
        <v>622.5</v>
      </c>
      <c r="M387" s="17">
        <v>0.22092500000000001</v>
      </c>
      <c r="N387" s="17">
        <v>665</v>
      </c>
      <c r="O387" s="17">
        <v>0</v>
      </c>
      <c r="P387" s="17">
        <v>0</v>
      </c>
      <c r="Q387" s="17">
        <v>0.93866799999999995</v>
      </c>
      <c r="R387" s="17">
        <v>0.13888</v>
      </c>
      <c r="S387" s="17">
        <v>0.247809</v>
      </c>
      <c r="T387" s="17">
        <v>0.10893</v>
      </c>
      <c r="U387" s="17">
        <v>0.43957099999999999</v>
      </c>
      <c r="V387" s="17">
        <v>803.3</v>
      </c>
      <c r="W387" s="17">
        <v>0.37081999999999998</v>
      </c>
      <c r="X387" s="17">
        <v>621</v>
      </c>
      <c r="Y387" s="17">
        <v>0</v>
      </c>
      <c r="Z387" s="17">
        <v>0</v>
      </c>
      <c r="AA387" s="17">
        <v>0.67626299999999995</v>
      </c>
      <c r="AB387" s="17">
        <v>2.1458000000000001E-2</v>
      </c>
      <c r="AC387" s="17">
        <v>0.14121700000000001</v>
      </c>
      <c r="AD387" s="17">
        <v>0.25</v>
      </c>
      <c r="AE387" s="17">
        <v>1334.2</v>
      </c>
    </row>
    <row r="388" spans="1:31">
      <c r="A388" s="17">
        <v>375</v>
      </c>
      <c r="B388" s="19">
        <v>3.9606481481481479E-2</v>
      </c>
      <c r="C388" s="17">
        <v>83.6</v>
      </c>
      <c r="D388" s="17">
        <v>10.6</v>
      </c>
      <c r="E388" s="17">
        <v>1.5958E-2</v>
      </c>
      <c r="F388" s="17">
        <v>0.77200000000000002</v>
      </c>
      <c r="G388" s="17">
        <v>0.93354700000000002</v>
      </c>
      <c r="H388" s="17">
        <v>0.13766900000000001</v>
      </c>
      <c r="I388" s="17">
        <v>0.239263</v>
      </c>
      <c r="J388" s="17">
        <v>0.101594</v>
      </c>
      <c r="K388" s="17">
        <v>0.42461100000000002</v>
      </c>
      <c r="L388" s="17">
        <v>788.9</v>
      </c>
      <c r="M388" s="17">
        <v>0.35437099999999999</v>
      </c>
      <c r="N388" s="17">
        <v>619</v>
      </c>
      <c r="O388" s="17">
        <v>0</v>
      </c>
      <c r="P388" s="17">
        <v>0</v>
      </c>
      <c r="Q388" s="17">
        <v>0.95737899999999998</v>
      </c>
      <c r="R388" s="17">
        <v>0.142065</v>
      </c>
      <c r="S388" s="17">
        <v>0.24782699999999999</v>
      </c>
      <c r="T388" s="17">
        <v>0.10576099999999999</v>
      </c>
      <c r="U388" s="17">
        <v>0.42675600000000002</v>
      </c>
      <c r="V388" s="17">
        <v>756.5</v>
      </c>
      <c r="W388" s="17">
        <v>0.37081999999999998</v>
      </c>
      <c r="X388" s="17">
        <v>466</v>
      </c>
      <c r="Y388" s="17">
        <v>0</v>
      </c>
      <c r="Z388" s="17">
        <v>0</v>
      </c>
      <c r="AA388" s="17">
        <v>0.65654699999999999</v>
      </c>
      <c r="AB388" s="17">
        <v>3.0090100000000002E-2</v>
      </c>
      <c r="AC388" s="17">
        <v>0.14524799999999999</v>
      </c>
      <c r="AD388" s="17">
        <v>0.25</v>
      </c>
      <c r="AE388" s="17">
        <v>1052.9000000000001</v>
      </c>
    </row>
    <row r="389" spans="1:31">
      <c r="A389" s="17">
        <v>376</v>
      </c>
      <c r="B389" s="19">
        <v>3.9664351851851853E-2</v>
      </c>
      <c r="C389" s="17">
        <v>82.5</v>
      </c>
      <c r="D389" s="17">
        <v>11.4</v>
      </c>
      <c r="E389" s="17">
        <v>1.7354999999999999E-2</v>
      </c>
      <c r="F389" s="17">
        <v>0.84</v>
      </c>
      <c r="G389" s="17">
        <v>0.92667900000000003</v>
      </c>
      <c r="H389" s="17">
        <v>0.13829900000000001</v>
      </c>
      <c r="I389" s="17">
        <v>0.245169</v>
      </c>
      <c r="J389" s="17">
        <v>0.10686900000000001</v>
      </c>
      <c r="K389" s="17">
        <v>0.43590200000000001</v>
      </c>
      <c r="L389" s="17">
        <v>793.6</v>
      </c>
      <c r="M389" s="17">
        <v>0.32509100000000002</v>
      </c>
      <c r="N389" s="17">
        <v>815</v>
      </c>
      <c r="O389" s="17">
        <v>0</v>
      </c>
      <c r="P389" s="17">
        <v>0</v>
      </c>
      <c r="Q389" s="17">
        <v>0.94839899999999999</v>
      </c>
      <c r="R389" s="17">
        <v>0.14277100000000001</v>
      </c>
      <c r="S389" s="17">
        <v>0.251106</v>
      </c>
      <c r="T389" s="17">
        <v>0.108335</v>
      </c>
      <c r="U389" s="17">
        <v>0.43142999999999998</v>
      </c>
      <c r="V389" s="17">
        <v>793.9</v>
      </c>
      <c r="W389" s="17">
        <v>0.298124</v>
      </c>
      <c r="X389" s="17">
        <v>733</v>
      </c>
      <c r="Y389" s="17">
        <v>0</v>
      </c>
      <c r="Z389" s="17">
        <v>0</v>
      </c>
      <c r="AA389" s="17">
        <v>0.66373899999999997</v>
      </c>
      <c r="AB389" s="17">
        <v>4.2641100000000001E-2</v>
      </c>
      <c r="AC389" s="17">
        <v>0.14739099999999999</v>
      </c>
      <c r="AD389" s="17">
        <v>0.25</v>
      </c>
      <c r="AE389" s="17">
        <v>1046.5999999999999</v>
      </c>
    </row>
    <row r="390" spans="1:31">
      <c r="A390" s="17">
        <v>377</v>
      </c>
      <c r="B390" s="19">
        <v>3.9722222222222221E-2</v>
      </c>
      <c r="C390" s="17">
        <v>82</v>
      </c>
      <c r="D390" s="17">
        <v>10.6</v>
      </c>
      <c r="E390" s="17">
        <v>1.4954E-2</v>
      </c>
      <c r="F390" s="17">
        <v>0.72399999999999998</v>
      </c>
      <c r="G390" s="17">
        <v>0.90018799999999999</v>
      </c>
      <c r="H390" s="17">
        <v>0.14886099999999999</v>
      </c>
      <c r="I390" s="17">
        <v>0.24999299999999999</v>
      </c>
      <c r="J390" s="17">
        <v>0.101132</v>
      </c>
      <c r="K390" s="17">
        <v>0.40454099999999998</v>
      </c>
      <c r="L390" s="17">
        <v>710.1</v>
      </c>
      <c r="M390" s="17">
        <v>0.37081999999999998</v>
      </c>
      <c r="N390" s="17">
        <v>722</v>
      </c>
      <c r="O390" s="17">
        <v>0</v>
      </c>
      <c r="P390" s="17">
        <v>0</v>
      </c>
      <c r="Q390" s="17">
        <v>0.93714799999999998</v>
      </c>
      <c r="R390" s="17">
        <v>0.138683</v>
      </c>
      <c r="S390" s="17">
        <v>0.24984700000000001</v>
      </c>
      <c r="T390" s="17">
        <v>0.111163</v>
      </c>
      <c r="U390" s="17">
        <v>0.44492599999999999</v>
      </c>
      <c r="V390" s="17">
        <v>885.1</v>
      </c>
      <c r="W390" s="17">
        <v>0.35875099999999999</v>
      </c>
      <c r="X390" s="17">
        <v>437</v>
      </c>
      <c r="Y390" s="17">
        <v>0</v>
      </c>
      <c r="Z390" s="17">
        <v>0</v>
      </c>
      <c r="AA390" s="17">
        <v>0.68450200000000005</v>
      </c>
      <c r="AB390" s="17">
        <v>3.1538900000000002E-2</v>
      </c>
      <c r="AC390" s="17">
        <v>0.14218900000000001</v>
      </c>
      <c r="AD390" s="17">
        <v>0.25</v>
      </c>
      <c r="AE390" s="17">
        <v>1169.7</v>
      </c>
    </row>
    <row r="391" spans="1:31">
      <c r="A391" s="17">
        <v>378</v>
      </c>
      <c r="B391" s="19">
        <v>3.9780092592592589E-2</v>
      </c>
      <c r="C391" s="17">
        <v>81</v>
      </c>
      <c r="D391" s="17">
        <v>11.4</v>
      </c>
      <c r="E391" s="17">
        <v>1.5205E-2</v>
      </c>
      <c r="F391" s="17">
        <v>0.73599999999999999</v>
      </c>
      <c r="G391" s="17">
        <v>0.932091</v>
      </c>
      <c r="H391" s="17">
        <v>0.15560499999999999</v>
      </c>
      <c r="I391" s="17">
        <v>0.27805800000000003</v>
      </c>
      <c r="J391" s="17">
        <v>0.12245300000000001</v>
      </c>
      <c r="K391" s="17">
        <v>0.44038699999999997</v>
      </c>
      <c r="L391" s="17">
        <v>665.7</v>
      </c>
      <c r="M391" s="17">
        <v>0.192186</v>
      </c>
      <c r="N391" s="17">
        <v>480</v>
      </c>
      <c r="O391" s="17">
        <v>0</v>
      </c>
      <c r="P391" s="17">
        <v>0</v>
      </c>
      <c r="Q391" s="17">
        <v>0.93982200000000005</v>
      </c>
      <c r="R391" s="17">
        <v>0.15056600000000001</v>
      </c>
      <c r="S391" s="17">
        <v>0.269289</v>
      </c>
      <c r="T391" s="17">
        <v>0.11872199999999999</v>
      </c>
      <c r="U391" s="17">
        <v>0.44087399999999999</v>
      </c>
      <c r="V391" s="17">
        <v>782</v>
      </c>
      <c r="W391" s="17">
        <v>0.32888099999999998</v>
      </c>
      <c r="X391" s="17">
        <v>460</v>
      </c>
      <c r="Y391" s="17">
        <v>0</v>
      </c>
      <c r="Z391" s="17">
        <v>0</v>
      </c>
      <c r="AA391" s="17">
        <v>0.67826799999999998</v>
      </c>
      <c r="AB391" s="17">
        <v>2.1513999999999998E-2</v>
      </c>
      <c r="AC391" s="17">
        <v>0.15312000000000001</v>
      </c>
      <c r="AD391" s="17">
        <v>0.25</v>
      </c>
      <c r="AE391" s="17">
        <v>1247.5999999999999</v>
      </c>
    </row>
    <row r="392" spans="1:31">
      <c r="A392" s="17">
        <v>379</v>
      </c>
      <c r="B392" s="19">
        <v>3.9837962962962964E-2</v>
      </c>
      <c r="C392" s="17">
        <v>80</v>
      </c>
      <c r="D392" s="17">
        <v>11.4</v>
      </c>
      <c r="E392" s="17">
        <v>1.7052999999999999E-2</v>
      </c>
      <c r="F392" s="17">
        <v>0.82499999999999996</v>
      </c>
      <c r="G392" s="17">
        <v>0.93746499999999999</v>
      </c>
      <c r="H392" s="17">
        <v>0.14161099999999999</v>
      </c>
      <c r="I392" s="17">
        <v>0.257689</v>
      </c>
      <c r="J392" s="17">
        <v>0.116078</v>
      </c>
      <c r="K392" s="17">
        <v>0.45045800000000003</v>
      </c>
      <c r="L392" s="17">
        <v>700.4</v>
      </c>
      <c r="M392" s="17">
        <v>0.237012</v>
      </c>
      <c r="N392" s="17">
        <v>514</v>
      </c>
      <c r="O392" s="17">
        <v>0</v>
      </c>
      <c r="P392" s="17">
        <v>0</v>
      </c>
      <c r="Q392" s="17">
        <v>0.96209299999999998</v>
      </c>
      <c r="R392" s="17">
        <v>0.156582</v>
      </c>
      <c r="S392" s="17">
        <v>0.29614099999999999</v>
      </c>
      <c r="T392" s="17">
        <v>0.13955899999999999</v>
      </c>
      <c r="U392" s="17">
        <v>0.47126000000000001</v>
      </c>
      <c r="V392" s="17">
        <v>696.8</v>
      </c>
      <c r="W392" s="17">
        <v>0.2404</v>
      </c>
      <c r="X392" s="17">
        <v>527</v>
      </c>
      <c r="Y392" s="17">
        <v>0</v>
      </c>
      <c r="Z392" s="17">
        <v>0</v>
      </c>
      <c r="AA392" s="17">
        <v>0.72501499999999997</v>
      </c>
      <c r="AB392" s="17">
        <v>2.4165300000000001E-2</v>
      </c>
      <c r="AC392" s="17">
        <v>0.15995400000000001</v>
      </c>
      <c r="AD392" s="17">
        <v>0.25</v>
      </c>
      <c r="AE392" s="17">
        <v>1185.9000000000001</v>
      </c>
    </row>
    <row r="393" spans="1:31">
      <c r="A393" s="17">
        <v>380</v>
      </c>
      <c r="B393" s="19">
        <v>3.9895833333333332E-2</v>
      </c>
      <c r="C393" s="17">
        <v>79.8</v>
      </c>
      <c r="D393" s="17">
        <v>11.4</v>
      </c>
      <c r="E393" s="17">
        <v>1.6632000000000001E-2</v>
      </c>
      <c r="F393" s="17">
        <v>0.80500000000000005</v>
      </c>
      <c r="G393" s="17">
        <v>0.95867999999999998</v>
      </c>
      <c r="H393" s="17">
        <v>0.23727899999999999</v>
      </c>
      <c r="I393" s="17">
        <v>0.43720900000000001</v>
      </c>
      <c r="J393" s="17">
        <v>0.19993</v>
      </c>
      <c r="K393" s="17">
        <v>0.457287</v>
      </c>
      <c r="L393" s="17">
        <v>745.2</v>
      </c>
      <c r="M393" s="17">
        <v>0.31571199999999999</v>
      </c>
      <c r="N393" s="17">
        <v>390</v>
      </c>
      <c r="O393" s="17">
        <v>0</v>
      </c>
      <c r="P393" s="17">
        <v>0</v>
      </c>
      <c r="Q393" s="17">
        <v>0.95530800000000005</v>
      </c>
      <c r="R393" s="17">
        <v>0.15725900000000001</v>
      </c>
      <c r="S393" s="17">
        <v>0.27585799999999999</v>
      </c>
      <c r="T393" s="17">
        <v>0.118599</v>
      </c>
      <c r="U393" s="17">
        <v>0.429927</v>
      </c>
      <c r="V393" s="17">
        <v>726.6</v>
      </c>
      <c r="W393" s="17">
        <v>0.37081999999999998</v>
      </c>
      <c r="X393" s="17">
        <v>528</v>
      </c>
      <c r="Y393" s="17">
        <v>0</v>
      </c>
      <c r="Z393" s="17">
        <v>0</v>
      </c>
      <c r="AA393" s="17">
        <v>0.66142599999999996</v>
      </c>
      <c r="AB393" s="17">
        <v>1.95912E-2</v>
      </c>
      <c r="AC393" s="17">
        <v>0.159583</v>
      </c>
      <c r="AD393" s="17">
        <v>0.25</v>
      </c>
      <c r="AE393" s="17">
        <v>1114.5</v>
      </c>
    </row>
    <row r="394" spans="1:31">
      <c r="A394" s="17">
        <v>381</v>
      </c>
      <c r="B394" s="19">
        <v>3.9953703703703707E-2</v>
      </c>
      <c r="C394" s="17">
        <v>77.900000000000006</v>
      </c>
      <c r="D394" s="17">
        <v>12.3</v>
      </c>
      <c r="E394" s="17">
        <v>1.6732E-2</v>
      </c>
      <c r="F394" s="17">
        <v>0.81</v>
      </c>
      <c r="G394" s="17">
        <v>0.96752700000000003</v>
      </c>
      <c r="H394" s="17">
        <v>0.14777499999999999</v>
      </c>
      <c r="I394" s="17">
        <v>0.26443</v>
      </c>
      <c r="J394" s="17">
        <v>0.11665499999999999</v>
      </c>
      <c r="K394" s="17">
        <v>0.44115700000000002</v>
      </c>
      <c r="L394" s="17">
        <v>712.7</v>
      </c>
      <c r="M394" s="17">
        <v>0.156251</v>
      </c>
      <c r="N394" s="17">
        <v>871</v>
      </c>
      <c r="O394" s="17">
        <v>0</v>
      </c>
      <c r="P394" s="17">
        <v>0</v>
      </c>
      <c r="Q394" s="17">
        <v>0.95706599999999997</v>
      </c>
      <c r="R394" s="17">
        <v>0.16323199999999999</v>
      </c>
      <c r="S394" s="17">
        <v>0.28670400000000001</v>
      </c>
      <c r="T394" s="17">
        <v>0.123471</v>
      </c>
      <c r="U394" s="17">
        <v>0.43065900000000001</v>
      </c>
      <c r="V394" s="17">
        <v>763.5</v>
      </c>
      <c r="W394" s="17">
        <v>0.37081999999999998</v>
      </c>
      <c r="X394" s="17">
        <v>642</v>
      </c>
      <c r="Y394" s="17">
        <v>0</v>
      </c>
      <c r="Z394" s="17">
        <v>0</v>
      </c>
      <c r="AA394" s="17">
        <v>0.66255200000000003</v>
      </c>
      <c r="AB394" s="17">
        <v>4.3971400000000001E-2</v>
      </c>
      <c r="AC394" s="17">
        <v>0.16866200000000001</v>
      </c>
      <c r="AD394" s="17">
        <v>0.25</v>
      </c>
      <c r="AE394" s="17">
        <v>1165.3</v>
      </c>
    </row>
    <row r="395" spans="1:31">
      <c r="A395" s="17">
        <v>382</v>
      </c>
      <c r="B395" s="19">
        <v>0.04</v>
      </c>
      <c r="C395" s="17">
        <v>77.900000000000006</v>
      </c>
      <c r="D395" s="17">
        <v>12.3</v>
      </c>
      <c r="E395" s="17">
        <v>1.7232000000000001E-2</v>
      </c>
      <c r="F395" s="17">
        <v>0.83399999999999996</v>
      </c>
      <c r="G395" s="17">
        <v>0.93847999999999998</v>
      </c>
      <c r="H395" s="17">
        <v>0.16905000000000001</v>
      </c>
      <c r="I395" s="17">
        <v>0.27626400000000001</v>
      </c>
      <c r="J395" s="17">
        <v>0.107214</v>
      </c>
      <c r="K395" s="17">
        <v>0.38808599999999999</v>
      </c>
      <c r="L395" s="17">
        <v>635.6</v>
      </c>
      <c r="M395" s="17">
        <v>0.49479600000000001</v>
      </c>
      <c r="N395" s="17">
        <v>485</v>
      </c>
      <c r="O395" s="17">
        <v>0</v>
      </c>
      <c r="P395" s="17">
        <v>0</v>
      </c>
      <c r="Q395" s="17">
        <v>0.98134699999999997</v>
      </c>
      <c r="R395" s="17">
        <v>0.22492599999999999</v>
      </c>
      <c r="S395" s="17">
        <v>0.43788300000000002</v>
      </c>
      <c r="T395" s="17">
        <v>0.21295800000000001</v>
      </c>
      <c r="U395" s="17">
        <v>0.48633399999999999</v>
      </c>
      <c r="V395" s="17">
        <v>800</v>
      </c>
      <c r="W395" s="17">
        <v>0.31057899999999999</v>
      </c>
      <c r="X395" s="17">
        <v>555</v>
      </c>
      <c r="Y395" s="17">
        <v>0</v>
      </c>
      <c r="Z395" s="17">
        <v>0</v>
      </c>
      <c r="AA395" s="17">
        <v>0.74820699999999996</v>
      </c>
      <c r="AB395" s="17">
        <v>2.2320599999999999E-2</v>
      </c>
      <c r="AC395" s="17">
        <v>0.22967899999999999</v>
      </c>
      <c r="AD395" s="17">
        <v>0.25</v>
      </c>
      <c r="AE395" s="17">
        <v>1306.8</v>
      </c>
    </row>
    <row r="396" spans="1:31">
      <c r="A396" s="17">
        <v>383</v>
      </c>
      <c r="B396" s="19">
        <v>4.0057870370370369E-2</v>
      </c>
      <c r="C396" s="17">
        <v>76.900000000000006</v>
      </c>
      <c r="D396" s="17">
        <v>12.3</v>
      </c>
      <c r="E396" s="17">
        <v>1.6688999999999999E-2</v>
      </c>
      <c r="F396" s="17">
        <v>0.80800000000000005</v>
      </c>
      <c r="G396" s="17">
        <v>0.96013899999999996</v>
      </c>
      <c r="H396" s="17">
        <v>0.16500000000000001</v>
      </c>
      <c r="I396" s="17">
        <v>0.28648400000000002</v>
      </c>
      <c r="J396" s="17">
        <v>0.12148399999999999</v>
      </c>
      <c r="K396" s="17">
        <v>0.42405300000000001</v>
      </c>
      <c r="L396" s="17">
        <v>670.2</v>
      </c>
      <c r="M396" s="17">
        <v>0.241176</v>
      </c>
      <c r="N396" s="17">
        <v>545</v>
      </c>
      <c r="O396" s="17">
        <v>0</v>
      </c>
      <c r="P396" s="17">
        <v>0</v>
      </c>
      <c r="Q396" s="17">
        <v>0.95993099999999998</v>
      </c>
      <c r="R396" s="17">
        <v>0.15453600000000001</v>
      </c>
      <c r="S396" s="17">
        <v>0.28025099999999997</v>
      </c>
      <c r="T396" s="17">
        <v>0.12571499999999999</v>
      </c>
      <c r="U396" s="17">
        <v>0.44857999999999998</v>
      </c>
      <c r="V396" s="17">
        <v>825.9</v>
      </c>
      <c r="W396" s="17">
        <v>0.37081999999999998</v>
      </c>
      <c r="X396" s="17">
        <v>520</v>
      </c>
      <c r="Y396" s="17">
        <v>0</v>
      </c>
      <c r="Z396" s="17">
        <v>0</v>
      </c>
      <c r="AA396" s="17">
        <v>0.69012300000000004</v>
      </c>
      <c r="AB396" s="17">
        <v>2.6358199999999998E-2</v>
      </c>
      <c r="AC396" s="17">
        <v>0.15784999999999999</v>
      </c>
      <c r="AD396" s="17">
        <v>0.25</v>
      </c>
      <c r="AE396" s="17">
        <v>1239.4000000000001</v>
      </c>
    </row>
    <row r="397" spans="1:31">
      <c r="A397" s="17">
        <v>384</v>
      </c>
      <c r="B397" s="19">
        <v>4.0115740740740737E-2</v>
      </c>
      <c r="C397" s="17">
        <v>75.599999999999994</v>
      </c>
      <c r="D397" s="17">
        <v>13.2</v>
      </c>
      <c r="E397" s="17">
        <v>1.8658999999999999E-2</v>
      </c>
      <c r="F397" s="17">
        <v>0.90300000000000002</v>
      </c>
      <c r="G397" s="17">
        <v>0.92147999999999997</v>
      </c>
      <c r="H397" s="17">
        <v>0.16698499999999999</v>
      </c>
      <c r="I397" s="17">
        <v>0.29267300000000002</v>
      </c>
      <c r="J397" s="17">
        <v>0.12568799999999999</v>
      </c>
      <c r="K397" s="17">
        <v>0.42944900000000003</v>
      </c>
      <c r="L397" s="17">
        <v>698.6</v>
      </c>
      <c r="M397" s="17">
        <v>0.37081999999999998</v>
      </c>
      <c r="N397" s="17">
        <v>413</v>
      </c>
      <c r="O397" s="17">
        <v>0</v>
      </c>
      <c r="P397" s="17">
        <v>0</v>
      </c>
      <c r="Q397" s="17">
        <v>0.94869700000000001</v>
      </c>
      <c r="R397" s="17">
        <v>0.154034</v>
      </c>
      <c r="S397" s="17">
        <v>0.27863599999999999</v>
      </c>
      <c r="T397" s="17">
        <v>0.124602</v>
      </c>
      <c r="U397" s="17">
        <v>0.44718599999999997</v>
      </c>
      <c r="V397" s="17">
        <v>780.9</v>
      </c>
      <c r="W397" s="17">
        <v>0.21897900000000001</v>
      </c>
      <c r="X397" s="17">
        <v>555</v>
      </c>
      <c r="Y397" s="17">
        <v>0</v>
      </c>
      <c r="Z397" s="17">
        <v>0</v>
      </c>
      <c r="AA397" s="17">
        <v>0.68797799999999998</v>
      </c>
      <c r="AB397" s="17">
        <v>2.2391500000000002E-2</v>
      </c>
      <c r="AC397" s="17">
        <v>0.15682399999999999</v>
      </c>
      <c r="AD397" s="17">
        <v>0.25</v>
      </c>
      <c r="AE397" s="17">
        <v>1188.8</v>
      </c>
    </row>
    <row r="398" spans="1:31">
      <c r="A398" s="17">
        <v>385</v>
      </c>
      <c r="B398" s="19">
        <v>4.0173611111111111E-2</v>
      </c>
      <c r="C398" s="17">
        <v>75</v>
      </c>
      <c r="D398" s="17">
        <v>13.2</v>
      </c>
      <c r="E398" s="17">
        <v>1.9418999999999999E-2</v>
      </c>
      <c r="F398" s="17">
        <v>0.94</v>
      </c>
      <c r="G398" s="17">
        <v>0.95551200000000003</v>
      </c>
      <c r="H398" s="17">
        <v>0.18571499999999999</v>
      </c>
      <c r="I398" s="17">
        <v>0.34521299999999999</v>
      </c>
      <c r="J398" s="17">
        <v>0.159498</v>
      </c>
      <c r="K398" s="17">
        <v>0.46202799999999999</v>
      </c>
      <c r="L398" s="17">
        <v>733.3</v>
      </c>
      <c r="M398" s="17">
        <v>0.22869600000000001</v>
      </c>
      <c r="N398" s="17">
        <v>600</v>
      </c>
      <c r="O398" s="17">
        <v>0</v>
      </c>
      <c r="P398" s="17">
        <v>0</v>
      </c>
      <c r="Q398" s="17">
        <v>0.95659899999999998</v>
      </c>
      <c r="R398" s="17">
        <v>0.15662599999999999</v>
      </c>
      <c r="S398" s="17">
        <v>0.28404299999999999</v>
      </c>
      <c r="T398" s="17">
        <v>0.127417</v>
      </c>
      <c r="U398" s="17">
        <v>0.44858399999999998</v>
      </c>
      <c r="V398" s="17">
        <v>784.5</v>
      </c>
      <c r="W398" s="17">
        <v>0.37081999999999998</v>
      </c>
      <c r="X398" s="17">
        <v>685</v>
      </c>
      <c r="Y398" s="17">
        <v>0</v>
      </c>
      <c r="Z398" s="17">
        <v>0</v>
      </c>
      <c r="AA398" s="17">
        <v>0.69012899999999999</v>
      </c>
      <c r="AB398" s="17">
        <v>3.3743200000000001E-2</v>
      </c>
      <c r="AC398" s="17">
        <v>0.16092500000000001</v>
      </c>
      <c r="AD398" s="17">
        <v>0.25</v>
      </c>
      <c r="AE398" s="17">
        <v>1132.5999999999999</v>
      </c>
    </row>
    <row r="399" spans="1:31">
      <c r="A399" s="17">
        <v>386</v>
      </c>
      <c r="B399" s="19">
        <v>4.0231481481481479E-2</v>
      </c>
      <c r="C399" s="17">
        <v>74.3</v>
      </c>
      <c r="D399" s="17">
        <v>12.3</v>
      </c>
      <c r="E399" s="17">
        <v>1.7385000000000001E-2</v>
      </c>
      <c r="F399" s="17">
        <v>0.84099999999999997</v>
      </c>
      <c r="G399" s="17">
        <v>0.96678299999999995</v>
      </c>
      <c r="H399" s="17">
        <v>0.21803800000000001</v>
      </c>
      <c r="I399" s="17">
        <v>0.39425700000000002</v>
      </c>
      <c r="J399" s="17">
        <v>0.17621899999999999</v>
      </c>
      <c r="K399" s="17">
        <v>0.446965</v>
      </c>
      <c r="L399" s="17">
        <v>697.6</v>
      </c>
      <c r="M399" s="17">
        <v>0.29977999999999999</v>
      </c>
      <c r="N399" s="17">
        <v>559</v>
      </c>
      <c r="O399" s="17">
        <v>0</v>
      </c>
      <c r="P399" s="17">
        <v>0</v>
      </c>
      <c r="Q399" s="17">
        <v>0.96346200000000004</v>
      </c>
      <c r="R399" s="17">
        <v>0.16892799999999999</v>
      </c>
      <c r="S399" s="17">
        <v>0.30696600000000002</v>
      </c>
      <c r="T399" s="17">
        <v>0.13803799999999999</v>
      </c>
      <c r="U399" s="17">
        <v>0.449685</v>
      </c>
      <c r="V399" s="17">
        <v>849.6</v>
      </c>
      <c r="W399" s="17">
        <v>0.37081999999999998</v>
      </c>
      <c r="X399" s="17">
        <v>792</v>
      </c>
      <c r="Y399" s="17">
        <v>0</v>
      </c>
      <c r="Z399" s="17">
        <v>0</v>
      </c>
      <c r="AA399" s="17">
        <v>0.69182299999999997</v>
      </c>
      <c r="AB399" s="17">
        <v>2.8088399999999999E-2</v>
      </c>
      <c r="AC399" s="17">
        <v>0.17280499999999999</v>
      </c>
      <c r="AD399" s="17">
        <v>0.25</v>
      </c>
      <c r="AE399" s="17">
        <v>1190.5</v>
      </c>
    </row>
    <row r="400" spans="1:31">
      <c r="A400" s="17">
        <v>387</v>
      </c>
      <c r="B400" s="19">
        <v>4.0289351851851847E-2</v>
      </c>
      <c r="C400" s="17">
        <v>73</v>
      </c>
      <c r="D400" s="17">
        <v>13.2</v>
      </c>
      <c r="E400" s="17">
        <v>1.9026999999999999E-2</v>
      </c>
      <c r="F400" s="17">
        <v>0.92100000000000004</v>
      </c>
      <c r="G400" s="17">
        <v>0.94692699999999996</v>
      </c>
      <c r="H400" s="17">
        <v>0.18132400000000001</v>
      </c>
      <c r="I400" s="17">
        <v>0.31351299999999999</v>
      </c>
      <c r="J400" s="17">
        <v>0.132189</v>
      </c>
      <c r="K400" s="17">
        <v>0.42163800000000001</v>
      </c>
      <c r="L400" s="17">
        <v>691.6</v>
      </c>
      <c r="M400" s="17">
        <v>0.33852900000000002</v>
      </c>
      <c r="N400" s="17">
        <v>669</v>
      </c>
      <c r="O400" s="17">
        <v>0</v>
      </c>
      <c r="P400" s="17">
        <v>0</v>
      </c>
      <c r="Q400" s="17">
        <v>0.980549</v>
      </c>
      <c r="R400" s="17">
        <v>0.224355</v>
      </c>
      <c r="S400" s="17">
        <v>0.42085</v>
      </c>
      <c r="T400" s="17">
        <v>0.196495</v>
      </c>
      <c r="U400" s="17">
        <v>0.46690100000000001</v>
      </c>
      <c r="V400" s="17">
        <v>742.4</v>
      </c>
      <c r="W400" s="17">
        <v>0.31854500000000002</v>
      </c>
      <c r="X400" s="17">
        <v>567</v>
      </c>
      <c r="Y400" s="17">
        <v>0</v>
      </c>
      <c r="Z400" s="17">
        <v>0</v>
      </c>
      <c r="AA400" s="17">
        <v>0.71830899999999998</v>
      </c>
      <c r="AB400" s="17">
        <v>3.5420399999999998E-2</v>
      </c>
      <c r="AC400" s="17">
        <v>0.23131499999999999</v>
      </c>
      <c r="AD400" s="17">
        <v>0.25</v>
      </c>
      <c r="AE400" s="17">
        <v>1201</v>
      </c>
    </row>
    <row r="401" spans="1:31">
      <c r="A401" s="17">
        <v>388</v>
      </c>
      <c r="B401" s="19">
        <v>4.0347222222222222E-2</v>
      </c>
      <c r="C401" s="17">
        <v>72.3</v>
      </c>
      <c r="D401" s="17">
        <v>14.1</v>
      </c>
      <c r="E401" s="17">
        <v>1.9588999999999999E-2</v>
      </c>
      <c r="F401" s="17">
        <v>0.94799999999999995</v>
      </c>
      <c r="G401" s="17">
        <v>0.97101700000000002</v>
      </c>
      <c r="H401" s="17">
        <v>0.19386300000000001</v>
      </c>
      <c r="I401" s="17">
        <v>0.33205600000000002</v>
      </c>
      <c r="J401" s="17">
        <v>0.13819300000000001</v>
      </c>
      <c r="K401" s="17">
        <v>0.41617300000000002</v>
      </c>
      <c r="L401" s="17">
        <v>659.6</v>
      </c>
      <c r="M401" s="17">
        <v>0.28328199999999998</v>
      </c>
      <c r="N401" s="17">
        <v>370</v>
      </c>
      <c r="O401" s="17">
        <v>0</v>
      </c>
      <c r="P401" s="17">
        <v>0</v>
      </c>
      <c r="Q401" s="17">
        <v>0.96869799999999995</v>
      </c>
      <c r="R401" s="17">
        <v>0.17555999999999999</v>
      </c>
      <c r="S401" s="17">
        <v>0.328237</v>
      </c>
      <c r="T401" s="17">
        <v>0.15267700000000001</v>
      </c>
      <c r="U401" s="17">
        <v>0.465142</v>
      </c>
      <c r="V401" s="17">
        <v>871.8</v>
      </c>
      <c r="W401" s="17">
        <v>0.34491100000000002</v>
      </c>
      <c r="X401" s="17">
        <v>441</v>
      </c>
      <c r="Y401" s="17">
        <v>0</v>
      </c>
      <c r="Z401" s="17">
        <v>0</v>
      </c>
      <c r="AA401" s="17">
        <v>0.71560299999999999</v>
      </c>
      <c r="AB401" s="17">
        <v>2.0254100000000001E-2</v>
      </c>
      <c r="AC401" s="17">
        <v>0.17865300000000001</v>
      </c>
      <c r="AD401" s="17">
        <v>0.25</v>
      </c>
      <c r="AE401" s="17">
        <v>1259.0999999999999</v>
      </c>
    </row>
    <row r="402" spans="1:31">
      <c r="A402" s="17">
        <v>389</v>
      </c>
      <c r="B402" s="19">
        <v>4.040509259259259E-2</v>
      </c>
      <c r="C402" s="17">
        <v>71.599999999999994</v>
      </c>
      <c r="D402" s="17">
        <v>14.1</v>
      </c>
      <c r="E402" s="17">
        <v>2.0972000000000001E-2</v>
      </c>
      <c r="F402" s="17">
        <v>1.0149999999999999</v>
      </c>
      <c r="G402" s="17">
        <v>0.96030099999999996</v>
      </c>
      <c r="H402" s="17">
        <v>0.18325</v>
      </c>
      <c r="I402" s="17">
        <v>0.331094</v>
      </c>
      <c r="J402" s="17">
        <v>0.147844</v>
      </c>
      <c r="K402" s="17">
        <v>0.44653100000000001</v>
      </c>
      <c r="L402" s="17">
        <v>752.4</v>
      </c>
      <c r="M402" s="17">
        <v>0.19411999999999999</v>
      </c>
      <c r="N402" s="17">
        <v>600</v>
      </c>
      <c r="O402" s="17">
        <v>0</v>
      </c>
      <c r="P402" s="17">
        <v>0</v>
      </c>
      <c r="Q402" s="17">
        <v>0.95085200000000003</v>
      </c>
      <c r="R402" s="17">
        <v>0.18584100000000001</v>
      </c>
      <c r="S402" s="17">
        <v>0.33430100000000001</v>
      </c>
      <c r="T402" s="17">
        <v>0.14845900000000001</v>
      </c>
      <c r="U402" s="17">
        <v>0.44408999999999998</v>
      </c>
      <c r="V402" s="17">
        <v>873.4</v>
      </c>
      <c r="W402" s="17">
        <v>0.37081500000000001</v>
      </c>
      <c r="X402" s="17">
        <v>514</v>
      </c>
      <c r="Y402" s="17">
        <v>0</v>
      </c>
      <c r="Z402" s="17">
        <v>0</v>
      </c>
      <c r="AA402" s="17">
        <v>0.68321500000000002</v>
      </c>
      <c r="AB402" s="17">
        <v>3.6865500000000002E-2</v>
      </c>
      <c r="AC402" s="17">
        <v>0.19131400000000001</v>
      </c>
      <c r="AD402" s="17">
        <v>0.25</v>
      </c>
      <c r="AE402" s="17">
        <v>1103.8</v>
      </c>
    </row>
    <row r="403" spans="1:31">
      <c r="A403" s="17">
        <v>390</v>
      </c>
      <c r="B403" s="19">
        <v>4.0451388888888891E-2</v>
      </c>
      <c r="C403" s="17">
        <v>70.5</v>
      </c>
      <c r="D403" s="17">
        <v>14.1</v>
      </c>
      <c r="E403" s="17">
        <v>1.7905000000000001E-2</v>
      </c>
      <c r="F403" s="17">
        <v>0.86599999999999999</v>
      </c>
      <c r="G403" s="17">
        <v>0.95391199999999998</v>
      </c>
      <c r="H403" s="17">
        <v>0.20053499999999999</v>
      </c>
      <c r="I403" s="17">
        <v>0.33880900000000003</v>
      </c>
      <c r="J403" s="17">
        <v>0.13827400000000001</v>
      </c>
      <c r="K403" s="17">
        <v>0.40811700000000001</v>
      </c>
      <c r="L403" s="17">
        <v>644.20000000000005</v>
      </c>
      <c r="M403" s="17">
        <v>0.40172200000000002</v>
      </c>
      <c r="N403" s="17">
        <v>670</v>
      </c>
      <c r="O403" s="17">
        <v>0</v>
      </c>
      <c r="P403" s="17">
        <v>0</v>
      </c>
      <c r="Q403" s="17">
        <v>0.95696599999999998</v>
      </c>
      <c r="R403" s="17">
        <v>0.18557599999999999</v>
      </c>
      <c r="S403" s="17">
        <v>0.332621</v>
      </c>
      <c r="T403" s="17">
        <v>0.14704600000000001</v>
      </c>
      <c r="U403" s="17">
        <v>0.442081</v>
      </c>
      <c r="V403" s="17">
        <v>829.6</v>
      </c>
      <c r="W403" s="17">
        <v>0.37081900000000001</v>
      </c>
      <c r="X403" s="17">
        <v>412</v>
      </c>
      <c r="Y403" s="17">
        <v>0</v>
      </c>
      <c r="Z403" s="17">
        <v>0</v>
      </c>
      <c r="AA403" s="17">
        <v>0.68012499999999998</v>
      </c>
      <c r="AB403" s="17">
        <v>3.52518E-2</v>
      </c>
      <c r="AC403" s="17">
        <v>0.19075900000000001</v>
      </c>
      <c r="AD403" s="17">
        <v>0.25</v>
      </c>
      <c r="AE403" s="17">
        <v>1289.3</v>
      </c>
    </row>
    <row r="404" spans="1:31">
      <c r="A404" s="17">
        <v>391</v>
      </c>
      <c r="B404" s="19">
        <v>4.0509259259259259E-2</v>
      </c>
      <c r="C404" s="17">
        <v>69.599999999999994</v>
      </c>
      <c r="D404" s="17">
        <v>14.1</v>
      </c>
      <c r="E404" s="17">
        <v>2.0499E-2</v>
      </c>
      <c r="F404" s="17">
        <v>0.99199999999999999</v>
      </c>
      <c r="G404" s="17">
        <v>0.95754099999999998</v>
      </c>
      <c r="H404" s="17">
        <v>0.18557899999999999</v>
      </c>
      <c r="I404" s="17">
        <v>0.32978499999999999</v>
      </c>
      <c r="J404" s="17">
        <v>0.144206</v>
      </c>
      <c r="K404" s="17">
        <v>0.43727300000000002</v>
      </c>
      <c r="L404" s="17">
        <v>709.9</v>
      </c>
      <c r="M404" s="17">
        <v>4.5891000000000001E-2</v>
      </c>
      <c r="N404" s="17">
        <v>612</v>
      </c>
      <c r="O404" s="17">
        <v>0</v>
      </c>
      <c r="P404" s="17">
        <v>0</v>
      </c>
      <c r="Q404" s="17">
        <v>0.97067400000000004</v>
      </c>
      <c r="R404" s="17">
        <v>0.183063</v>
      </c>
      <c r="S404" s="17">
        <v>0.33866099999999999</v>
      </c>
      <c r="T404" s="17">
        <v>0.15559799999999999</v>
      </c>
      <c r="U404" s="17">
        <v>0.45945000000000003</v>
      </c>
      <c r="V404" s="17">
        <v>805.9</v>
      </c>
      <c r="W404" s="17">
        <v>0.33063999999999999</v>
      </c>
      <c r="X404" s="17">
        <v>431</v>
      </c>
      <c r="Y404" s="17">
        <v>0</v>
      </c>
      <c r="Z404" s="17">
        <v>0</v>
      </c>
      <c r="AA404" s="17">
        <v>0.70684599999999997</v>
      </c>
      <c r="AB404" s="17">
        <v>3.5506099999999999E-2</v>
      </c>
      <c r="AC404" s="17">
        <v>0.18858800000000001</v>
      </c>
      <c r="AD404" s="17">
        <v>0.25</v>
      </c>
      <c r="AE404" s="17">
        <v>1170</v>
      </c>
    </row>
    <row r="405" spans="1:31">
      <c r="A405" s="17">
        <v>392</v>
      </c>
      <c r="B405" s="19">
        <v>4.0567129629629627E-2</v>
      </c>
      <c r="C405" s="17">
        <v>69</v>
      </c>
      <c r="D405" s="17">
        <v>14.1</v>
      </c>
      <c r="E405" s="17">
        <v>1.9432000000000001E-2</v>
      </c>
      <c r="F405" s="17">
        <v>0.94</v>
      </c>
      <c r="G405" s="17">
        <v>0.95013999999999998</v>
      </c>
      <c r="H405" s="17">
        <v>0.18997600000000001</v>
      </c>
      <c r="I405" s="17">
        <v>0.32408700000000001</v>
      </c>
      <c r="J405" s="17">
        <v>0.13411100000000001</v>
      </c>
      <c r="K405" s="17">
        <v>0.41381200000000001</v>
      </c>
      <c r="L405" s="17">
        <v>702.2</v>
      </c>
      <c r="M405" s="17">
        <v>0.27467599999999998</v>
      </c>
      <c r="N405" s="17">
        <v>557</v>
      </c>
      <c r="O405" s="17">
        <v>0</v>
      </c>
      <c r="P405" s="17">
        <v>0</v>
      </c>
      <c r="Q405" s="17">
        <v>0.95919299999999996</v>
      </c>
      <c r="R405" s="17">
        <v>0.189223</v>
      </c>
      <c r="S405" s="17">
        <v>0.33712599999999998</v>
      </c>
      <c r="T405" s="17">
        <v>0.14790300000000001</v>
      </c>
      <c r="U405" s="17">
        <v>0.43871700000000002</v>
      </c>
      <c r="V405" s="17">
        <v>831.3</v>
      </c>
      <c r="W405" s="17">
        <v>0.35832000000000003</v>
      </c>
      <c r="X405" s="17">
        <v>498</v>
      </c>
      <c r="Y405" s="17">
        <v>0</v>
      </c>
      <c r="Z405" s="17">
        <v>0</v>
      </c>
      <c r="AA405" s="17">
        <v>0.67495000000000005</v>
      </c>
      <c r="AB405" s="17">
        <v>3.2072200000000002E-2</v>
      </c>
      <c r="AC405" s="17">
        <v>0.193967</v>
      </c>
      <c r="AD405" s="17">
        <v>0.25</v>
      </c>
      <c r="AE405" s="17">
        <v>1182.8</v>
      </c>
    </row>
    <row r="406" spans="1:31">
      <c r="A406" s="17">
        <v>393</v>
      </c>
      <c r="B406" s="19">
        <v>4.0625000000000001E-2</v>
      </c>
      <c r="C406" s="17">
        <v>67.2</v>
      </c>
      <c r="D406" s="17">
        <v>15</v>
      </c>
      <c r="E406" s="17">
        <v>2.1833999999999999E-2</v>
      </c>
      <c r="F406" s="17">
        <v>1.0569999999999999</v>
      </c>
      <c r="G406" s="17">
        <v>0.93250100000000002</v>
      </c>
      <c r="H406" s="17">
        <v>0.18737500000000001</v>
      </c>
      <c r="I406" s="17">
        <v>0.32503900000000002</v>
      </c>
      <c r="J406" s="17">
        <v>0.13766400000000001</v>
      </c>
      <c r="K406" s="17">
        <v>0.42353000000000002</v>
      </c>
      <c r="L406" s="17">
        <v>719.5</v>
      </c>
      <c r="M406" s="17">
        <v>0.25265199999999999</v>
      </c>
      <c r="N406" s="17">
        <v>584</v>
      </c>
      <c r="O406" s="17">
        <v>0</v>
      </c>
      <c r="P406" s="17">
        <v>0</v>
      </c>
      <c r="Q406" s="17">
        <v>0.97634699999999996</v>
      </c>
      <c r="R406" s="17">
        <v>0.28144000000000002</v>
      </c>
      <c r="S406" s="17">
        <v>0.51629499999999995</v>
      </c>
      <c r="T406" s="17">
        <v>0.23485600000000001</v>
      </c>
      <c r="U406" s="17">
        <v>0.45488600000000001</v>
      </c>
      <c r="V406" s="17">
        <v>853.9</v>
      </c>
      <c r="W406" s="17">
        <v>0.32747100000000001</v>
      </c>
      <c r="X406" s="17">
        <v>418</v>
      </c>
      <c r="Y406" s="17">
        <v>0</v>
      </c>
      <c r="Z406" s="17">
        <v>0</v>
      </c>
      <c r="AA406" s="17">
        <v>0.69982500000000003</v>
      </c>
      <c r="AB406" s="17">
        <v>3.6470700000000002E-2</v>
      </c>
      <c r="AC406" s="17">
        <v>0.29000500000000001</v>
      </c>
      <c r="AD406" s="17">
        <v>0.25</v>
      </c>
      <c r="AE406" s="17">
        <v>1154.4000000000001</v>
      </c>
    </row>
    <row r="407" spans="1:31">
      <c r="A407" s="17">
        <v>394</v>
      </c>
      <c r="B407" s="19">
        <v>4.0682870370370376E-2</v>
      </c>
      <c r="C407" s="17">
        <v>67</v>
      </c>
      <c r="D407" s="17">
        <v>15</v>
      </c>
      <c r="E407" s="17">
        <v>2.2135999999999999E-2</v>
      </c>
      <c r="F407" s="17">
        <v>1.071</v>
      </c>
      <c r="G407" s="17">
        <v>0.94862100000000005</v>
      </c>
      <c r="H407" s="17">
        <v>0.187948</v>
      </c>
      <c r="I407" s="17">
        <v>0.31341999999999998</v>
      </c>
      <c r="J407" s="17">
        <v>0.125472</v>
      </c>
      <c r="K407" s="17">
        <v>0.40033099999999999</v>
      </c>
      <c r="L407" s="17">
        <v>712.8</v>
      </c>
      <c r="M407" s="17">
        <v>0.37081999999999998</v>
      </c>
      <c r="N407" s="17">
        <v>699</v>
      </c>
      <c r="O407" s="17">
        <v>0</v>
      </c>
      <c r="P407" s="17">
        <v>0</v>
      </c>
      <c r="Q407" s="17">
        <v>0.97170500000000004</v>
      </c>
      <c r="R407" s="17">
        <v>0.17632900000000001</v>
      </c>
      <c r="S407" s="17">
        <v>0.33185399999999998</v>
      </c>
      <c r="T407" s="17">
        <v>0.155525</v>
      </c>
      <c r="U407" s="17">
        <v>0.46865499999999999</v>
      </c>
      <c r="V407" s="17">
        <v>792.7</v>
      </c>
      <c r="W407" s="17">
        <v>0.21396100000000001</v>
      </c>
      <c r="X407" s="17">
        <v>379</v>
      </c>
      <c r="Y407" s="17">
        <v>0</v>
      </c>
      <c r="Z407" s="17">
        <v>0</v>
      </c>
      <c r="AA407" s="17">
        <v>0.72100699999999995</v>
      </c>
      <c r="AB407" s="17">
        <v>4.2917499999999997E-2</v>
      </c>
      <c r="AC407" s="17">
        <v>0.183004</v>
      </c>
      <c r="AD407" s="17">
        <v>0.25</v>
      </c>
      <c r="AE407" s="17">
        <v>1165.2</v>
      </c>
    </row>
    <row r="408" spans="1:31">
      <c r="A408" s="17">
        <v>395</v>
      </c>
      <c r="B408" s="19">
        <v>4.0740740740740737E-2</v>
      </c>
      <c r="C408" s="17">
        <v>65.7</v>
      </c>
      <c r="D408" s="17">
        <v>15.8</v>
      </c>
      <c r="E408" s="17">
        <v>2.2709E-2</v>
      </c>
      <c r="F408" s="17">
        <v>1.099</v>
      </c>
      <c r="G408" s="17">
        <v>0.96758200000000005</v>
      </c>
      <c r="H408" s="17">
        <v>0.18059500000000001</v>
      </c>
      <c r="I408" s="17">
        <v>0.31805699999999998</v>
      </c>
      <c r="J408" s="17">
        <v>0.137462</v>
      </c>
      <c r="K408" s="17">
        <v>0.43219400000000002</v>
      </c>
      <c r="L408" s="17">
        <v>682.5</v>
      </c>
      <c r="M408" s="17">
        <v>0.26064599999999999</v>
      </c>
      <c r="N408" s="17">
        <v>668</v>
      </c>
      <c r="O408" s="17">
        <v>0</v>
      </c>
      <c r="P408" s="17">
        <v>0</v>
      </c>
      <c r="Q408" s="17">
        <v>0.94573399999999996</v>
      </c>
      <c r="R408" s="17">
        <v>0.165163</v>
      </c>
      <c r="S408" s="17">
        <v>0.31378</v>
      </c>
      <c r="T408" s="17">
        <v>0.148616</v>
      </c>
      <c r="U408" s="17">
        <v>0.473632</v>
      </c>
      <c r="V408" s="17">
        <v>900</v>
      </c>
      <c r="W408" s="17">
        <v>0.22040599999999999</v>
      </c>
      <c r="X408" s="17">
        <v>535</v>
      </c>
      <c r="Y408" s="17">
        <v>0</v>
      </c>
      <c r="Z408" s="17">
        <v>0</v>
      </c>
      <c r="AA408" s="17">
        <v>0.72866500000000001</v>
      </c>
      <c r="AB408" s="17">
        <v>4.1666500000000002E-2</v>
      </c>
      <c r="AC408" s="17">
        <v>0.17135600000000001</v>
      </c>
      <c r="AD408" s="17">
        <v>0.25</v>
      </c>
      <c r="AE408" s="17">
        <v>1217</v>
      </c>
    </row>
    <row r="409" spans="1:31">
      <c r="A409" s="17">
        <v>396</v>
      </c>
      <c r="B409" s="19">
        <v>4.0798611111111112E-2</v>
      </c>
      <c r="C409" s="17">
        <v>65.599999999999994</v>
      </c>
      <c r="D409" s="17">
        <v>16.7</v>
      </c>
      <c r="E409" s="17">
        <v>2.4490999999999999E-2</v>
      </c>
      <c r="F409" s="17">
        <v>1.1850000000000001</v>
      </c>
      <c r="G409" s="17">
        <v>0.93857500000000005</v>
      </c>
      <c r="H409" s="17">
        <v>0.18127399999999999</v>
      </c>
      <c r="I409" s="17">
        <v>0.32346200000000003</v>
      </c>
      <c r="J409" s="17">
        <v>0.14218800000000001</v>
      </c>
      <c r="K409" s="17">
        <v>0.439581</v>
      </c>
      <c r="L409" s="17">
        <v>768.1</v>
      </c>
      <c r="M409" s="17">
        <v>0.193879</v>
      </c>
      <c r="N409" s="17">
        <v>835</v>
      </c>
      <c r="O409" s="17">
        <v>0</v>
      </c>
      <c r="P409" s="17">
        <v>0</v>
      </c>
      <c r="Q409" s="17">
        <v>0.96347099999999997</v>
      </c>
      <c r="R409" s="17">
        <v>0.180365</v>
      </c>
      <c r="S409" s="17">
        <v>0.32129799999999997</v>
      </c>
      <c r="T409" s="17">
        <v>0.140933</v>
      </c>
      <c r="U409" s="17">
        <v>0.43863600000000003</v>
      </c>
      <c r="V409" s="17">
        <v>864.3</v>
      </c>
      <c r="W409" s="17">
        <v>0.37081999999999998</v>
      </c>
      <c r="X409" s="17">
        <v>619</v>
      </c>
      <c r="Y409" s="17">
        <v>0</v>
      </c>
      <c r="Z409" s="17">
        <v>0</v>
      </c>
      <c r="AA409" s="17">
        <v>0.67482500000000001</v>
      </c>
      <c r="AB409" s="17">
        <v>6.0601799999999997E-2</v>
      </c>
      <c r="AC409" s="17">
        <v>0.18890599999999999</v>
      </c>
      <c r="AD409" s="17">
        <v>0.25</v>
      </c>
      <c r="AE409" s="17">
        <v>1081.4000000000001</v>
      </c>
    </row>
    <row r="410" spans="1:31">
      <c r="A410" s="17">
        <v>397</v>
      </c>
      <c r="B410" s="19">
        <v>4.0856481481481487E-2</v>
      </c>
      <c r="C410" s="17">
        <v>63.4</v>
      </c>
      <c r="D410" s="17">
        <v>17.600000000000001</v>
      </c>
      <c r="E410" s="17">
        <v>2.1561E-2</v>
      </c>
      <c r="F410" s="17">
        <v>1.0429999999999999</v>
      </c>
      <c r="G410" s="17">
        <v>0.958175</v>
      </c>
      <c r="H410" s="17">
        <v>0.201158</v>
      </c>
      <c r="I410" s="17">
        <v>0.34063700000000002</v>
      </c>
      <c r="J410" s="17">
        <v>0.13947899999999999</v>
      </c>
      <c r="K410" s="17">
        <v>0.409466</v>
      </c>
      <c r="L410" s="17">
        <v>625.1</v>
      </c>
      <c r="M410" s="17">
        <v>0.26294800000000002</v>
      </c>
      <c r="N410" s="17">
        <v>402</v>
      </c>
      <c r="O410" s="17">
        <v>0</v>
      </c>
      <c r="P410" s="17">
        <v>0</v>
      </c>
      <c r="Q410" s="17">
        <v>0.95952099999999996</v>
      </c>
      <c r="R410" s="17">
        <v>0.181031</v>
      </c>
      <c r="S410" s="17">
        <v>0.32026399999999999</v>
      </c>
      <c r="T410" s="17">
        <v>0.139233</v>
      </c>
      <c r="U410" s="17">
        <v>0.43474499999999999</v>
      </c>
      <c r="V410" s="17">
        <v>792.5</v>
      </c>
      <c r="W410" s="17">
        <v>0.32046999999999998</v>
      </c>
      <c r="X410" s="17">
        <v>663</v>
      </c>
      <c r="Y410" s="17">
        <v>0</v>
      </c>
      <c r="Z410" s="17">
        <v>0</v>
      </c>
      <c r="AA410" s="17">
        <v>0.66883800000000004</v>
      </c>
      <c r="AB410" s="17">
        <v>2.5906100000000001E-2</v>
      </c>
      <c r="AC410" s="17">
        <v>0.184638</v>
      </c>
      <c r="AD410" s="17">
        <v>0.25</v>
      </c>
      <c r="AE410" s="17">
        <v>1328.8</v>
      </c>
    </row>
    <row r="411" spans="1:31">
      <c r="A411" s="17">
        <v>398</v>
      </c>
      <c r="B411" s="19">
        <v>4.0902777777777781E-2</v>
      </c>
      <c r="C411" s="17">
        <v>63.7</v>
      </c>
      <c r="D411" s="17">
        <v>17.600000000000001</v>
      </c>
      <c r="E411" s="17">
        <v>2.3896000000000001E-2</v>
      </c>
      <c r="F411" s="17">
        <v>1.1559999999999999</v>
      </c>
      <c r="G411" s="17">
        <v>0.94571000000000005</v>
      </c>
      <c r="H411" s="17">
        <v>0.19387099999999999</v>
      </c>
      <c r="I411" s="17">
        <v>0.32833099999999998</v>
      </c>
      <c r="J411" s="17">
        <v>0.13446</v>
      </c>
      <c r="K411" s="17">
        <v>0.409526</v>
      </c>
      <c r="L411" s="17">
        <v>688.2</v>
      </c>
      <c r="M411" s="17">
        <v>0.37081900000000001</v>
      </c>
      <c r="N411" s="17">
        <v>390</v>
      </c>
      <c r="O411" s="17">
        <v>0</v>
      </c>
      <c r="P411" s="17">
        <v>0</v>
      </c>
      <c r="Q411" s="17">
        <v>0.95582100000000003</v>
      </c>
      <c r="R411" s="17">
        <v>0.18201500000000001</v>
      </c>
      <c r="S411" s="17">
        <v>0.32407999999999998</v>
      </c>
      <c r="T411" s="17">
        <v>0.142065</v>
      </c>
      <c r="U411" s="17">
        <v>0.438363</v>
      </c>
      <c r="V411" s="17">
        <v>804.3</v>
      </c>
      <c r="W411" s="17">
        <v>0.37081999999999998</v>
      </c>
      <c r="X411" s="17">
        <v>441</v>
      </c>
      <c r="Y411" s="17">
        <v>0</v>
      </c>
      <c r="Z411" s="17">
        <v>0</v>
      </c>
      <c r="AA411" s="17">
        <v>0.67440500000000003</v>
      </c>
      <c r="AB411" s="17">
        <v>2.76654E-2</v>
      </c>
      <c r="AC411" s="17">
        <v>0.185946</v>
      </c>
      <c r="AD411" s="17">
        <v>0.25</v>
      </c>
      <c r="AE411" s="17">
        <v>1206.8</v>
      </c>
    </row>
    <row r="412" spans="1:31">
      <c r="A412" s="17">
        <v>399</v>
      </c>
      <c r="B412" s="19">
        <v>4.0960648148148149E-2</v>
      </c>
      <c r="C412" s="17">
        <v>62.1</v>
      </c>
      <c r="D412" s="17">
        <v>18.5</v>
      </c>
      <c r="E412" s="17">
        <v>2.6308999999999999E-2</v>
      </c>
      <c r="F412" s="17">
        <v>1.2729999999999999</v>
      </c>
      <c r="G412" s="17">
        <v>0.94526900000000003</v>
      </c>
      <c r="H412" s="17">
        <v>0.188836</v>
      </c>
      <c r="I412" s="17">
        <v>0.33541799999999999</v>
      </c>
      <c r="J412" s="17">
        <v>0.14658199999999999</v>
      </c>
      <c r="K412" s="17">
        <v>0.43701400000000001</v>
      </c>
      <c r="L412" s="17">
        <v>702.2</v>
      </c>
      <c r="M412" s="17">
        <v>0.26288499999999998</v>
      </c>
      <c r="N412" s="17">
        <v>493</v>
      </c>
      <c r="O412" s="17">
        <v>0</v>
      </c>
      <c r="P412" s="17">
        <v>0</v>
      </c>
      <c r="Q412" s="17">
        <v>0.96237200000000001</v>
      </c>
      <c r="R412" s="17">
        <v>0.18373600000000001</v>
      </c>
      <c r="S412" s="17">
        <v>0.33708199999999999</v>
      </c>
      <c r="T412" s="17">
        <v>0.15334600000000001</v>
      </c>
      <c r="U412" s="17">
        <v>0.45492100000000002</v>
      </c>
      <c r="V412" s="17">
        <v>882.6</v>
      </c>
      <c r="W412" s="17">
        <v>0.37081999999999998</v>
      </c>
      <c r="X412" s="17">
        <v>390</v>
      </c>
      <c r="Y412" s="17">
        <v>0</v>
      </c>
      <c r="Z412" s="17">
        <v>0</v>
      </c>
      <c r="AA412" s="17">
        <v>0.699878</v>
      </c>
      <c r="AB412" s="17">
        <v>3.7086800000000003E-2</v>
      </c>
      <c r="AC412" s="17">
        <v>0.18942300000000001</v>
      </c>
      <c r="AD412" s="17">
        <v>0.25</v>
      </c>
      <c r="AE412" s="17">
        <v>1182.8</v>
      </c>
    </row>
    <row r="413" spans="1:31">
      <c r="A413" s="17">
        <v>400</v>
      </c>
      <c r="B413" s="19">
        <v>4.1018518518518517E-2</v>
      </c>
      <c r="C413" s="17">
        <v>61.4</v>
      </c>
      <c r="D413" s="17">
        <v>18.5</v>
      </c>
      <c r="E413" s="17">
        <v>2.4648E-2</v>
      </c>
      <c r="F413" s="17">
        <v>1.1930000000000001</v>
      </c>
      <c r="G413" s="17">
        <v>0.95765599999999995</v>
      </c>
      <c r="H413" s="17">
        <v>0.19992199999999999</v>
      </c>
      <c r="I413" s="17">
        <v>0.33587</v>
      </c>
      <c r="J413" s="17">
        <v>0.13594800000000001</v>
      </c>
      <c r="K413" s="17">
        <v>0.40476400000000001</v>
      </c>
      <c r="L413" s="17">
        <v>651.29999999999995</v>
      </c>
      <c r="M413" s="17">
        <v>0.103949</v>
      </c>
      <c r="N413" s="17">
        <v>479</v>
      </c>
      <c r="O413" s="17">
        <v>0</v>
      </c>
      <c r="P413" s="17">
        <v>0</v>
      </c>
      <c r="Q413" s="17">
        <v>0.976248</v>
      </c>
      <c r="R413" s="17">
        <v>0.20776900000000001</v>
      </c>
      <c r="S413" s="17">
        <v>0.38318000000000002</v>
      </c>
      <c r="T413" s="17">
        <v>0.17541100000000001</v>
      </c>
      <c r="U413" s="17">
        <v>0.45777699999999999</v>
      </c>
      <c r="V413" s="17">
        <v>767.1</v>
      </c>
      <c r="W413" s="17">
        <v>0.282833</v>
      </c>
      <c r="X413" s="17">
        <v>637</v>
      </c>
      <c r="Y413" s="17">
        <v>0</v>
      </c>
      <c r="Z413" s="17">
        <v>0</v>
      </c>
      <c r="AA413" s="17">
        <v>0.70427200000000001</v>
      </c>
      <c r="AB413" s="17">
        <v>3.3496100000000001E-2</v>
      </c>
      <c r="AC413" s="17">
        <v>0.213645</v>
      </c>
      <c r="AD413" s="17">
        <v>0.25</v>
      </c>
      <c r="AE413" s="17">
        <v>1275.2</v>
      </c>
    </row>
    <row r="414" spans="1:31">
      <c r="A414" s="17">
        <v>401</v>
      </c>
      <c r="B414" s="19">
        <v>4.1076388888888891E-2</v>
      </c>
      <c r="C414" s="17">
        <v>60.6</v>
      </c>
      <c r="D414" s="17">
        <v>19.3</v>
      </c>
      <c r="E414" s="17">
        <v>2.7474999999999999E-2</v>
      </c>
      <c r="F414" s="17">
        <v>1.33</v>
      </c>
      <c r="G414" s="17">
        <v>0.95497100000000001</v>
      </c>
      <c r="H414" s="17">
        <v>0.185639</v>
      </c>
      <c r="I414" s="17">
        <v>0.330042</v>
      </c>
      <c r="J414" s="17">
        <v>0.144403</v>
      </c>
      <c r="K414" s="17">
        <v>0.437529</v>
      </c>
      <c r="L414" s="17">
        <v>699.2</v>
      </c>
      <c r="M414" s="17">
        <v>0.37081999999999998</v>
      </c>
      <c r="N414" s="17">
        <v>803</v>
      </c>
      <c r="O414" s="17">
        <v>0</v>
      </c>
      <c r="P414" s="17">
        <v>0</v>
      </c>
      <c r="Q414" s="17">
        <v>0.96795500000000001</v>
      </c>
      <c r="R414" s="17">
        <v>0.177203</v>
      </c>
      <c r="S414" s="17">
        <v>0.33260299999999998</v>
      </c>
      <c r="T414" s="17">
        <v>0.15540000000000001</v>
      </c>
      <c r="U414" s="17">
        <v>0.467223</v>
      </c>
      <c r="V414" s="17">
        <v>894.3</v>
      </c>
      <c r="W414" s="17">
        <v>7.2883000000000003E-2</v>
      </c>
      <c r="X414" s="17">
        <v>521</v>
      </c>
      <c r="Y414" s="17">
        <v>0</v>
      </c>
      <c r="Z414" s="17">
        <v>0</v>
      </c>
      <c r="AA414" s="17">
        <v>0.71880500000000003</v>
      </c>
      <c r="AB414" s="17">
        <v>6.13509E-2</v>
      </c>
      <c r="AC414" s="17">
        <v>0.18673699999999999</v>
      </c>
      <c r="AD414" s="17">
        <v>0.25</v>
      </c>
      <c r="AE414" s="17">
        <v>1187.9000000000001</v>
      </c>
    </row>
    <row r="415" spans="1:31">
      <c r="A415" s="17">
        <v>402</v>
      </c>
      <c r="B415" s="19">
        <v>4.1134259259259259E-2</v>
      </c>
      <c r="C415" s="17">
        <v>59.6</v>
      </c>
      <c r="D415" s="17">
        <v>19.3</v>
      </c>
      <c r="E415" s="17">
        <v>2.5375000000000002E-2</v>
      </c>
      <c r="F415" s="17">
        <v>1.228</v>
      </c>
      <c r="G415" s="17">
        <v>0.95924299999999996</v>
      </c>
      <c r="H415" s="17">
        <v>0.20314599999999999</v>
      </c>
      <c r="I415" s="17">
        <v>0.33677200000000002</v>
      </c>
      <c r="J415" s="17">
        <v>0.13362499999999999</v>
      </c>
      <c r="K415" s="17">
        <v>0.396783</v>
      </c>
      <c r="L415" s="17">
        <v>676.9</v>
      </c>
      <c r="M415" s="17">
        <v>0.32174999999999998</v>
      </c>
      <c r="N415" s="17">
        <v>431</v>
      </c>
      <c r="O415" s="17">
        <v>0</v>
      </c>
      <c r="P415" s="17">
        <v>0</v>
      </c>
      <c r="Q415" s="17">
        <v>0.967086</v>
      </c>
      <c r="R415" s="17">
        <v>0.19008</v>
      </c>
      <c r="S415" s="17">
        <v>0.33501399999999998</v>
      </c>
      <c r="T415" s="17">
        <v>0.14493400000000001</v>
      </c>
      <c r="U415" s="17">
        <v>0.43262099999999998</v>
      </c>
      <c r="V415" s="17">
        <v>761.1</v>
      </c>
      <c r="W415" s="17">
        <v>0.34329599999999999</v>
      </c>
      <c r="X415" s="17">
        <v>618</v>
      </c>
      <c r="Y415" s="17">
        <v>0</v>
      </c>
      <c r="Z415" s="17">
        <v>0</v>
      </c>
      <c r="AA415" s="17">
        <v>0.66557100000000002</v>
      </c>
      <c r="AB415" s="17">
        <v>3.2867800000000003E-2</v>
      </c>
      <c r="AC415" s="17">
        <v>0.19484399999999999</v>
      </c>
      <c r="AD415" s="17">
        <v>0.25</v>
      </c>
      <c r="AE415" s="17">
        <v>1227.0999999999999</v>
      </c>
    </row>
    <row r="416" spans="1:31">
      <c r="A416" s="17">
        <v>403</v>
      </c>
      <c r="B416" s="19">
        <v>4.1192129629629634E-2</v>
      </c>
      <c r="C416" s="17">
        <v>59</v>
      </c>
      <c r="D416" s="17">
        <v>21.1</v>
      </c>
      <c r="E416" s="17">
        <v>2.9002E-2</v>
      </c>
      <c r="F416" s="17">
        <v>1.403</v>
      </c>
      <c r="G416" s="17">
        <v>0.94537300000000002</v>
      </c>
      <c r="H416" s="17">
        <v>0.19978799999999999</v>
      </c>
      <c r="I416" s="17">
        <v>0.33418300000000001</v>
      </c>
      <c r="J416" s="17">
        <v>0.13439599999999999</v>
      </c>
      <c r="K416" s="17">
        <v>0.40216200000000002</v>
      </c>
      <c r="L416" s="17">
        <v>685</v>
      </c>
      <c r="M416" s="17">
        <v>0.37081999999999998</v>
      </c>
      <c r="N416" s="17">
        <v>411</v>
      </c>
      <c r="O416" s="17">
        <v>0</v>
      </c>
      <c r="P416" s="17">
        <v>0</v>
      </c>
      <c r="Q416" s="17">
        <v>0.96190900000000001</v>
      </c>
      <c r="R416" s="17">
        <v>0.18599199999999999</v>
      </c>
      <c r="S416" s="17">
        <v>0.33734900000000001</v>
      </c>
      <c r="T416" s="17">
        <v>0.15135599999999999</v>
      </c>
      <c r="U416" s="17">
        <v>0.44866499999999998</v>
      </c>
      <c r="V416" s="17">
        <v>858.1</v>
      </c>
      <c r="W416" s="17">
        <v>0.37081999999999998</v>
      </c>
      <c r="X416" s="17">
        <v>436</v>
      </c>
      <c r="Y416" s="17">
        <v>0</v>
      </c>
      <c r="Z416" s="17">
        <v>0</v>
      </c>
      <c r="AA416" s="17">
        <v>0.69025300000000001</v>
      </c>
      <c r="AB416" s="17">
        <v>3.4519599999999998E-2</v>
      </c>
      <c r="AC416" s="17">
        <v>0.191217</v>
      </c>
      <c r="AD416" s="17">
        <v>0.25</v>
      </c>
      <c r="AE416" s="17">
        <v>1212.5999999999999</v>
      </c>
    </row>
    <row r="417" spans="1:31">
      <c r="A417" s="17">
        <v>404</v>
      </c>
      <c r="B417" s="19">
        <v>4.1250000000000002E-2</v>
      </c>
      <c r="C417" s="17">
        <v>57.6</v>
      </c>
      <c r="D417" s="17">
        <v>22</v>
      </c>
      <c r="E417" s="17">
        <v>2.9596999999999998E-2</v>
      </c>
      <c r="F417" s="17">
        <v>1.4319999999999999</v>
      </c>
      <c r="G417" s="17">
        <v>0.96996300000000002</v>
      </c>
      <c r="H417" s="17">
        <v>0.2266</v>
      </c>
      <c r="I417" s="17">
        <v>0.40282600000000002</v>
      </c>
      <c r="J417" s="17">
        <v>0.17622599999999999</v>
      </c>
      <c r="K417" s="17">
        <v>0.43747399999999997</v>
      </c>
      <c r="L417" s="17">
        <v>691.5</v>
      </c>
      <c r="M417" s="17">
        <v>0.36049199999999998</v>
      </c>
      <c r="N417" s="17">
        <v>682</v>
      </c>
      <c r="O417" s="17">
        <v>0</v>
      </c>
      <c r="P417" s="17">
        <v>0</v>
      </c>
      <c r="Q417" s="17">
        <v>0.96273299999999995</v>
      </c>
      <c r="R417" s="17">
        <v>0.18873000000000001</v>
      </c>
      <c r="S417" s="17">
        <v>0.341034</v>
      </c>
      <c r="T417" s="17">
        <v>0.152305</v>
      </c>
      <c r="U417" s="17">
        <v>0.44659700000000002</v>
      </c>
      <c r="V417" s="17">
        <v>799.2</v>
      </c>
      <c r="W417" s="17">
        <v>0.276115</v>
      </c>
      <c r="X417" s="17">
        <v>478</v>
      </c>
      <c r="Y417" s="17">
        <v>0</v>
      </c>
      <c r="Z417" s="17">
        <v>0</v>
      </c>
      <c r="AA417" s="17">
        <v>0.68707200000000002</v>
      </c>
      <c r="AB417" s="17">
        <v>5.87711E-2</v>
      </c>
      <c r="AC417" s="17">
        <v>0.197681</v>
      </c>
      <c r="AD417" s="17">
        <v>0.25</v>
      </c>
      <c r="AE417" s="17">
        <v>1201.0999999999999</v>
      </c>
    </row>
    <row r="418" spans="1:31">
      <c r="A418" s="17">
        <v>405</v>
      </c>
      <c r="B418" s="19">
        <v>4.130787037037037E-2</v>
      </c>
      <c r="C418" s="17">
        <v>56.8</v>
      </c>
      <c r="D418" s="17">
        <v>22.9</v>
      </c>
      <c r="E418" s="17">
        <v>3.1151999999999999E-2</v>
      </c>
      <c r="F418" s="17">
        <v>1.5069999999999999</v>
      </c>
      <c r="G418" s="17">
        <v>0.95909900000000003</v>
      </c>
      <c r="H418" s="17">
        <v>0.21640100000000001</v>
      </c>
      <c r="I418" s="17">
        <v>0.36982300000000001</v>
      </c>
      <c r="J418" s="17">
        <v>0.153422</v>
      </c>
      <c r="K418" s="17">
        <v>0.414852</v>
      </c>
      <c r="L418" s="17">
        <v>694.6</v>
      </c>
      <c r="M418" s="17">
        <v>0.26031399999999999</v>
      </c>
      <c r="N418" s="17">
        <v>504</v>
      </c>
      <c r="O418" s="17">
        <v>0</v>
      </c>
      <c r="P418" s="17">
        <v>0</v>
      </c>
      <c r="Q418" s="17">
        <v>0.97761200000000004</v>
      </c>
      <c r="R418" s="17">
        <v>0.20344300000000001</v>
      </c>
      <c r="S418" s="17">
        <v>0.36586600000000002</v>
      </c>
      <c r="T418" s="17">
        <v>0.16242400000000001</v>
      </c>
      <c r="U418" s="17">
        <v>0.44394299999999998</v>
      </c>
      <c r="V418" s="17">
        <v>816.5</v>
      </c>
      <c r="W418" s="17">
        <v>0.37081999999999998</v>
      </c>
      <c r="X418" s="17">
        <v>417</v>
      </c>
      <c r="Y418" s="17">
        <v>0</v>
      </c>
      <c r="Z418" s="17">
        <v>0</v>
      </c>
      <c r="AA418" s="17">
        <v>0.68298899999999996</v>
      </c>
      <c r="AB418" s="17">
        <v>4.60128E-2</v>
      </c>
      <c r="AC418" s="17">
        <v>0.21091599999999999</v>
      </c>
      <c r="AD418" s="17">
        <v>0.25</v>
      </c>
      <c r="AE418" s="17">
        <v>1195.7</v>
      </c>
    </row>
    <row r="419" spans="1:31">
      <c r="A419" s="17">
        <v>406</v>
      </c>
      <c r="B419" s="19">
        <v>4.1365740740740745E-2</v>
      </c>
      <c r="C419" s="17">
        <v>55.9</v>
      </c>
      <c r="D419" s="17">
        <v>24.6</v>
      </c>
      <c r="E419" s="17">
        <v>3.0637999999999999E-2</v>
      </c>
      <c r="F419" s="17">
        <v>1.4830000000000001</v>
      </c>
      <c r="G419" s="17">
        <v>0.97675400000000001</v>
      </c>
      <c r="H419" s="17">
        <v>0.29966100000000001</v>
      </c>
      <c r="I419" s="17">
        <v>0.54791500000000004</v>
      </c>
      <c r="J419" s="17">
        <v>0.248254</v>
      </c>
      <c r="K419" s="17">
        <v>0.45308900000000002</v>
      </c>
      <c r="L419" s="17">
        <v>639.4</v>
      </c>
      <c r="M419" s="17">
        <v>0.23158100000000001</v>
      </c>
      <c r="N419" s="17">
        <v>565</v>
      </c>
      <c r="O419" s="17">
        <v>0</v>
      </c>
      <c r="P419" s="17">
        <v>0</v>
      </c>
      <c r="Q419" s="17">
        <v>0.96202100000000002</v>
      </c>
      <c r="R419" s="17">
        <v>0.20999599999999999</v>
      </c>
      <c r="S419" s="17">
        <v>0.37682100000000002</v>
      </c>
      <c r="T419" s="17">
        <v>0.166825</v>
      </c>
      <c r="U419" s="17">
        <v>0.44271700000000003</v>
      </c>
      <c r="V419" s="17">
        <v>715.4</v>
      </c>
      <c r="W419" s="17">
        <v>0.30457899999999999</v>
      </c>
      <c r="X419" s="17">
        <v>478</v>
      </c>
      <c r="Y419" s="17">
        <v>0</v>
      </c>
      <c r="Z419" s="17">
        <v>0</v>
      </c>
      <c r="AA419" s="17">
        <v>0.68110300000000001</v>
      </c>
      <c r="AB419" s="17">
        <v>5.0860700000000002E-2</v>
      </c>
      <c r="AC419" s="17">
        <v>0.21848100000000001</v>
      </c>
      <c r="AD419" s="17">
        <v>0.25</v>
      </c>
      <c r="AE419" s="17">
        <v>1299</v>
      </c>
    </row>
    <row r="420" spans="1:31">
      <c r="A420" s="17">
        <v>407</v>
      </c>
      <c r="B420" s="19">
        <v>4.1412037037037039E-2</v>
      </c>
      <c r="C420" s="17">
        <v>54.6</v>
      </c>
      <c r="D420" s="17">
        <v>26.4</v>
      </c>
      <c r="E420" s="17">
        <v>3.3008999999999997E-2</v>
      </c>
      <c r="F420" s="17">
        <v>1.597</v>
      </c>
      <c r="G420" s="17">
        <v>0.96862400000000004</v>
      </c>
      <c r="H420" s="17">
        <v>0.211947</v>
      </c>
      <c r="I420" s="17">
        <v>0.36411500000000002</v>
      </c>
      <c r="J420" s="17">
        <v>0.152168</v>
      </c>
      <c r="K420" s="17">
        <v>0.41791200000000001</v>
      </c>
      <c r="L420" s="17">
        <v>652.6</v>
      </c>
      <c r="M420" s="17">
        <v>0.31186700000000001</v>
      </c>
      <c r="N420" s="17">
        <v>583</v>
      </c>
      <c r="O420" s="17">
        <v>0</v>
      </c>
      <c r="P420" s="17">
        <v>0</v>
      </c>
      <c r="Q420" s="17">
        <v>0.96866300000000005</v>
      </c>
      <c r="R420" s="17">
        <v>0.207677</v>
      </c>
      <c r="S420" s="17">
        <v>0.37019000000000002</v>
      </c>
      <c r="T420" s="17">
        <v>0.16251399999999999</v>
      </c>
      <c r="U420" s="17">
        <v>0.439</v>
      </c>
      <c r="V420" s="17">
        <v>818.1</v>
      </c>
      <c r="W420" s="17">
        <v>0.30753000000000003</v>
      </c>
      <c r="X420" s="17">
        <v>318</v>
      </c>
      <c r="Y420" s="17">
        <v>0</v>
      </c>
      <c r="Z420" s="17">
        <v>0</v>
      </c>
      <c r="AA420" s="17">
        <v>0.67538500000000001</v>
      </c>
      <c r="AB420" s="17">
        <v>5.7032300000000001E-2</v>
      </c>
      <c r="AC420" s="17">
        <v>0.216945</v>
      </c>
      <c r="AD420" s="17">
        <v>0.25</v>
      </c>
      <c r="AE420" s="17">
        <v>1272.7</v>
      </c>
    </row>
    <row r="421" spans="1:31">
      <c r="A421" s="17">
        <v>408</v>
      </c>
      <c r="B421" s="19">
        <v>4.1469907407407407E-2</v>
      </c>
      <c r="C421" s="17">
        <v>54.5</v>
      </c>
      <c r="D421" s="17">
        <v>26.4</v>
      </c>
      <c r="E421" s="17">
        <v>2.7359000000000001E-2</v>
      </c>
      <c r="F421" s="17">
        <v>1.3240000000000001</v>
      </c>
      <c r="G421" s="17">
        <v>0.97151500000000002</v>
      </c>
      <c r="H421" s="17">
        <v>0.25681599999999999</v>
      </c>
      <c r="I421" s="17">
        <v>0.41844199999999998</v>
      </c>
      <c r="J421" s="17">
        <v>0.16162699999999999</v>
      </c>
      <c r="K421" s="17">
        <v>0.38625799999999999</v>
      </c>
      <c r="L421" s="17">
        <v>512.4</v>
      </c>
      <c r="M421" s="17">
        <v>0.18060200000000001</v>
      </c>
      <c r="N421" s="17">
        <v>381</v>
      </c>
      <c r="O421" s="17">
        <v>0</v>
      </c>
      <c r="P421" s="17">
        <v>0</v>
      </c>
      <c r="Q421" s="17">
        <v>0.95365200000000006</v>
      </c>
      <c r="R421" s="17">
        <v>0.201214</v>
      </c>
      <c r="S421" s="17">
        <v>0.36620200000000003</v>
      </c>
      <c r="T421" s="17">
        <v>0.164988</v>
      </c>
      <c r="U421" s="17">
        <v>0.45053799999999999</v>
      </c>
      <c r="V421" s="17">
        <v>796.3</v>
      </c>
      <c r="W421" s="17">
        <v>0.221716</v>
      </c>
      <c r="X421" s="17">
        <v>478</v>
      </c>
      <c r="Y421" s="17">
        <v>0</v>
      </c>
      <c r="Z421" s="17">
        <v>0</v>
      </c>
      <c r="AA421" s="17">
        <v>0.69313499999999995</v>
      </c>
      <c r="AB421" s="17">
        <v>3.01021E-2</v>
      </c>
      <c r="AC421" s="17">
        <v>0.206181</v>
      </c>
      <c r="AD421" s="17">
        <v>0.25</v>
      </c>
      <c r="AE421" s="17">
        <v>1620.9</v>
      </c>
    </row>
    <row r="422" spans="1:31">
      <c r="A422" s="17">
        <v>409</v>
      </c>
      <c r="B422" s="19">
        <v>4.1527777777777775E-2</v>
      </c>
      <c r="C422" s="17">
        <v>52.8</v>
      </c>
      <c r="D422" s="17">
        <v>29</v>
      </c>
      <c r="E422" s="17">
        <v>4.2410999999999997E-2</v>
      </c>
      <c r="F422" s="17">
        <v>2.052</v>
      </c>
      <c r="G422" s="17">
        <v>0.951044</v>
      </c>
      <c r="H422" s="17">
        <v>0.209123</v>
      </c>
      <c r="I422" s="17">
        <v>0.37192199999999997</v>
      </c>
      <c r="J422" s="17">
        <v>0.162799</v>
      </c>
      <c r="K422" s="17">
        <v>0.43772299999999997</v>
      </c>
      <c r="L422" s="17">
        <v>736.4</v>
      </c>
      <c r="M422" s="17">
        <v>9.8081000000000002E-2</v>
      </c>
      <c r="N422" s="17">
        <v>550</v>
      </c>
      <c r="O422" s="17">
        <v>0</v>
      </c>
      <c r="P422" s="17">
        <v>0</v>
      </c>
      <c r="Q422" s="17">
        <v>0.97132499999999999</v>
      </c>
      <c r="R422" s="17">
        <v>0.20267199999999999</v>
      </c>
      <c r="S422" s="17">
        <v>0.37448799999999999</v>
      </c>
      <c r="T422" s="17">
        <v>0.171815</v>
      </c>
      <c r="U422" s="17">
        <v>0.45880100000000001</v>
      </c>
      <c r="V422" s="17">
        <v>765.5</v>
      </c>
      <c r="W422" s="17">
        <v>0.20283599999999999</v>
      </c>
      <c r="X422" s="17">
        <v>543</v>
      </c>
      <c r="Y422" s="17">
        <v>0</v>
      </c>
      <c r="Z422" s="17">
        <v>0</v>
      </c>
      <c r="AA422" s="17">
        <v>0.705847</v>
      </c>
      <c r="AB422" s="17">
        <v>6.6058400000000003E-2</v>
      </c>
      <c r="AC422" s="17">
        <v>0.21402199999999999</v>
      </c>
      <c r="AD422" s="17">
        <v>0.25</v>
      </c>
      <c r="AE422" s="17">
        <v>1127.8</v>
      </c>
    </row>
    <row r="423" spans="1:31">
      <c r="A423" s="17">
        <v>410</v>
      </c>
      <c r="B423" s="19">
        <v>4.1585648148148149E-2</v>
      </c>
      <c r="C423" s="17">
        <v>52.1</v>
      </c>
      <c r="D423" s="17">
        <v>29</v>
      </c>
      <c r="E423" s="17">
        <v>3.9792000000000001E-2</v>
      </c>
      <c r="F423" s="17">
        <v>1.9259999999999999</v>
      </c>
      <c r="G423" s="17">
        <v>0.96873299999999996</v>
      </c>
      <c r="H423" s="17">
        <v>0.21047399999999999</v>
      </c>
      <c r="I423" s="17">
        <v>0.378662</v>
      </c>
      <c r="J423" s="17">
        <v>0.168188</v>
      </c>
      <c r="K423" s="17">
        <v>0.444164</v>
      </c>
      <c r="L423" s="17">
        <v>658.6</v>
      </c>
      <c r="M423" s="17">
        <v>0.12760099999999999</v>
      </c>
      <c r="N423" s="17">
        <v>703</v>
      </c>
      <c r="O423" s="17">
        <v>0</v>
      </c>
      <c r="P423" s="17">
        <v>0</v>
      </c>
      <c r="Q423" s="17">
        <v>0.97739200000000004</v>
      </c>
      <c r="R423" s="17">
        <v>0.20682300000000001</v>
      </c>
      <c r="S423" s="17">
        <v>0.40231099999999997</v>
      </c>
      <c r="T423" s="17">
        <v>0.195488</v>
      </c>
      <c r="U423" s="17">
        <v>0.48591200000000001</v>
      </c>
      <c r="V423" s="17">
        <v>706.6</v>
      </c>
      <c r="W423" s="17">
        <v>3.7316000000000002E-2</v>
      </c>
      <c r="X423" s="17">
        <v>429</v>
      </c>
      <c r="Y423" s="17">
        <v>0</v>
      </c>
      <c r="Z423" s="17">
        <v>0</v>
      </c>
      <c r="AA423" s="17">
        <v>0.747556</v>
      </c>
      <c r="AB423" s="17">
        <v>7.4828000000000006E-2</v>
      </c>
      <c r="AC423" s="17">
        <v>0.22145100000000001</v>
      </c>
      <c r="AD423" s="17">
        <v>0.25</v>
      </c>
      <c r="AE423" s="17">
        <v>1261.0999999999999</v>
      </c>
    </row>
    <row r="424" spans="1:31">
      <c r="A424" s="17">
        <v>411</v>
      </c>
      <c r="B424" s="19">
        <v>4.1643518518518517E-2</v>
      </c>
      <c r="C424" s="17">
        <v>51.5</v>
      </c>
      <c r="D424" s="17">
        <v>29.9</v>
      </c>
      <c r="E424" s="17">
        <v>3.8442999999999998E-2</v>
      </c>
      <c r="F424" s="17">
        <v>1.86</v>
      </c>
      <c r="G424" s="17">
        <v>0.96036600000000005</v>
      </c>
      <c r="H424" s="17">
        <v>0.228961</v>
      </c>
      <c r="I424" s="17">
        <v>0.37462800000000002</v>
      </c>
      <c r="J424" s="17">
        <v>0.14566699999999999</v>
      </c>
      <c r="K424" s="17">
        <v>0.38883099999999998</v>
      </c>
      <c r="L424" s="17">
        <v>643.6</v>
      </c>
      <c r="M424" s="17">
        <v>0.222664</v>
      </c>
      <c r="N424" s="17">
        <v>623</v>
      </c>
      <c r="O424" s="17">
        <v>0</v>
      </c>
      <c r="P424" s="17">
        <v>0</v>
      </c>
      <c r="Q424" s="17">
        <v>0.97733300000000001</v>
      </c>
      <c r="R424" s="17">
        <v>0.208838</v>
      </c>
      <c r="S424" s="17">
        <v>0.38856299999999999</v>
      </c>
      <c r="T424" s="17">
        <v>0.179725</v>
      </c>
      <c r="U424" s="17">
        <v>0.46253899999999998</v>
      </c>
      <c r="V424" s="17">
        <v>808.4</v>
      </c>
      <c r="W424" s="17">
        <v>0.28914000000000001</v>
      </c>
      <c r="X424" s="17">
        <v>402</v>
      </c>
      <c r="Y424" s="17">
        <v>0</v>
      </c>
      <c r="Z424" s="17">
        <v>0</v>
      </c>
      <c r="AA424" s="17">
        <v>0.71159799999999995</v>
      </c>
      <c r="AB424" s="17">
        <v>6.7366899999999993E-2</v>
      </c>
      <c r="AC424" s="17">
        <v>0.220945</v>
      </c>
      <c r="AD424" s="17">
        <v>0.25</v>
      </c>
      <c r="AE424" s="17">
        <v>1290.5999999999999</v>
      </c>
    </row>
    <row r="425" spans="1:31">
      <c r="A425" s="17">
        <v>412</v>
      </c>
      <c r="B425" s="19">
        <v>4.1701388888888885E-2</v>
      </c>
      <c r="C425" s="17">
        <v>49.9</v>
      </c>
      <c r="D425" s="17">
        <v>32.5</v>
      </c>
      <c r="E425" s="17">
        <v>3.9621000000000003E-2</v>
      </c>
      <c r="F425" s="17">
        <v>1.917</v>
      </c>
      <c r="G425" s="17">
        <v>0.97306700000000002</v>
      </c>
      <c r="H425" s="17">
        <v>0.216145</v>
      </c>
      <c r="I425" s="17">
        <v>0.37704900000000002</v>
      </c>
      <c r="J425" s="17">
        <v>0.16090499999999999</v>
      </c>
      <c r="K425" s="17">
        <v>0.42674699999999999</v>
      </c>
      <c r="L425" s="17">
        <v>640.29999999999995</v>
      </c>
      <c r="M425" s="17">
        <v>0.113597</v>
      </c>
      <c r="N425" s="17">
        <v>611</v>
      </c>
      <c r="O425" s="17">
        <v>0</v>
      </c>
      <c r="P425" s="17">
        <v>0</v>
      </c>
      <c r="Q425" s="17">
        <v>0.96883600000000003</v>
      </c>
      <c r="R425" s="17">
        <v>0.225828</v>
      </c>
      <c r="S425" s="17">
        <v>0.40480100000000002</v>
      </c>
      <c r="T425" s="17">
        <v>0.17897299999999999</v>
      </c>
      <c r="U425" s="17">
        <v>0.44212499999999999</v>
      </c>
      <c r="V425" s="17">
        <v>699.2</v>
      </c>
      <c r="W425" s="17">
        <v>0.35935099999999998</v>
      </c>
      <c r="X425" s="17">
        <v>396</v>
      </c>
      <c r="Y425" s="17">
        <v>0</v>
      </c>
      <c r="Z425" s="17">
        <v>0</v>
      </c>
      <c r="AA425" s="17">
        <v>0.68019300000000005</v>
      </c>
      <c r="AB425" s="17">
        <v>7.1188100000000004E-2</v>
      </c>
      <c r="AC425" s="17">
        <v>0.238569</v>
      </c>
      <c r="AD425" s="17">
        <v>0.25</v>
      </c>
      <c r="AE425" s="17">
        <v>1297.2</v>
      </c>
    </row>
    <row r="426" spans="1:31">
      <c r="A426" s="17">
        <v>413</v>
      </c>
      <c r="B426" s="19">
        <v>4.1759259259259253E-2</v>
      </c>
      <c r="C426" s="17">
        <v>49.7</v>
      </c>
      <c r="D426" s="17">
        <v>33.4</v>
      </c>
      <c r="E426" s="17">
        <v>3.9942999999999999E-2</v>
      </c>
      <c r="F426" s="17">
        <v>1.9330000000000001</v>
      </c>
      <c r="G426" s="17">
        <v>0.97466900000000001</v>
      </c>
      <c r="H426" s="17">
        <v>0.23105600000000001</v>
      </c>
      <c r="I426" s="17">
        <v>0.37463999999999997</v>
      </c>
      <c r="J426" s="17">
        <v>0.14358399999999999</v>
      </c>
      <c r="K426" s="17">
        <v>0.38325900000000002</v>
      </c>
      <c r="L426" s="17">
        <v>636</v>
      </c>
      <c r="M426" s="17">
        <v>0.28137400000000001</v>
      </c>
      <c r="N426" s="17">
        <v>544</v>
      </c>
      <c r="O426" s="17">
        <v>0</v>
      </c>
      <c r="P426" s="17">
        <v>0</v>
      </c>
      <c r="Q426" s="17">
        <v>0.97461500000000001</v>
      </c>
      <c r="R426" s="17">
        <v>0.21593999999999999</v>
      </c>
      <c r="S426" s="17">
        <v>0.38152999999999998</v>
      </c>
      <c r="T426" s="17">
        <v>0.16558999999999999</v>
      </c>
      <c r="U426" s="17">
        <v>0.43401499999999998</v>
      </c>
      <c r="V426" s="17">
        <v>759.4</v>
      </c>
      <c r="W426" s="17">
        <v>0.27643600000000002</v>
      </c>
      <c r="X426" s="17">
        <v>432</v>
      </c>
      <c r="Y426" s="17">
        <v>0</v>
      </c>
      <c r="Z426" s="17">
        <v>0</v>
      </c>
      <c r="AA426" s="17">
        <v>0.66771599999999998</v>
      </c>
      <c r="AB426" s="17">
        <v>6.5042600000000006E-2</v>
      </c>
      <c r="AC426" s="17">
        <v>0.22670999999999999</v>
      </c>
      <c r="AD426" s="17">
        <v>0.25</v>
      </c>
      <c r="AE426" s="17">
        <v>1305.9000000000001</v>
      </c>
    </row>
    <row r="427" spans="1:31">
      <c r="A427" s="17">
        <v>414</v>
      </c>
      <c r="B427" s="19">
        <v>4.1817129629629628E-2</v>
      </c>
      <c r="C427" s="17">
        <v>48.1</v>
      </c>
      <c r="D427" s="17">
        <v>34.299999999999997</v>
      </c>
      <c r="E427" s="17">
        <v>4.6816999999999998E-2</v>
      </c>
      <c r="F427" s="17">
        <v>2.2650000000000001</v>
      </c>
      <c r="G427" s="17">
        <v>0.94691599999999998</v>
      </c>
      <c r="H427" s="17">
        <v>0.218752</v>
      </c>
      <c r="I427" s="17">
        <v>0.37308200000000002</v>
      </c>
      <c r="J427" s="17">
        <v>0.154331</v>
      </c>
      <c r="K427" s="17">
        <v>0.41366399999999998</v>
      </c>
      <c r="L427" s="17">
        <v>679.1</v>
      </c>
      <c r="M427" s="17">
        <v>0.128136</v>
      </c>
      <c r="N427" s="17">
        <v>536</v>
      </c>
      <c r="O427" s="17">
        <v>0</v>
      </c>
      <c r="P427" s="17">
        <v>0</v>
      </c>
      <c r="Q427" s="17">
        <v>0.96918199999999999</v>
      </c>
      <c r="R427" s="17">
        <v>0.204071</v>
      </c>
      <c r="S427" s="17">
        <v>0.38263599999999998</v>
      </c>
      <c r="T427" s="17">
        <v>0.178565</v>
      </c>
      <c r="U427" s="17">
        <v>0.46666999999999997</v>
      </c>
      <c r="V427" s="17">
        <v>759.5</v>
      </c>
      <c r="W427" s="17">
        <v>0.19999800000000001</v>
      </c>
      <c r="X427" s="17">
        <v>425</v>
      </c>
      <c r="Y427" s="17">
        <v>0</v>
      </c>
      <c r="Z427" s="17">
        <v>0</v>
      </c>
      <c r="AA427" s="17">
        <v>0.71795399999999998</v>
      </c>
      <c r="AB427" s="17">
        <v>6.9885799999999998E-2</v>
      </c>
      <c r="AC427" s="17">
        <v>0.21654999999999999</v>
      </c>
      <c r="AD427" s="17">
        <v>0.25</v>
      </c>
      <c r="AE427" s="17">
        <v>1223.0999999999999</v>
      </c>
    </row>
    <row r="428" spans="1:31">
      <c r="A428" s="17">
        <v>415</v>
      </c>
      <c r="B428" s="19">
        <v>4.1863425925925929E-2</v>
      </c>
      <c r="C428" s="17">
        <v>47.7</v>
      </c>
      <c r="D428" s="17">
        <v>34.299999999999997</v>
      </c>
      <c r="E428" s="17">
        <v>4.5779E-2</v>
      </c>
      <c r="F428" s="17">
        <v>2.2149999999999999</v>
      </c>
      <c r="G428" s="17">
        <v>0.96694800000000003</v>
      </c>
      <c r="H428" s="17">
        <v>0.24268899999999999</v>
      </c>
      <c r="I428" s="17">
        <v>0.40552700000000003</v>
      </c>
      <c r="J428" s="17">
        <v>0.16283800000000001</v>
      </c>
      <c r="K428" s="17">
        <v>0.40154600000000001</v>
      </c>
      <c r="L428" s="17">
        <v>654.5</v>
      </c>
      <c r="M428" s="17">
        <v>0.25612400000000002</v>
      </c>
      <c r="N428" s="17">
        <v>526</v>
      </c>
      <c r="O428" s="17">
        <v>0</v>
      </c>
      <c r="P428" s="17">
        <v>0</v>
      </c>
      <c r="Q428" s="17">
        <v>0.97595900000000002</v>
      </c>
      <c r="R428" s="17">
        <v>0.21518899999999999</v>
      </c>
      <c r="S428" s="17">
        <v>0.40729300000000002</v>
      </c>
      <c r="T428" s="17">
        <v>0.192105</v>
      </c>
      <c r="U428" s="17">
        <v>0.47166200000000003</v>
      </c>
      <c r="V428" s="17">
        <v>798.6</v>
      </c>
      <c r="W428" s="17">
        <v>0.226159</v>
      </c>
      <c r="X428" s="17">
        <v>471</v>
      </c>
      <c r="Y428" s="17">
        <v>0</v>
      </c>
      <c r="Z428" s="17">
        <v>0</v>
      </c>
      <c r="AA428" s="17">
        <v>0.725634</v>
      </c>
      <c r="AB428" s="17">
        <v>6.6368899999999995E-2</v>
      </c>
      <c r="AC428" s="17">
        <v>0.227938</v>
      </c>
      <c r="AD428" s="17">
        <v>0.25</v>
      </c>
      <c r="AE428" s="17">
        <v>1269</v>
      </c>
    </row>
    <row r="429" spans="1:31">
      <c r="A429" s="17">
        <v>416</v>
      </c>
      <c r="B429" s="19">
        <v>4.1921296296296297E-2</v>
      </c>
      <c r="C429" s="17">
        <v>46.4</v>
      </c>
      <c r="D429" s="17">
        <v>36.9</v>
      </c>
      <c r="E429" s="17">
        <v>5.0063999999999997E-2</v>
      </c>
      <c r="F429" s="17">
        <v>2.423</v>
      </c>
      <c r="G429" s="17">
        <v>0.96116100000000004</v>
      </c>
      <c r="H429" s="17">
        <v>0.249504</v>
      </c>
      <c r="I429" s="17">
        <v>0.41957899999999998</v>
      </c>
      <c r="J429" s="17">
        <v>0.170075</v>
      </c>
      <c r="K429" s="17">
        <v>0.40534700000000001</v>
      </c>
      <c r="L429" s="17">
        <v>670.4</v>
      </c>
      <c r="M429" s="17">
        <v>0.30609500000000001</v>
      </c>
      <c r="N429" s="17">
        <v>455</v>
      </c>
      <c r="O429" s="17">
        <v>0</v>
      </c>
      <c r="P429" s="17">
        <v>0</v>
      </c>
      <c r="Q429" s="17">
        <v>0.97793699999999995</v>
      </c>
      <c r="R429" s="17">
        <v>0.25094300000000003</v>
      </c>
      <c r="S429" s="17">
        <v>0.47009600000000001</v>
      </c>
      <c r="T429" s="17">
        <v>0.21915200000000001</v>
      </c>
      <c r="U429" s="17">
        <v>0.46618700000000002</v>
      </c>
      <c r="V429" s="17">
        <v>763.7</v>
      </c>
      <c r="W429" s="17">
        <v>0.295238</v>
      </c>
      <c r="X429" s="17">
        <v>586</v>
      </c>
      <c r="Y429" s="17">
        <v>0</v>
      </c>
      <c r="Z429" s="17">
        <v>0</v>
      </c>
      <c r="AA429" s="17">
        <v>0.71721000000000001</v>
      </c>
      <c r="AB429" s="17">
        <v>6.3522999999999996E-2</v>
      </c>
      <c r="AC429" s="17">
        <v>0.26486500000000002</v>
      </c>
      <c r="AD429" s="17">
        <v>0.25</v>
      </c>
      <c r="AE429" s="17">
        <v>1238.9000000000001</v>
      </c>
    </row>
    <row r="430" spans="1:31">
      <c r="A430" s="17">
        <v>417</v>
      </c>
      <c r="B430" s="19">
        <v>4.1979166666666672E-2</v>
      </c>
      <c r="C430" s="17">
        <v>46.1</v>
      </c>
      <c r="D430" s="17">
        <v>37.799999999999997</v>
      </c>
      <c r="E430" s="17">
        <v>5.0006000000000002E-2</v>
      </c>
      <c r="F430" s="17">
        <v>2.42</v>
      </c>
      <c r="G430" s="17">
        <v>0.97093799999999997</v>
      </c>
      <c r="H430" s="17">
        <v>0.28042600000000001</v>
      </c>
      <c r="I430" s="17">
        <v>0.47622300000000001</v>
      </c>
      <c r="J430" s="17">
        <v>0.195797</v>
      </c>
      <c r="K430" s="17">
        <v>0.41114499999999998</v>
      </c>
      <c r="L430" s="17">
        <v>690.2</v>
      </c>
      <c r="M430" s="17">
        <v>0.34270099999999998</v>
      </c>
      <c r="N430" s="17">
        <v>484</v>
      </c>
      <c r="O430" s="17">
        <v>0</v>
      </c>
      <c r="P430" s="17">
        <v>0</v>
      </c>
      <c r="Q430" s="17">
        <v>0.973159</v>
      </c>
      <c r="R430" s="17">
        <v>0.26703399999999999</v>
      </c>
      <c r="S430" s="17">
        <v>0.48127300000000001</v>
      </c>
      <c r="T430" s="17">
        <v>0.21423900000000001</v>
      </c>
      <c r="U430" s="17">
        <v>0.44514999999999999</v>
      </c>
      <c r="V430" s="17">
        <v>751.3</v>
      </c>
      <c r="W430" s="17">
        <v>0.25319599999999998</v>
      </c>
      <c r="X430" s="17">
        <v>322</v>
      </c>
      <c r="Y430" s="17">
        <v>0</v>
      </c>
      <c r="Z430" s="17">
        <v>0</v>
      </c>
      <c r="AA430" s="17">
        <v>0.68484699999999998</v>
      </c>
      <c r="AB430" s="17">
        <v>7.0706900000000003E-2</v>
      </c>
      <c r="AC430" s="17">
        <v>0.28218199999999999</v>
      </c>
      <c r="AD430" s="17">
        <v>0.25</v>
      </c>
      <c r="AE430" s="17">
        <v>1203.3</v>
      </c>
    </row>
    <row r="431" spans="1:31">
      <c r="A431" s="17">
        <v>418</v>
      </c>
      <c r="B431" s="19">
        <v>4.2037037037037039E-2</v>
      </c>
      <c r="C431" s="17">
        <v>44.8</v>
      </c>
      <c r="D431" s="17">
        <v>39.6</v>
      </c>
      <c r="E431" s="17">
        <v>4.9228000000000001E-2</v>
      </c>
      <c r="F431" s="17">
        <v>2.3820000000000001</v>
      </c>
      <c r="G431" s="17">
        <v>0.98107999999999995</v>
      </c>
      <c r="H431" s="17">
        <v>0.37381399999999998</v>
      </c>
      <c r="I431" s="17">
        <v>0.65000500000000005</v>
      </c>
      <c r="J431" s="17">
        <v>0.27619100000000002</v>
      </c>
      <c r="K431" s="17">
        <v>0.42490699999999998</v>
      </c>
      <c r="L431" s="17">
        <v>603.9</v>
      </c>
      <c r="M431" s="17">
        <v>0.35197699999999998</v>
      </c>
      <c r="N431" s="17">
        <v>604</v>
      </c>
      <c r="O431" s="17">
        <v>0</v>
      </c>
      <c r="P431" s="17">
        <v>0</v>
      </c>
      <c r="Q431" s="17">
        <v>0.98183299999999996</v>
      </c>
      <c r="R431" s="17">
        <v>0.29318699999999998</v>
      </c>
      <c r="S431" s="17">
        <v>0.56759300000000001</v>
      </c>
      <c r="T431" s="17">
        <v>0.27440599999999998</v>
      </c>
      <c r="U431" s="17">
        <v>0.483456</v>
      </c>
      <c r="V431" s="17">
        <v>761.4</v>
      </c>
      <c r="W431" s="17">
        <v>0.223416</v>
      </c>
      <c r="X431" s="17">
        <v>360</v>
      </c>
      <c r="Y431" s="17">
        <v>0</v>
      </c>
      <c r="Z431" s="17">
        <v>0</v>
      </c>
      <c r="AA431" s="17">
        <v>0.74377800000000005</v>
      </c>
      <c r="AB431" s="17">
        <v>7.9995700000000003E-2</v>
      </c>
      <c r="AC431" s="17">
        <v>0.31513799999999997</v>
      </c>
      <c r="AD431" s="17">
        <v>0.25</v>
      </c>
      <c r="AE431" s="17">
        <v>1375.4</v>
      </c>
    </row>
    <row r="432" spans="1:31">
      <c r="A432" s="17">
        <v>419</v>
      </c>
      <c r="B432" s="19">
        <v>4.2094907407407407E-2</v>
      </c>
      <c r="C432" s="17">
        <v>44.1</v>
      </c>
      <c r="D432" s="17">
        <v>41.3</v>
      </c>
      <c r="E432" s="17">
        <v>5.6568E-2</v>
      </c>
      <c r="F432" s="17">
        <v>2.7370000000000001</v>
      </c>
      <c r="G432" s="17">
        <v>0.971522</v>
      </c>
      <c r="H432" s="17">
        <v>0.34098499999999998</v>
      </c>
      <c r="I432" s="17">
        <v>0.57652499999999995</v>
      </c>
      <c r="J432" s="17">
        <v>0.23554</v>
      </c>
      <c r="K432" s="17">
        <v>0.408551</v>
      </c>
      <c r="L432" s="17">
        <v>679.5</v>
      </c>
      <c r="M432" s="17">
        <v>0.30629899999999999</v>
      </c>
      <c r="N432" s="17">
        <v>500</v>
      </c>
      <c r="O432" s="17">
        <v>0</v>
      </c>
      <c r="P432" s="17">
        <v>0</v>
      </c>
      <c r="Q432" s="17">
        <v>0.98739100000000002</v>
      </c>
      <c r="R432" s="17">
        <v>0.33843699999999999</v>
      </c>
      <c r="S432" s="17">
        <v>0.64061800000000002</v>
      </c>
      <c r="T432" s="17">
        <v>0.30218099999999998</v>
      </c>
      <c r="U432" s="17">
        <v>0.47170200000000001</v>
      </c>
      <c r="V432" s="17">
        <v>720.5</v>
      </c>
      <c r="W432" s="17">
        <v>0.24639900000000001</v>
      </c>
      <c r="X432" s="17">
        <v>348</v>
      </c>
      <c r="Y432" s="17">
        <v>0</v>
      </c>
      <c r="Z432" s="17">
        <v>0</v>
      </c>
      <c r="AA432" s="17">
        <v>0.72569499999999998</v>
      </c>
      <c r="AB432" s="17">
        <v>7.8004199999999996E-2</v>
      </c>
      <c r="AC432" s="17">
        <v>0.36200900000000003</v>
      </c>
      <c r="AD432" s="17">
        <v>0.25</v>
      </c>
      <c r="AE432" s="17">
        <v>1222.3</v>
      </c>
    </row>
    <row r="433" spans="1:31">
      <c r="A433" s="17">
        <v>420</v>
      </c>
      <c r="B433" s="19">
        <v>4.2152777777777782E-2</v>
      </c>
      <c r="C433" s="17">
        <v>42.8</v>
      </c>
      <c r="D433" s="17">
        <v>44.9</v>
      </c>
      <c r="E433" s="17">
        <v>5.2431999999999999E-2</v>
      </c>
      <c r="F433" s="17">
        <v>2.5369999999999999</v>
      </c>
      <c r="G433" s="17">
        <v>0.97845499999999996</v>
      </c>
      <c r="H433" s="17">
        <v>0.423124</v>
      </c>
      <c r="I433" s="17">
        <v>0.742672</v>
      </c>
      <c r="J433" s="17">
        <v>0.319548</v>
      </c>
      <c r="K433" s="17">
        <v>0.43026799999999998</v>
      </c>
      <c r="L433" s="17">
        <v>580.29999999999995</v>
      </c>
      <c r="M433" s="17">
        <v>0.244253</v>
      </c>
      <c r="N433" s="17">
        <v>443</v>
      </c>
      <c r="O433" s="17">
        <v>0</v>
      </c>
      <c r="P433" s="17">
        <v>0</v>
      </c>
      <c r="Q433" s="17">
        <v>0.99039699999999997</v>
      </c>
      <c r="R433" s="17">
        <v>0.36193999999999998</v>
      </c>
      <c r="S433" s="17">
        <v>0.67678700000000003</v>
      </c>
      <c r="T433" s="17">
        <v>0.31484699999999999</v>
      </c>
      <c r="U433" s="17">
        <v>0.46520800000000001</v>
      </c>
      <c r="V433" s="17">
        <v>727.1</v>
      </c>
      <c r="W433" s="17">
        <v>0.32000499999999998</v>
      </c>
      <c r="X433" s="17">
        <v>384</v>
      </c>
      <c r="Y433" s="17">
        <v>0</v>
      </c>
      <c r="Z433" s="17">
        <v>0</v>
      </c>
      <c r="AA433" s="17">
        <v>0.71570400000000001</v>
      </c>
      <c r="AB433" s="17">
        <v>6.4935300000000001E-2</v>
      </c>
      <c r="AC433" s="17">
        <v>0.38238499999999997</v>
      </c>
      <c r="AD433" s="17">
        <v>0.25</v>
      </c>
      <c r="AE433" s="17">
        <v>1431.3</v>
      </c>
    </row>
    <row r="434" spans="1:31">
      <c r="A434" s="17">
        <v>421</v>
      </c>
      <c r="B434" s="19">
        <v>4.221064814814815E-2</v>
      </c>
      <c r="C434" s="17">
        <v>42.1</v>
      </c>
      <c r="D434" s="17">
        <v>46.6</v>
      </c>
      <c r="E434" s="17">
        <v>2.3407000000000001E-2</v>
      </c>
      <c r="F434" s="17">
        <v>1.133</v>
      </c>
      <c r="G434" s="17">
        <v>0.986738</v>
      </c>
      <c r="H434" s="17">
        <v>0.46141300000000002</v>
      </c>
      <c r="I434" s="17">
        <v>0.80676899999999996</v>
      </c>
      <c r="J434" s="17">
        <v>0.34535700000000003</v>
      </c>
      <c r="K434" s="17">
        <v>0.42807400000000001</v>
      </c>
      <c r="L434" s="17">
        <v>627</v>
      </c>
      <c r="M434" s="17">
        <v>0.207867</v>
      </c>
      <c r="N434" s="17">
        <v>426</v>
      </c>
      <c r="O434" s="17">
        <v>0</v>
      </c>
      <c r="P434" s="17">
        <v>0</v>
      </c>
      <c r="Q434" s="17">
        <v>0.30517699999999998</v>
      </c>
      <c r="R434" s="17">
        <v>0.55127000000000004</v>
      </c>
      <c r="S434" s="17">
        <v>0.67716200000000004</v>
      </c>
      <c r="T434" s="17">
        <v>0.125892</v>
      </c>
      <c r="U434" s="17">
        <v>0.18591199999999999</v>
      </c>
      <c r="V434" s="17">
        <v>900</v>
      </c>
      <c r="W434" s="17">
        <v>9.9999999999999995E-7</v>
      </c>
      <c r="X434" s="17">
        <v>0</v>
      </c>
      <c r="Y434" s="17">
        <v>0</v>
      </c>
      <c r="Z434" s="17">
        <v>0</v>
      </c>
      <c r="AA434" s="17">
        <v>0.28601799999999999</v>
      </c>
      <c r="AB434" s="17">
        <v>6.9777199999999998E-2</v>
      </c>
      <c r="AC434" s="17">
        <v>0.56005400000000005</v>
      </c>
      <c r="AD434" s="17">
        <v>0.25</v>
      </c>
      <c r="AE434" s="17">
        <v>1324.6</v>
      </c>
    </row>
    <row r="435" spans="1:31">
      <c r="A435" s="17">
        <v>422</v>
      </c>
      <c r="B435" s="19">
        <v>4.2268518518518518E-2</v>
      </c>
      <c r="C435" s="17">
        <v>41.3</v>
      </c>
      <c r="D435" s="17">
        <v>47.5</v>
      </c>
      <c r="E435" s="17">
        <v>6.2005999999999999E-2</v>
      </c>
      <c r="F435" s="17">
        <v>3</v>
      </c>
      <c r="G435" s="17">
        <v>0.98804099999999995</v>
      </c>
      <c r="H435" s="17">
        <v>0.59761699999999995</v>
      </c>
      <c r="I435" s="17">
        <v>0.98288399999999998</v>
      </c>
      <c r="J435" s="17">
        <v>0.38526700000000003</v>
      </c>
      <c r="K435" s="17">
        <v>0.39197700000000002</v>
      </c>
      <c r="L435" s="17">
        <v>672.6</v>
      </c>
      <c r="M435" s="17">
        <v>0.26783000000000001</v>
      </c>
      <c r="N435" s="17">
        <v>469</v>
      </c>
      <c r="O435" s="17">
        <v>0</v>
      </c>
      <c r="P435" s="17">
        <v>0</v>
      </c>
      <c r="Q435" s="17">
        <v>0.99010399999999998</v>
      </c>
      <c r="R435" s="17">
        <v>0.44947900000000002</v>
      </c>
      <c r="S435" s="17">
        <v>0.82772000000000001</v>
      </c>
      <c r="T435" s="17">
        <v>0.37824099999999999</v>
      </c>
      <c r="U435" s="17">
        <v>0.45696799999999999</v>
      </c>
      <c r="V435" s="17">
        <v>689.8</v>
      </c>
      <c r="W435" s="17">
        <v>0.32390000000000002</v>
      </c>
      <c r="X435" s="17">
        <v>319</v>
      </c>
      <c r="Y435" s="17">
        <v>0</v>
      </c>
      <c r="Z435" s="17">
        <v>0</v>
      </c>
      <c r="AA435" s="17">
        <v>0.70302699999999996</v>
      </c>
      <c r="AB435" s="17">
        <v>8.2657300000000003E-2</v>
      </c>
      <c r="AC435" s="17">
        <v>0.48074299999999998</v>
      </c>
      <c r="AD435" s="17">
        <v>0.25</v>
      </c>
      <c r="AE435" s="17">
        <v>1234.9000000000001</v>
      </c>
    </row>
    <row r="436" spans="1:31">
      <c r="A436" s="17">
        <v>423</v>
      </c>
      <c r="B436" s="19">
        <v>4.2314814814814812E-2</v>
      </c>
      <c r="C436" s="17">
        <v>39.9</v>
      </c>
      <c r="D436" s="17">
        <v>53.6</v>
      </c>
      <c r="E436" s="17">
        <v>6.6026000000000001E-2</v>
      </c>
      <c r="F436" s="17">
        <v>3.1949999999999998</v>
      </c>
      <c r="G436" s="17">
        <v>0.986456</v>
      </c>
      <c r="H436" s="17">
        <v>0.47089900000000001</v>
      </c>
      <c r="I436" s="17">
        <v>0.815361</v>
      </c>
      <c r="J436" s="17">
        <v>0.34446199999999999</v>
      </c>
      <c r="K436" s="17">
        <v>0.42246600000000001</v>
      </c>
      <c r="L436" s="17">
        <v>624.70000000000005</v>
      </c>
      <c r="M436" s="17">
        <v>0.26543899999999998</v>
      </c>
      <c r="N436" s="17">
        <v>504</v>
      </c>
      <c r="O436" s="17">
        <v>0</v>
      </c>
      <c r="P436" s="17">
        <v>0</v>
      </c>
      <c r="Q436" s="17">
        <v>0.99173199999999995</v>
      </c>
      <c r="R436" s="17">
        <v>0.477072</v>
      </c>
      <c r="S436" s="17">
        <v>0.89799700000000005</v>
      </c>
      <c r="T436" s="17">
        <v>0.42092499999999999</v>
      </c>
      <c r="U436" s="17">
        <v>0.46873799999999999</v>
      </c>
      <c r="V436" s="17">
        <v>678.3</v>
      </c>
      <c r="W436" s="17">
        <v>0.30695899999999998</v>
      </c>
      <c r="X436" s="17">
        <v>405</v>
      </c>
      <c r="Y436" s="17">
        <v>0</v>
      </c>
      <c r="Z436" s="17">
        <v>0</v>
      </c>
      <c r="AA436" s="17">
        <v>0.72113499999999997</v>
      </c>
      <c r="AB436" s="17">
        <v>9.2358099999999999E-2</v>
      </c>
      <c r="AC436" s="17">
        <v>0.51594799999999996</v>
      </c>
      <c r="AD436" s="17">
        <v>0.25</v>
      </c>
      <c r="AE436" s="17">
        <v>1329.6</v>
      </c>
    </row>
    <row r="437" spans="1:31">
      <c r="A437" s="17">
        <v>424</v>
      </c>
      <c r="B437" s="19">
        <v>4.2372685185185187E-2</v>
      </c>
      <c r="C437" s="17">
        <v>39.200000000000003</v>
      </c>
      <c r="D437" s="17">
        <v>60.7</v>
      </c>
      <c r="E437" s="17">
        <v>7.1565000000000004E-2</v>
      </c>
      <c r="F437" s="17">
        <v>3.4630000000000001</v>
      </c>
      <c r="G437" s="17">
        <v>0.988757</v>
      </c>
      <c r="H437" s="17">
        <v>0.53859400000000002</v>
      </c>
      <c r="I437" s="17">
        <v>0.95078799999999997</v>
      </c>
      <c r="J437" s="17">
        <v>0.412194</v>
      </c>
      <c r="K437" s="17">
        <v>0.433529</v>
      </c>
      <c r="L437" s="17">
        <v>586.4</v>
      </c>
      <c r="M437" s="17">
        <v>0.25727299999999997</v>
      </c>
      <c r="N437" s="17">
        <v>440</v>
      </c>
      <c r="O437" s="17">
        <v>0</v>
      </c>
      <c r="P437" s="17">
        <v>0</v>
      </c>
      <c r="Q437" s="17">
        <v>0.99090999999999996</v>
      </c>
      <c r="R437" s="17">
        <v>0.54701299999999997</v>
      </c>
      <c r="S437" s="17">
        <v>1.042354</v>
      </c>
      <c r="T437" s="17">
        <v>0.495342</v>
      </c>
      <c r="U437" s="17">
        <v>0.47521400000000003</v>
      </c>
      <c r="V437" s="17">
        <v>689.7</v>
      </c>
      <c r="W437" s="17">
        <v>0.24376600000000001</v>
      </c>
      <c r="X437" s="17">
        <v>257</v>
      </c>
      <c r="Y437" s="17">
        <v>0</v>
      </c>
      <c r="Z437" s="17">
        <v>0</v>
      </c>
      <c r="AA437" s="17">
        <v>0.73109900000000005</v>
      </c>
      <c r="AB437" s="17">
        <v>8.6103899999999997E-2</v>
      </c>
      <c r="AC437" s="17">
        <v>0.58966399999999997</v>
      </c>
      <c r="AD437" s="17">
        <v>0.25</v>
      </c>
      <c r="AE437" s="17">
        <v>1416.4</v>
      </c>
    </row>
    <row r="438" spans="1:31">
      <c r="A438" s="17">
        <v>425</v>
      </c>
      <c r="B438" s="19">
        <v>4.2430555555555555E-2</v>
      </c>
      <c r="C438" s="17">
        <v>38.4</v>
      </c>
      <c r="D438" s="17">
        <v>58</v>
      </c>
      <c r="E438" s="17">
        <v>7.0814000000000002E-2</v>
      </c>
      <c r="F438" s="17">
        <v>3.427</v>
      </c>
      <c r="G438" s="17">
        <v>0.98613499999999998</v>
      </c>
      <c r="H438" s="17">
        <v>0.60917699999999997</v>
      </c>
      <c r="I438" s="17">
        <v>1.065018</v>
      </c>
      <c r="J438" s="17">
        <v>0.455841</v>
      </c>
      <c r="K438" s="17">
        <v>0.428012</v>
      </c>
      <c r="L438" s="17">
        <v>615</v>
      </c>
      <c r="M438" s="17">
        <v>0.26933600000000002</v>
      </c>
      <c r="N438" s="17">
        <v>348</v>
      </c>
      <c r="O438" s="17">
        <v>0</v>
      </c>
      <c r="P438" s="17">
        <v>0</v>
      </c>
      <c r="Q438" s="17">
        <v>0.99182999999999999</v>
      </c>
      <c r="R438" s="17">
        <v>0.63452900000000001</v>
      </c>
      <c r="S438" s="17">
        <v>1.1758770000000001</v>
      </c>
      <c r="T438" s="17">
        <v>0.54134800000000005</v>
      </c>
      <c r="U438" s="17">
        <v>0.46037800000000001</v>
      </c>
      <c r="V438" s="17">
        <v>720.6</v>
      </c>
      <c r="W438" s="17">
        <v>0.348082</v>
      </c>
      <c r="X438" s="17">
        <v>397</v>
      </c>
      <c r="Y438" s="17">
        <v>0</v>
      </c>
      <c r="Z438" s="17">
        <v>0</v>
      </c>
      <c r="AA438" s="17">
        <v>0.70827399999999996</v>
      </c>
      <c r="AB438" s="17">
        <v>6.9545200000000001E-2</v>
      </c>
      <c r="AC438" s="17">
        <v>0.67217700000000002</v>
      </c>
      <c r="AD438" s="17">
        <v>0.25</v>
      </c>
      <c r="AE438" s="17">
        <v>1350.5</v>
      </c>
    </row>
    <row r="439" spans="1:31">
      <c r="A439" s="17">
        <v>426</v>
      </c>
      <c r="B439" s="19">
        <v>4.2488425925925923E-2</v>
      </c>
      <c r="C439" s="17">
        <v>37.299999999999997</v>
      </c>
      <c r="D439" s="17">
        <v>61.6</v>
      </c>
      <c r="E439" s="17">
        <v>7.8646999999999995E-2</v>
      </c>
      <c r="F439" s="17">
        <v>3.806</v>
      </c>
      <c r="G439" s="17">
        <v>0.99287800000000004</v>
      </c>
      <c r="H439" s="17">
        <v>0.66524499999999998</v>
      </c>
      <c r="I439" s="17">
        <v>1.1456809999999999</v>
      </c>
      <c r="J439" s="17">
        <v>0.480435</v>
      </c>
      <c r="K439" s="17">
        <v>0.41934500000000002</v>
      </c>
      <c r="L439" s="17">
        <v>616.70000000000005</v>
      </c>
      <c r="M439" s="17">
        <v>0.29270000000000002</v>
      </c>
      <c r="N439" s="17">
        <v>323</v>
      </c>
      <c r="O439" s="17">
        <v>0</v>
      </c>
      <c r="P439" s="17">
        <v>0</v>
      </c>
      <c r="Q439" s="17">
        <v>0.99471100000000001</v>
      </c>
      <c r="R439" s="17">
        <v>0.61797999999999997</v>
      </c>
      <c r="S439" s="17">
        <v>1.1891039999999999</v>
      </c>
      <c r="T439" s="17">
        <v>0.57112399999999997</v>
      </c>
      <c r="U439" s="17">
        <v>0.480298</v>
      </c>
      <c r="V439" s="17">
        <v>672.1</v>
      </c>
      <c r="W439" s="17">
        <v>0.20418</v>
      </c>
      <c r="X439" s="17">
        <v>320</v>
      </c>
      <c r="Y439" s="17">
        <v>0</v>
      </c>
      <c r="Z439" s="17">
        <v>0</v>
      </c>
      <c r="AA439" s="17">
        <v>0.73892000000000002</v>
      </c>
      <c r="AB439" s="17">
        <v>6.8682900000000005E-2</v>
      </c>
      <c r="AC439" s="17">
        <v>0.65720599999999996</v>
      </c>
      <c r="AD439" s="17">
        <v>0.25</v>
      </c>
      <c r="AE439" s="17">
        <v>1346.8</v>
      </c>
    </row>
    <row r="440" spans="1:31">
      <c r="A440" s="17">
        <v>427</v>
      </c>
      <c r="B440" s="19">
        <v>4.2546296296296297E-2</v>
      </c>
      <c r="C440" s="17">
        <v>36.200000000000003</v>
      </c>
      <c r="D440" s="17">
        <v>67.7</v>
      </c>
      <c r="E440" s="17">
        <v>8.2979999999999998E-2</v>
      </c>
      <c r="F440" s="17">
        <v>4.0149999999999997</v>
      </c>
      <c r="G440" s="17">
        <v>0.99185299999999998</v>
      </c>
      <c r="H440" s="17">
        <v>0.69502900000000001</v>
      </c>
      <c r="I440" s="17">
        <v>1.2260420000000001</v>
      </c>
      <c r="J440" s="17">
        <v>0.53101299999999996</v>
      </c>
      <c r="K440" s="17">
        <v>0.433112</v>
      </c>
      <c r="L440" s="17">
        <v>597.29999999999995</v>
      </c>
      <c r="M440" s="17">
        <v>0.18737300000000001</v>
      </c>
      <c r="N440" s="17">
        <v>386</v>
      </c>
      <c r="O440" s="17">
        <v>0</v>
      </c>
      <c r="P440" s="17">
        <v>0</v>
      </c>
      <c r="Q440" s="17">
        <v>0.99490900000000004</v>
      </c>
      <c r="R440" s="17">
        <v>0.619421</v>
      </c>
      <c r="S440" s="17">
        <v>1.2018139999999999</v>
      </c>
      <c r="T440" s="17">
        <v>0.58239300000000005</v>
      </c>
      <c r="U440" s="17">
        <v>0.484595</v>
      </c>
      <c r="V440" s="17">
        <v>624</v>
      </c>
      <c r="W440" s="17">
        <v>0.12917600000000001</v>
      </c>
      <c r="X440" s="17">
        <v>417</v>
      </c>
      <c r="Y440" s="17">
        <v>0</v>
      </c>
      <c r="Z440" s="17">
        <v>0</v>
      </c>
      <c r="AA440" s="17">
        <v>0.74553100000000005</v>
      </c>
      <c r="AB440" s="17">
        <v>8.5854E-2</v>
      </c>
      <c r="AC440" s="17">
        <v>0.66942199999999996</v>
      </c>
      <c r="AD440" s="17">
        <v>0.25</v>
      </c>
      <c r="AE440" s="17">
        <v>1390.5</v>
      </c>
    </row>
    <row r="441" spans="1:31">
      <c r="A441" s="17">
        <v>428</v>
      </c>
      <c r="B441" s="19">
        <v>4.2604166666666665E-2</v>
      </c>
      <c r="C441" s="17">
        <v>35.700000000000003</v>
      </c>
      <c r="D441" s="17">
        <v>70.400000000000006</v>
      </c>
      <c r="E441" s="17">
        <v>5.6820000000000002E-2</v>
      </c>
      <c r="F441" s="17">
        <v>2.7490000000000001</v>
      </c>
      <c r="G441" s="17">
        <v>0.98832200000000003</v>
      </c>
      <c r="H441" s="17">
        <v>0.68606699999999998</v>
      </c>
      <c r="I441" s="17">
        <v>1.183413</v>
      </c>
      <c r="J441" s="17">
        <v>0.49734600000000001</v>
      </c>
      <c r="K441" s="17">
        <v>0.42026400000000003</v>
      </c>
      <c r="L441" s="17">
        <v>607.1</v>
      </c>
      <c r="M441" s="17">
        <v>0.24537999999999999</v>
      </c>
      <c r="N441" s="17">
        <v>406</v>
      </c>
      <c r="O441" s="17">
        <v>0</v>
      </c>
      <c r="P441" s="17">
        <v>0</v>
      </c>
      <c r="Q441" s="17">
        <v>0.79814600000000002</v>
      </c>
      <c r="R441" s="17">
        <v>0.82101900000000005</v>
      </c>
      <c r="S441" s="17">
        <v>1.20248</v>
      </c>
      <c r="T441" s="17">
        <v>0.38146099999999999</v>
      </c>
      <c r="U441" s="17">
        <v>0.31722899999999998</v>
      </c>
      <c r="V441" s="17">
        <v>900</v>
      </c>
      <c r="W441" s="17">
        <v>0.14164099999999999</v>
      </c>
      <c r="X441" s="17">
        <v>0</v>
      </c>
      <c r="Y441" s="17">
        <v>0</v>
      </c>
      <c r="Z441" s="17">
        <v>0</v>
      </c>
      <c r="AA441" s="17">
        <v>0.48804399999999998</v>
      </c>
      <c r="AB441" s="17">
        <v>9.4468399999999994E-2</v>
      </c>
      <c r="AC441" s="17">
        <v>0.85705500000000001</v>
      </c>
      <c r="AD441" s="17">
        <v>0.25</v>
      </c>
      <c r="AE441" s="17">
        <v>1368.1</v>
      </c>
    </row>
    <row r="442" spans="1:31">
      <c r="A442" s="17">
        <v>429</v>
      </c>
      <c r="B442" s="19">
        <v>4.2662037037037033E-2</v>
      </c>
      <c r="C442" s="17">
        <v>35</v>
      </c>
      <c r="D442" s="17">
        <v>79.2</v>
      </c>
      <c r="E442" s="17">
        <v>8.6236999999999994E-2</v>
      </c>
      <c r="F442" s="17">
        <v>4.173</v>
      </c>
      <c r="G442" s="17">
        <v>0.99146400000000001</v>
      </c>
      <c r="H442" s="17">
        <v>0.78964699999999999</v>
      </c>
      <c r="I442" s="17">
        <v>1.3401529999999999</v>
      </c>
      <c r="J442" s="17">
        <v>0.55050600000000005</v>
      </c>
      <c r="K442" s="17">
        <v>0.41077799999999998</v>
      </c>
      <c r="L442" s="17">
        <v>585.6</v>
      </c>
      <c r="M442" s="17">
        <v>0.18659400000000001</v>
      </c>
      <c r="N442" s="17">
        <v>397</v>
      </c>
      <c r="O442" s="17">
        <v>0</v>
      </c>
      <c r="P442" s="17">
        <v>0</v>
      </c>
      <c r="Q442" s="17">
        <v>0.99609599999999998</v>
      </c>
      <c r="R442" s="17">
        <v>0.75804000000000005</v>
      </c>
      <c r="S442" s="17">
        <v>1.3689180000000001</v>
      </c>
      <c r="T442" s="17">
        <v>0.61087800000000003</v>
      </c>
      <c r="U442" s="17">
        <v>0.44624900000000001</v>
      </c>
      <c r="V442" s="17">
        <v>689.2</v>
      </c>
      <c r="W442" s="17">
        <v>0.30253799999999997</v>
      </c>
      <c r="X442" s="17">
        <v>366</v>
      </c>
      <c r="Y442" s="17">
        <v>0</v>
      </c>
      <c r="Z442" s="17">
        <v>0</v>
      </c>
      <c r="AA442" s="17">
        <v>0.68653600000000004</v>
      </c>
      <c r="AB442" s="17">
        <v>9.9681500000000006E-2</v>
      </c>
      <c r="AC442" s="17">
        <v>0.81893300000000002</v>
      </c>
      <c r="AD442" s="17">
        <v>0.25</v>
      </c>
      <c r="AE442" s="17">
        <v>1418.4</v>
      </c>
    </row>
    <row r="443" spans="1:31">
      <c r="A443" s="17">
        <v>430</v>
      </c>
      <c r="B443" s="19">
        <v>4.2708333333333327E-2</v>
      </c>
      <c r="C443" s="17">
        <v>33.1</v>
      </c>
      <c r="D443" s="17">
        <v>83.6</v>
      </c>
      <c r="E443" s="17">
        <v>0.102447</v>
      </c>
      <c r="F443" s="17">
        <v>4.9569999999999999</v>
      </c>
      <c r="G443" s="17">
        <v>0.99135499999999999</v>
      </c>
      <c r="H443" s="17">
        <v>0.72035899999999997</v>
      </c>
      <c r="I443" s="17">
        <v>1.230437</v>
      </c>
      <c r="J443" s="17">
        <v>0.51007800000000003</v>
      </c>
      <c r="K443" s="17">
        <v>0.41454999999999997</v>
      </c>
      <c r="L443" s="17">
        <v>600.5</v>
      </c>
      <c r="M443" s="17">
        <v>0.19890099999999999</v>
      </c>
      <c r="N443" s="17">
        <v>304</v>
      </c>
      <c r="O443" s="17">
        <v>0</v>
      </c>
      <c r="P443" s="17">
        <v>0</v>
      </c>
      <c r="Q443" s="17">
        <v>0.99603799999999998</v>
      </c>
      <c r="R443" s="17">
        <v>0.670879</v>
      </c>
      <c r="S443" s="17">
        <v>1.293614</v>
      </c>
      <c r="T443" s="17">
        <v>0.62273500000000004</v>
      </c>
      <c r="U443" s="17">
        <v>0.48139199999999999</v>
      </c>
      <c r="V443" s="17">
        <v>647.20000000000005</v>
      </c>
      <c r="W443" s="17">
        <v>0.14164099999999999</v>
      </c>
      <c r="X443" s="17">
        <v>279</v>
      </c>
      <c r="Y443" s="17">
        <v>0</v>
      </c>
      <c r="Z443" s="17">
        <v>0</v>
      </c>
      <c r="AA443" s="17">
        <v>0.74060300000000001</v>
      </c>
      <c r="AB443" s="17">
        <v>8.40944E-2</v>
      </c>
      <c r="AC443" s="17">
        <v>0.72324699999999997</v>
      </c>
      <c r="AD443" s="17">
        <v>0.25</v>
      </c>
      <c r="AE443" s="17">
        <v>1383.1</v>
      </c>
    </row>
    <row r="444" spans="1:31">
      <c r="A444" s="17">
        <v>431</v>
      </c>
      <c r="B444" s="19">
        <v>4.2766203703703702E-2</v>
      </c>
      <c r="C444" s="17">
        <v>33</v>
      </c>
      <c r="D444" s="17">
        <v>82.7</v>
      </c>
      <c r="E444" s="17">
        <v>9.4632999999999995E-2</v>
      </c>
      <c r="F444" s="17">
        <v>4.5789999999999997</v>
      </c>
      <c r="G444" s="17">
        <v>0.99202900000000005</v>
      </c>
      <c r="H444" s="17">
        <v>0.77527299999999999</v>
      </c>
      <c r="I444" s="17">
        <v>1.321374</v>
      </c>
      <c r="J444" s="17">
        <v>0.54610099999999995</v>
      </c>
      <c r="K444" s="17">
        <v>0.41328199999999998</v>
      </c>
      <c r="L444" s="17">
        <v>591</v>
      </c>
      <c r="M444" s="17">
        <v>0.18535399999999999</v>
      </c>
      <c r="N444" s="17">
        <v>400</v>
      </c>
      <c r="O444" s="17">
        <v>0</v>
      </c>
      <c r="P444" s="17">
        <v>0</v>
      </c>
      <c r="Q444" s="17">
        <v>0.99592899999999995</v>
      </c>
      <c r="R444" s="17">
        <v>0.72708700000000004</v>
      </c>
      <c r="S444" s="17">
        <v>1.3655189999999999</v>
      </c>
      <c r="T444" s="17">
        <v>0.63843099999999997</v>
      </c>
      <c r="U444" s="17">
        <v>0.46753699999999998</v>
      </c>
      <c r="V444" s="17">
        <v>622.5</v>
      </c>
      <c r="W444" s="17">
        <v>0.19293399999999999</v>
      </c>
      <c r="X444" s="17">
        <v>311</v>
      </c>
      <c r="Y444" s="17">
        <v>0</v>
      </c>
      <c r="Z444" s="17">
        <v>0</v>
      </c>
      <c r="AA444" s="17">
        <v>0.71928800000000004</v>
      </c>
      <c r="AB444" s="17">
        <v>0.105366</v>
      </c>
      <c r="AC444" s="17">
        <v>0.79435599999999995</v>
      </c>
      <c r="AD444" s="17">
        <v>0.25</v>
      </c>
      <c r="AE444" s="17">
        <v>1405.4</v>
      </c>
    </row>
    <row r="445" spans="1:31">
      <c r="A445" s="17">
        <v>432</v>
      </c>
      <c r="B445" s="19">
        <v>4.282407407407407E-2</v>
      </c>
      <c r="C445" s="17">
        <v>31.5</v>
      </c>
      <c r="D445" s="17">
        <v>96.7</v>
      </c>
      <c r="E445" s="17">
        <v>0.111014</v>
      </c>
      <c r="F445" s="17">
        <v>5.3719999999999999</v>
      </c>
      <c r="G445" s="17">
        <v>0.99458400000000002</v>
      </c>
      <c r="H445" s="17">
        <v>0.74748599999999998</v>
      </c>
      <c r="I445" s="17">
        <v>1.291488</v>
      </c>
      <c r="J445" s="17">
        <v>0.54400300000000001</v>
      </c>
      <c r="K445" s="17">
        <v>0.42122199999999999</v>
      </c>
      <c r="L445" s="17">
        <v>597.79999999999995</v>
      </c>
      <c r="M445" s="17">
        <v>0.14235200000000001</v>
      </c>
      <c r="N445" s="17">
        <v>382</v>
      </c>
      <c r="O445" s="17">
        <v>0</v>
      </c>
      <c r="P445" s="17">
        <v>0</v>
      </c>
      <c r="Q445" s="17">
        <v>0.99488200000000004</v>
      </c>
      <c r="R445" s="17">
        <v>0.67304900000000001</v>
      </c>
      <c r="S445" s="17">
        <v>1.2690129999999999</v>
      </c>
      <c r="T445" s="17">
        <v>0.59596400000000005</v>
      </c>
      <c r="U445" s="17">
        <v>0.46962799999999999</v>
      </c>
      <c r="V445" s="17">
        <v>615.29999999999995</v>
      </c>
      <c r="W445" s="17">
        <v>0.188273</v>
      </c>
      <c r="X445" s="17">
        <v>484</v>
      </c>
      <c r="Y445" s="17">
        <v>0</v>
      </c>
      <c r="Z445" s="17">
        <v>0</v>
      </c>
      <c r="AA445" s="17">
        <v>0.72250400000000004</v>
      </c>
      <c r="AB445" s="17">
        <v>0.11741600000000001</v>
      </c>
      <c r="AC445" s="17">
        <v>0.74302400000000002</v>
      </c>
      <c r="AD445" s="17">
        <v>0.25</v>
      </c>
      <c r="AE445" s="17">
        <v>1389.3</v>
      </c>
    </row>
    <row r="446" spans="1:31">
      <c r="A446" s="17">
        <v>433</v>
      </c>
      <c r="B446" s="19">
        <v>4.2881944444444438E-2</v>
      </c>
      <c r="C446" s="17">
        <v>31.1</v>
      </c>
      <c r="D446" s="17">
        <v>94.1</v>
      </c>
      <c r="E446" s="17">
        <v>0.106359</v>
      </c>
      <c r="F446" s="17">
        <v>5.1470000000000002</v>
      </c>
      <c r="G446" s="17">
        <v>0.99018799999999996</v>
      </c>
      <c r="H446" s="17">
        <v>0.78167699999999996</v>
      </c>
      <c r="I446" s="17">
        <v>1.323618</v>
      </c>
      <c r="J446" s="17">
        <v>0.54194100000000001</v>
      </c>
      <c r="K446" s="17">
        <v>0.409439</v>
      </c>
      <c r="L446" s="17">
        <v>572.5</v>
      </c>
      <c r="M446" s="17">
        <v>0.14941299999999999</v>
      </c>
      <c r="N446" s="17">
        <v>383</v>
      </c>
      <c r="O446" s="17">
        <v>0</v>
      </c>
      <c r="P446" s="17">
        <v>0</v>
      </c>
      <c r="Q446" s="17">
        <v>0.99516300000000002</v>
      </c>
      <c r="R446" s="17">
        <v>0.86644900000000002</v>
      </c>
      <c r="S446" s="17">
        <v>1.663945</v>
      </c>
      <c r="T446" s="17">
        <v>0.79749599999999998</v>
      </c>
      <c r="U446" s="17">
        <v>0.47927999999999998</v>
      </c>
      <c r="V446" s="17">
        <v>641.9</v>
      </c>
      <c r="W446" s="17">
        <v>0.14164099999999999</v>
      </c>
      <c r="X446" s="17">
        <v>394</v>
      </c>
      <c r="Y446" s="17">
        <v>0</v>
      </c>
      <c r="Z446" s="17">
        <v>0</v>
      </c>
      <c r="AA446" s="17">
        <v>0.73735399999999995</v>
      </c>
      <c r="AB446" s="17">
        <v>0.110516</v>
      </c>
      <c r="AC446" s="17">
        <v>0.95458600000000005</v>
      </c>
      <c r="AD446" s="17">
        <v>0.25</v>
      </c>
      <c r="AE446" s="17">
        <v>1450.8</v>
      </c>
    </row>
    <row r="447" spans="1:31">
      <c r="A447" s="17">
        <v>434</v>
      </c>
      <c r="B447" s="19">
        <v>4.2939814814814813E-2</v>
      </c>
      <c r="C447" s="17">
        <v>30.2</v>
      </c>
      <c r="D447" s="17">
        <v>96.7</v>
      </c>
      <c r="E447" s="17">
        <v>0.11229500000000001</v>
      </c>
      <c r="F447" s="17">
        <v>5.4340000000000002</v>
      </c>
      <c r="G447" s="17">
        <v>0.99046900000000004</v>
      </c>
      <c r="H447" s="17">
        <v>0.78678400000000004</v>
      </c>
      <c r="I447" s="17">
        <v>1.3126949999999999</v>
      </c>
      <c r="J447" s="17">
        <v>0.52591100000000002</v>
      </c>
      <c r="K447" s="17">
        <v>0.40063500000000002</v>
      </c>
      <c r="L447" s="17">
        <v>604.4</v>
      </c>
      <c r="M447" s="17">
        <v>0.174793</v>
      </c>
      <c r="N447" s="17">
        <v>344</v>
      </c>
      <c r="O447" s="17">
        <v>0</v>
      </c>
      <c r="P447" s="17">
        <v>0</v>
      </c>
      <c r="Q447" s="17">
        <v>0.99512999999999996</v>
      </c>
      <c r="R447" s="17">
        <v>0.72581799999999996</v>
      </c>
      <c r="S447" s="17">
        <v>1.3565640000000001</v>
      </c>
      <c r="T447" s="17">
        <v>0.63074600000000003</v>
      </c>
      <c r="U447" s="17">
        <v>0.46495900000000001</v>
      </c>
      <c r="V447" s="17">
        <v>596.1</v>
      </c>
      <c r="W447" s="17">
        <v>0.10820399999999999</v>
      </c>
      <c r="X447" s="17">
        <v>287</v>
      </c>
      <c r="Y447" s="17">
        <v>0</v>
      </c>
      <c r="Z447" s="17">
        <v>0</v>
      </c>
      <c r="AA447" s="17">
        <v>0.71532099999999998</v>
      </c>
      <c r="AB447" s="17">
        <v>0.107988</v>
      </c>
      <c r="AC447" s="17">
        <v>0.79393100000000005</v>
      </c>
      <c r="AD447" s="17">
        <v>0.25</v>
      </c>
      <c r="AE447" s="17">
        <v>1374.3</v>
      </c>
    </row>
    <row r="448" spans="1:31">
      <c r="A448" s="17">
        <v>435</v>
      </c>
      <c r="B448" s="19">
        <v>4.2997685185185187E-2</v>
      </c>
      <c r="C448" s="17">
        <v>28.8</v>
      </c>
      <c r="D448" s="17">
        <v>111.7</v>
      </c>
      <c r="E448" s="17">
        <v>7.4625999999999998E-2</v>
      </c>
      <c r="F448" s="17">
        <v>3.6110000000000002</v>
      </c>
      <c r="G448" s="17">
        <v>0.99367399999999995</v>
      </c>
      <c r="H448" s="17">
        <v>0.77077899999999999</v>
      </c>
      <c r="I448" s="17">
        <v>1.304484</v>
      </c>
      <c r="J448" s="17">
        <v>0.53370499999999998</v>
      </c>
      <c r="K448" s="17">
        <v>0.40913100000000002</v>
      </c>
      <c r="L448" s="17">
        <v>578.4</v>
      </c>
      <c r="M448" s="17">
        <v>0.13478999999999999</v>
      </c>
      <c r="N448" s="17">
        <v>404</v>
      </c>
      <c r="O448" s="17">
        <v>0</v>
      </c>
      <c r="P448" s="17">
        <v>0</v>
      </c>
      <c r="Q448" s="17">
        <v>0.92660900000000002</v>
      </c>
      <c r="R448" s="17">
        <v>1.079202</v>
      </c>
      <c r="S448" s="17">
        <v>1.517137</v>
      </c>
      <c r="T448" s="17">
        <v>0.43793500000000002</v>
      </c>
      <c r="U448" s="17">
        <v>0.288659</v>
      </c>
      <c r="V448" s="17">
        <v>486.2</v>
      </c>
      <c r="W448" s="17">
        <v>5.0000000000000004E-6</v>
      </c>
      <c r="X448" s="17">
        <v>0</v>
      </c>
      <c r="Y448" s="17">
        <v>0</v>
      </c>
      <c r="Z448" s="17">
        <v>0</v>
      </c>
      <c r="AA448" s="17">
        <v>0.44409100000000001</v>
      </c>
      <c r="AB448" s="17">
        <v>0.13586799999999999</v>
      </c>
      <c r="AC448" s="17">
        <v>1.1387</v>
      </c>
      <c r="AD448" s="17">
        <v>0.25</v>
      </c>
      <c r="AE448" s="17">
        <v>1436</v>
      </c>
    </row>
    <row r="449" spans="1:31">
      <c r="A449" s="17">
        <v>436</v>
      </c>
      <c r="B449" s="19">
        <v>4.3055555555555562E-2</v>
      </c>
      <c r="C449" s="17">
        <v>28.2</v>
      </c>
      <c r="D449" s="17">
        <v>108.2</v>
      </c>
      <c r="E449" s="17">
        <v>0.10967</v>
      </c>
      <c r="F449" s="17">
        <v>5.3070000000000004</v>
      </c>
      <c r="G449" s="17">
        <v>0.99018799999999996</v>
      </c>
      <c r="H449" s="17">
        <v>0.75439800000000001</v>
      </c>
      <c r="I449" s="17">
        <v>1.2393179999999999</v>
      </c>
      <c r="J449" s="17">
        <v>0.48492000000000002</v>
      </c>
      <c r="K449" s="17">
        <v>0.39128000000000002</v>
      </c>
      <c r="L449" s="17">
        <v>539.29999999999995</v>
      </c>
      <c r="M449" s="17">
        <v>0.12523899999999999</v>
      </c>
      <c r="N449" s="17">
        <v>443</v>
      </c>
      <c r="O449" s="17">
        <v>0</v>
      </c>
      <c r="P449" s="17">
        <v>0</v>
      </c>
      <c r="Q449" s="17">
        <v>0.99539</v>
      </c>
      <c r="R449" s="17">
        <v>0.74855099999999997</v>
      </c>
      <c r="S449" s="17">
        <v>1.410083</v>
      </c>
      <c r="T449" s="17">
        <v>0.66153200000000001</v>
      </c>
      <c r="U449" s="17">
        <v>0.46914400000000001</v>
      </c>
      <c r="V449" s="17">
        <v>596.1</v>
      </c>
      <c r="W449" s="17">
        <v>0.126355</v>
      </c>
      <c r="X449" s="17">
        <v>391</v>
      </c>
      <c r="Y449" s="17">
        <v>0</v>
      </c>
      <c r="Z449" s="17">
        <v>0</v>
      </c>
      <c r="AA449" s="17">
        <v>0.72175999999999996</v>
      </c>
      <c r="AB449" s="17">
        <v>0.134744</v>
      </c>
      <c r="AC449" s="17">
        <v>0.83768799999999999</v>
      </c>
      <c r="AD449" s="17">
        <v>0.25</v>
      </c>
      <c r="AE449" s="17">
        <v>1540</v>
      </c>
    </row>
    <row r="450" spans="1:31">
      <c r="A450" s="17">
        <v>437</v>
      </c>
      <c r="B450" s="19">
        <v>4.311342592592593E-2</v>
      </c>
      <c r="C450" s="17">
        <v>27.3</v>
      </c>
      <c r="D450" s="17">
        <v>125.8</v>
      </c>
      <c r="E450" s="17">
        <v>0.135517</v>
      </c>
      <c r="F450" s="17">
        <v>6.5579999999999998</v>
      </c>
      <c r="G450" s="17">
        <v>0.992807</v>
      </c>
      <c r="H450" s="17">
        <v>0.836727</v>
      </c>
      <c r="I450" s="17">
        <v>1.3477349999999999</v>
      </c>
      <c r="J450" s="17">
        <v>0.51100900000000005</v>
      </c>
      <c r="K450" s="17">
        <v>0.37916100000000003</v>
      </c>
      <c r="L450" s="17">
        <v>588.9</v>
      </c>
      <c r="M450" s="17">
        <v>0.165433</v>
      </c>
      <c r="N450" s="17">
        <v>311</v>
      </c>
      <c r="O450" s="17">
        <v>0</v>
      </c>
      <c r="P450" s="17">
        <v>0</v>
      </c>
      <c r="Q450" s="17">
        <v>0.99455300000000002</v>
      </c>
      <c r="R450" s="17">
        <v>0.85106800000000005</v>
      </c>
      <c r="S450" s="17">
        <v>1.5471269999999999</v>
      </c>
      <c r="T450" s="17">
        <v>0.69605899999999998</v>
      </c>
      <c r="U450" s="17">
        <v>0.44990400000000003</v>
      </c>
      <c r="V450" s="17">
        <v>605.9</v>
      </c>
      <c r="W450" s="17">
        <v>3.8288000000000003E-2</v>
      </c>
      <c r="X450" s="17">
        <v>255</v>
      </c>
      <c r="Y450" s="17">
        <v>0</v>
      </c>
      <c r="Z450" s="17">
        <v>0</v>
      </c>
      <c r="AA450" s="17">
        <v>0.69216</v>
      </c>
      <c r="AB450" s="17">
        <v>0.121755</v>
      </c>
      <c r="AC450" s="17">
        <v>0.93581700000000001</v>
      </c>
      <c r="AD450" s="17">
        <v>0.25</v>
      </c>
      <c r="AE450" s="17">
        <v>1410.4</v>
      </c>
    </row>
    <row r="451" spans="1:31">
      <c r="A451" s="17">
        <v>438</v>
      </c>
      <c r="B451" s="19">
        <v>4.3171296296296298E-2</v>
      </c>
      <c r="C451" s="17">
        <v>26.4</v>
      </c>
      <c r="D451" s="17">
        <v>133.69999999999999</v>
      </c>
      <c r="E451" s="17">
        <v>0.13564000000000001</v>
      </c>
      <c r="F451" s="17">
        <v>6.5640000000000001</v>
      </c>
      <c r="G451" s="17">
        <v>0.99024900000000005</v>
      </c>
      <c r="H451" s="17">
        <v>0.819021</v>
      </c>
      <c r="I451" s="17">
        <v>1.3026850000000001</v>
      </c>
      <c r="J451" s="17">
        <v>0.48366500000000001</v>
      </c>
      <c r="K451" s="17">
        <v>0.37128299999999997</v>
      </c>
      <c r="L451" s="17">
        <v>576.79999999999995</v>
      </c>
      <c r="M451" s="17">
        <v>0.224659</v>
      </c>
      <c r="N451" s="17">
        <v>399</v>
      </c>
      <c r="O451" s="17">
        <v>0</v>
      </c>
      <c r="P451" s="17">
        <v>0</v>
      </c>
      <c r="Q451" s="17">
        <v>0.99435600000000002</v>
      </c>
      <c r="R451" s="17">
        <v>0.74653700000000001</v>
      </c>
      <c r="S451" s="17">
        <v>1.3579490000000001</v>
      </c>
      <c r="T451" s="17">
        <v>0.61141299999999998</v>
      </c>
      <c r="U451" s="17">
        <v>0.45024700000000001</v>
      </c>
      <c r="V451" s="17">
        <v>570</v>
      </c>
      <c r="W451" s="17">
        <v>0.133747</v>
      </c>
      <c r="X451" s="17">
        <v>351</v>
      </c>
      <c r="Y451" s="17">
        <v>0</v>
      </c>
      <c r="Z451" s="17">
        <v>0</v>
      </c>
      <c r="AA451" s="17">
        <v>0.69268799999999997</v>
      </c>
      <c r="AB451" s="17">
        <v>0.15635299999999999</v>
      </c>
      <c r="AC451" s="17">
        <v>0.84213300000000002</v>
      </c>
      <c r="AD451" s="17">
        <v>0.25</v>
      </c>
      <c r="AE451" s="17">
        <v>1439.9</v>
      </c>
    </row>
    <row r="452" spans="1:31">
      <c r="A452" s="17">
        <v>439</v>
      </c>
      <c r="B452" s="19">
        <v>4.3217592592592592E-2</v>
      </c>
      <c r="C452" s="17">
        <v>25.3</v>
      </c>
      <c r="D452" s="17">
        <v>138.1</v>
      </c>
      <c r="E452" s="17">
        <v>0.140545</v>
      </c>
      <c r="F452" s="17">
        <v>6.8010000000000002</v>
      </c>
      <c r="G452" s="17">
        <v>0.99162499999999998</v>
      </c>
      <c r="H452" s="17">
        <v>0.82248399999999999</v>
      </c>
      <c r="I452" s="17">
        <v>1.297939</v>
      </c>
      <c r="J452" s="17">
        <v>0.47545500000000002</v>
      </c>
      <c r="K452" s="17">
        <v>0.366315</v>
      </c>
      <c r="L452" s="17">
        <v>556.70000000000005</v>
      </c>
      <c r="M452" s="17">
        <v>8.3811999999999998E-2</v>
      </c>
      <c r="N452" s="17">
        <v>284</v>
      </c>
      <c r="O452" s="17">
        <v>0</v>
      </c>
      <c r="P452" s="17">
        <v>0</v>
      </c>
      <c r="Q452" s="17">
        <v>0.99259399999999998</v>
      </c>
      <c r="R452" s="17">
        <v>0.765351</v>
      </c>
      <c r="S452" s="17">
        <v>1.3832469999999999</v>
      </c>
      <c r="T452" s="17">
        <v>0.617896</v>
      </c>
      <c r="U452" s="17">
        <v>0.44669999999999999</v>
      </c>
      <c r="V452" s="17">
        <v>550.4</v>
      </c>
      <c r="W452" s="17">
        <v>2.5876E-2</v>
      </c>
      <c r="X452" s="17">
        <v>490</v>
      </c>
      <c r="Y452" s="17">
        <v>0</v>
      </c>
      <c r="Z452" s="17">
        <v>0</v>
      </c>
      <c r="AA452" s="17">
        <v>0.68723000000000001</v>
      </c>
      <c r="AB452" s="17">
        <v>0.11615</v>
      </c>
      <c r="AC452" s="17">
        <v>0.83711899999999995</v>
      </c>
      <c r="AD452" s="17">
        <v>0.25</v>
      </c>
      <c r="AE452" s="17">
        <v>1491.9</v>
      </c>
    </row>
    <row r="453" spans="1:31">
      <c r="A453" s="17">
        <v>440</v>
      </c>
      <c r="B453" s="19">
        <v>4.3275462962962967E-2</v>
      </c>
      <c r="C453" s="17">
        <v>24.2</v>
      </c>
      <c r="D453" s="17">
        <v>142.5</v>
      </c>
      <c r="E453" s="17">
        <v>0.128246</v>
      </c>
      <c r="F453" s="17">
        <v>6.2060000000000004</v>
      </c>
      <c r="G453" s="17">
        <v>0.987205</v>
      </c>
      <c r="H453" s="17">
        <v>0.79065200000000002</v>
      </c>
      <c r="I453" s="17">
        <v>1.2250460000000001</v>
      </c>
      <c r="J453" s="17">
        <v>0.434394</v>
      </c>
      <c r="K453" s="17">
        <v>0.35459400000000002</v>
      </c>
      <c r="L453" s="17">
        <v>527.79999999999995</v>
      </c>
      <c r="M453" s="17">
        <v>9.0679999999999997E-3</v>
      </c>
      <c r="N453" s="17">
        <v>398</v>
      </c>
      <c r="O453" s="17">
        <v>0</v>
      </c>
      <c r="P453" s="17">
        <v>0</v>
      </c>
      <c r="Q453" s="17">
        <v>0.99173800000000001</v>
      </c>
      <c r="R453" s="17">
        <v>0.692581</v>
      </c>
      <c r="S453" s="17">
        <v>1.2247570000000001</v>
      </c>
      <c r="T453" s="17">
        <v>0.53217599999999998</v>
      </c>
      <c r="U453" s="17">
        <v>0.43451600000000001</v>
      </c>
      <c r="V453" s="17">
        <v>551.5</v>
      </c>
      <c r="W453" s="17">
        <v>1.5514999999999999E-2</v>
      </c>
      <c r="X453" s="17">
        <v>283</v>
      </c>
      <c r="Y453" s="17">
        <v>0</v>
      </c>
      <c r="Z453" s="17">
        <v>0</v>
      </c>
      <c r="AA453" s="17">
        <v>0.66848600000000002</v>
      </c>
      <c r="AB453" s="17">
        <v>0.152529</v>
      </c>
      <c r="AC453" s="17">
        <v>0.77375400000000005</v>
      </c>
      <c r="AD453" s="17">
        <v>0.25</v>
      </c>
      <c r="AE453" s="17">
        <v>1573.5</v>
      </c>
    </row>
    <row r="454" spans="1:31">
      <c r="A454" s="17">
        <v>441</v>
      </c>
      <c r="B454" s="19">
        <v>4.3333333333333335E-2</v>
      </c>
      <c r="C454" s="17">
        <v>23.5</v>
      </c>
      <c r="D454" s="17">
        <v>155.69999999999999</v>
      </c>
      <c r="E454" s="17">
        <v>0.139155</v>
      </c>
      <c r="F454" s="17">
        <v>6.734</v>
      </c>
      <c r="G454" s="17">
        <v>0.98963199999999996</v>
      </c>
      <c r="H454" s="17">
        <v>0.78915500000000005</v>
      </c>
      <c r="I454" s="17">
        <v>1.2166790000000001</v>
      </c>
      <c r="J454" s="17">
        <v>0.42752400000000002</v>
      </c>
      <c r="K454" s="17">
        <v>0.35138599999999998</v>
      </c>
      <c r="L454" s="17">
        <v>562</v>
      </c>
      <c r="M454" s="17">
        <v>0.130722</v>
      </c>
      <c r="N454" s="17">
        <v>389</v>
      </c>
      <c r="O454" s="17">
        <v>0</v>
      </c>
      <c r="P454" s="17">
        <v>0</v>
      </c>
      <c r="Q454" s="17">
        <v>0.99223600000000001</v>
      </c>
      <c r="R454" s="17">
        <v>0.78742299999999998</v>
      </c>
      <c r="S454" s="17">
        <v>1.3434079999999999</v>
      </c>
      <c r="T454" s="17">
        <v>0.55598499999999995</v>
      </c>
      <c r="U454" s="17">
        <v>0.41386099999999998</v>
      </c>
      <c r="V454" s="17">
        <v>533.20000000000005</v>
      </c>
      <c r="W454" s="17">
        <v>0.175062</v>
      </c>
      <c r="X454" s="17">
        <v>403</v>
      </c>
      <c r="Y454" s="17">
        <v>0</v>
      </c>
      <c r="Z454" s="17">
        <v>0</v>
      </c>
      <c r="AA454" s="17">
        <v>0.63671</v>
      </c>
      <c r="AB454" s="17">
        <v>0.16999900000000001</v>
      </c>
      <c r="AC454" s="17">
        <v>0.88193999999999995</v>
      </c>
      <c r="AD454" s="17">
        <v>0.25</v>
      </c>
      <c r="AE454" s="17">
        <v>1478</v>
      </c>
    </row>
    <row r="455" spans="1:31">
      <c r="A455" s="17">
        <v>442</v>
      </c>
      <c r="B455" s="19">
        <v>4.3391203703703703E-2</v>
      </c>
      <c r="C455" s="17">
        <v>22</v>
      </c>
      <c r="D455" s="17">
        <v>192.6</v>
      </c>
      <c r="E455" s="17">
        <v>0.15706500000000001</v>
      </c>
      <c r="F455" s="17">
        <v>7.6</v>
      </c>
      <c r="G455" s="17">
        <v>0.98406700000000003</v>
      </c>
      <c r="H455" s="17">
        <v>0.78791800000000001</v>
      </c>
      <c r="I455" s="17">
        <v>1.180876</v>
      </c>
      <c r="J455" s="17">
        <v>0.39295799999999997</v>
      </c>
      <c r="K455" s="17">
        <v>0.33276800000000001</v>
      </c>
      <c r="L455" s="17">
        <v>532.1</v>
      </c>
      <c r="M455" s="17">
        <v>5.7334000000000003E-2</v>
      </c>
      <c r="N455" s="17">
        <v>391</v>
      </c>
      <c r="O455" s="17">
        <v>0</v>
      </c>
      <c r="P455" s="17">
        <v>0</v>
      </c>
      <c r="Q455" s="17">
        <v>0.994811</v>
      </c>
      <c r="R455" s="17">
        <v>0.83344200000000002</v>
      </c>
      <c r="S455" s="17">
        <v>1.41429</v>
      </c>
      <c r="T455" s="17">
        <v>0.58084800000000003</v>
      </c>
      <c r="U455" s="17">
        <v>0.41070000000000001</v>
      </c>
      <c r="V455" s="17">
        <v>552.79999999999995</v>
      </c>
      <c r="W455" s="17">
        <v>8.2654000000000005E-2</v>
      </c>
      <c r="X455" s="17">
        <v>279</v>
      </c>
      <c r="Y455" s="17">
        <v>0</v>
      </c>
      <c r="Z455" s="17">
        <v>0</v>
      </c>
      <c r="AA455" s="17">
        <v>0.63184600000000002</v>
      </c>
      <c r="AB455" s="17">
        <v>0.194241</v>
      </c>
      <c r="AC455" s="17">
        <v>0.94626600000000005</v>
      </c>
      <c r="AD455" s="17">
        <v>0.25</v>
      </c>
      <c r="AE455" s="17">
        <v>1560.8</v>
      </c>
    </row>
    <row r="456" spans="1:31">
      <c r="A456" s="17">
        <v>443</v>
      </c>
      <c r="B456" s="19">
        <v>4.3449074074074077E-2</v>
      </c>
      <c r="C456" s="17">
        <v>20.8</v>
      </c>
      <c r="D456" s="17">
        <v>190.9</v>
      </c>
      <c r="E456" s="17">
        <v>0.153527</v>
      </c>
      <c r="F456" s="17">
        <v>7.4290000000000003</v>
      </c>
      <c r="G456" s="17">
        <v>0.98529900000000004</v>
      </c>
      <c r="H456" s="17">
        <v>0.796153</v>
      </c>
      <c r="I456" s="17">
        <v>1.2139979999999999</v>
      </c>
      <c r="J456" s="17">
        <v>0.41784500000000002</v>
      </c>
      <c r="K456" s="17">
        <v>0.34418900000000002</v>
      </c>
      <c r="L456" s="17">
        <v>523.5</v>
      </c>
      <c r="M456" s="17">
        <v>6.2643000000000004E-2</v>
      </c>
      <c r="N456" s="17">
        <v>434</v>
      </c>
      <c r="O456" s="17">
        <v>0</v>
      </c>
      <c r="P456" s="17">
        <v>0</v>
      </c>
      <c r="Q456" s="17">
        <v>0.991116</v>
      </c>
      <c r="R456" s="17">
        <v>0.72620300000000004</v>
      </c>
      <c r="S456" s="17">
        <v>1.2490000000000001</v>
      </c>
      <c r="T456" s="17">
        <v>0.52279699999999996</v>
      </c>
      <c r="U456" s="17">
        <v>0.418572</v>
      </c>
      <c r="V456" s="17">
        <v>527.6</v>
      </c>
      <c r="W456" s="17">
        <v>8.4220000000000007E-3</v>
      </c>
      <c r="X456" s="17">
        <v>385</v>
      </c>
      <c r="Y456" s="17">
        <v>0</v>
      </c>
      <c r="Z456" s="17">
        <v>0</v>
      </c>
      <c r="AA456" s="17">
        <v>0.643957</v>
      </c>
      <c r="AB456" s="17">
        <v>0.207176</v>
      </c>
      <c r="AC456" s="17">
        <v>0.83451399999999998</v>
      </c>
      <c r="AD456" s="17">
        <v>0.25</v>
      </c>
      <c r="AE456" s="17">
        <v>1586.7</v>
      </c>
    </row>
    <row r="457" spans="1:31">
      <c r="A457" s="17">
        <v>444</v>
      </c>
      <c r="B457" s="19">
        <v>4.3506944444444445E-2</v>
      </c>
      <c r="C457" s="17">
        <v>20.399999999999999</v>
      </c>
      <c r="D457" s="17">
        <v>208.4</v>
      </c>
      <c r="E457" s="17">
        <v>0.18121999999999999</v>
      </c>
      <c r="F457" s="17">
        <v>8.7690000000000001</v>
      </c>
      <c r="G457" s="17">
        <v>0.983761</v>
      </c>
      <c r="H457" s="17">
        <v>0.77644500000000005</v>
      </c>
      <c r="I457" s="17">
        <v>1.183627</v>
      </c>
      <c r="J457" s="17">
        <v>0.40718199999999999</v>
      </c>
      <c r="K457" s="17">
        <v>0.34401199999999998</v>
      </c>
      <c r="L457" s="17">
        <v>566.6</v>
      </c>
      <c r="M457" s="17">
        <v>0.117079</v>
      </c>
      <c r="N457" s="17">
        <v>416</v>
      </c>
      <c r="O457" s="17">
        <v>0</v>
      </c>
      <c r="P457" s="17">
        <v>0</v>
      </c>
      <c r="Q457" s="17">
        <v>0.99404400000000004</v>
      </c>
      <c r="R457" s="17">
        <v>0.81301800000000002</v>
      </c>
      <c r="S457" s="17">
        <v>1.4247510000000001</v>
      </c>
      <c r="T457" s="17">
        <v>0.611734</v>
      </c>
      <c r="U457" s="17">
        <v>0.42936200000000002</v>
      </c>
      <c r="V457" s="17">
        <v>542.4</v>
      </c>
      <c r="W457" s="17">
        <v>2.5000000000000001E-5</v>
      </c>
      <c r="X457" s="17">
        <v>276</v>
      </c>
      <c r="Y457" s="17">
        <v>0</v>
      </c>
      <c r="Z457" s="17">
        <v>0</v>
      </c>
      <c r="AA457" s="17">
        <v>0.66055600000000003</v>
      </c>
      <c r="AB457" s="17">
        <v>0.22831899999999999</v>
      </c>
      <c r="AC457" s="17">
        <v>0.95268799999999998</v>
      </c>
      <c r="AD457" s="17">
        <v>0.25</v>
      </c>
      <c r="AE457" s="17">
        <v>1465.8</v>
      </c>
    </row>
    <row r="458" spans="1:31">
      <c r="A458" s="17">
        <v>445</v>
      </c>
      <c r="B458" s="19">
        <v>4.3564814814814813E-2</v>
      </c>
      <c r="C458" s="17">
        <v>19.7</v>
      </c>
      <c r="D458" s="17">
        <v>200.5</v>
      </c>
      <c r="E458" s="17">
        <v>0.16168199999999999</v>
      </c>
      <c r="F458" s="17">
        <v>7.8239999999999998</v>
      </c>
      <c r="G458" s="17">
        <v>0.986348</v>
      </c>
      <c r="H458" s="17">
        <v>0.68527099999999996</v>
      </c>
      <c r="I458" s="17">
        <v>1.0324580000000001</v>
      </c>
      <c r="J458" s="17">
        <v>0.34718700000000002</v>
      </c>
      <c r="K458" s="17">
        <v>0.33627200000000002</v>
      </c>
      <c r="L458" s="17">
        <v>538.5</v>
      </c>
      <c r="M458" s="17">
        <v>8.7539000000000006E-2</v>
      </c>
      <c r="N458" s="17">
        <v>369</v>
      </c>
      <c r="O458" s="17">
        <v>0</v>
      </c>
      <c r="P458" s="17">
        <v>0</v>
      </c>
      <c r="Q458" s="17">
        <v>0.99166399999999999</v>
      </c>
      <c r="R458" s="17">
        <v>0.72290699999999997</v>
      </c>
      <c r="S458" s="17">
        <v>1.206734</v>
      </c>
      <c r="T458" s="17">
        <v>0.48382799999999998</v>
      </c>
      <c r="U458" s="17">
        <v>0.40094000000000002</v>
      </c>
      <c r="V458" s="17">
        <v>559.1</v>
      </c>
      <c r="W458" s="17">
        <v>6.7154000000000005E-2</v>
      </c>
      <c r="X458" s="17">
        <v>471</v>
      </c>
      <c r="Y458" s="17">
        <v>0</v>
      </c>
      <c r="Z458" s="17">
        <v>0</v>
      </c>
      <c r="AA458" s="17">
        <v>0.61682999999999999</v>
      </c>
      <c r="AB458" s="17">
        <v>0.193578</v>
      </c>
      <c r="AC458" s="17">
        <v>0.81656499999999999</v>
      </c>
      <c r="AD458" s="17">
        <v>0.25</v>
      </c>
      <c r="AE458" s="17">
        <v>1542.3</v>
      </c>
    </row>
    <row r="459" spans="1:31">
      <c r="A459" s="17">
        <v>446</v>
      </c>
      <c r="B459" s="19">
        <v>4.3622685185185188E-2</v>
      </c>
      <c r="C459" s="17">
        <v>18.399999999999999</v>
      </c>
      <c r="D459" s="17">
        <v>241</v>
      </c>
      <c r="E459" s="17">
        <v>0.192301</v>
      </c>
      <c r="F459" s="17">
        <v>9.3049999999999997</v>
      </c>
      <c r="G459" s="17">
        <v>0.986707</v>
      </c>
      <c r="H459" s="17">
        <v>0.76780800000000005</v>
      </c>
      <c r="I459" s="17">
        <v>1.1270929999999999</v>
      </c>
      <c r="J459" s="17">
        <v>0.35928599999999999</v>
      </c>
      <c r="K459" s="17">
        <v>0.318772</v>
      </c>
      <c r="L459" s="17">
        <v>535.20000000000005</v>
      </c>
      <c r="M459" s="17">
        <v>4.9215000000000002E-2</v>
      </c>
      <c r="N459" s="17">
        <v>362</v>
      </c>
      <c r="O459" s="17">
        <v>0</v>
      </c>
      <c r="P459" s="17">
        <v>0</v>
      </c>
      <c r="Q459" s="17">
        <v>0.98840099999999997</v>
      </c>
      <c r="R459" s="17">
        <v>0.69120199999999998</v>
      </c>
      <c r="S459" s="17">
        <v>1.176453</v>
      </c>
      <c r="T459" s="17">
        <v>0.48525099999999999</v>
      </c>
      <c r="U459" s="17">
        <v>0.41247</v>
      </c>
      <c r="V459" s="17">
        <v>562.29999999999995</v>
      </c>
      <c r="W459" s="17">
        <v>3.5040000000000002E-3</v>
      </c>
      <c r="X459" s="17">
        <v>353</v>
      </c>
      <c r="Y459" s="17">
        <v>0</v>
      </c>
      <c r="Z459" s="17">
        <v>0</v>
      </c>
      <c r="AA459" s="17">
        <v>0.63456900000000005</v>
      </c>
      <c r="AB459" s="17">
        <v>0.21934999999999999</v>
      </c>
      <c r="AC459" s="17">
        <v>0.79764100000000004</v>
      </c>
      <c r="AD459" s="17">
        <v>0.25</v>
      </c>
      <c r="AE459" s="17">
        <v>1552</v>
      </c>
    </row>
    <row r="460" spans="1:31">
      <c r="A460" s="17">
        <v>447</v>
      </c>
      <c r="B460" s="19">
        <v>4.3680555555555556E-2</v>
      </c>
      <c r="C460" s="17">
        <v>18</v>
      </c>
      <c r="D460" s="17">
        <v>237.5</v>
      </c>
      <c r="E460" s="17">
        <v>0.17591200000000001</v>
      </c>
      <c r="F460" s="17">
        <v>8.5120000000000005</v>
      </c>
      <c r="G460" s="17">
        <v>0.97779700000000003</v>
      </c>
      <c r="H460" s="17">
        <v>0.76545799999999997</v>
      </c>
      <c r="I460" s="17">
        <v>1.0951169999999999</v>
      </c>
      <c r="J460" s="17">
        <v>0.32966000000000001</v>
      </c>
      <c r="K460" s="17">
        <v>0.30102699999999999</v>
      </c>
      <c r="L460" s="17">
        <v>520.6</v>
      </c>
      <c r="M460" s="17">
        <v>0.19078200000000001</v>
      </c>
      <c r="N460" s="17">
        <v>339</v>
      </c>
      <c r="O460" s="17">
        <v>0</v>
      </c>
      <c r="P460" s="17">
        <v>0</v>
      </c>
      <c r="Q460" s="17">
        <v>0.98620600000000003</v>
      </c>
      <c r="R460" s="17">
        <v>0.785999</v>
      </c>
      <c r="S460" s="17">
        <v>1.277825</v>
      </c>
      <c r="T460" s="17">
        <v>0.49182599999999999</v>
      </c>
      <c r="U460" s="17">
        <v>0.38489299999999999</v>
      </c>
      <c r="V460" s="17">
        <v>502.8</v>
      </c>
      <c r="W460" s="17">
        <v>1.2999999999999999E-5</v>
      </c>
      <c r="X460" s="17">
        <v>302</v>
      </c>
      <c r="Y460" s="17">
        <v>0</v>
      </c>
      <c r="Z460" s="17">
        <v>0</v>
      </c>
      <c r="AA460" s="17">
        <v>0.59214299999999997</v>
      </c>
      <c r="AB460" s="17">
        <v>0.20166300000000001</v>
      </c>
      <c r="AC460" s="17">
        <v>0.88518200000000002</v>
      </c>
      <c r="AD460" s="17">
        <v>0.25</v>
      </c>
      <c r="AE460" s="17">
        <v>1595.4</v>
      </c>
    </row>
    <row r="461" spans="1:31">
      <c r="A461" s="17">
        <v>448</v>
      </c>
      <c r="B461" s="19">
        <v>4.372685185185185E-2</v>
      </c>
      <c r="C461" s="17">
        <v>16.600000000000001</v>
      </c>
      <c r="D461" s="17">
        <v>263</v>
      </c>
      <c r="E461" s="17">
        <v>0.17154700000000001</v>
      </c>
      <c r="F461" s="17">
        <v>8.3010000000000002</v>
      </c>
      <c r="G461" s="17">
        <v>0.97031599999999996</v>
      </c>
      <c r="H461" s="17">
        <v>0.73305200000000004</v>
      </c>
      <c r="I461" s="17">
        <v>1.0245299999999999</v>
      </c>
      <c r="J461" s="17">
        <v>0.29147800000000001</v>
      </c>
      <c r="K461" s="17">
        <v>0.28449999999999998</v>
      </c>
      <c r="L461" s="17">
        <v>496.8</v>
      </c>
      <c r="M461" s="17">
        <v>4.6207999999999999E-2</v>
      </c>
      <c r="N461" s="17">
        <v>513</v>
      </c>
      <c r="O461" s="17">
        <v>0</v>
      </c>
      <c r="P461" s="17">
        <v>0</v>
      </c>
      <c r="Q461" s="17">
        <v>0.99195100000000003</v>
      </c>
      <c r="R461" s="17">
        <v>0.67352299999999998</v>
      </c>
      <c r="S461" s="17">
        <v>1.1187069999999999</v>
      </c>
      <c r="T461" s="17">
        <v>0.44518400000000002</v>
      </c>
      <c r="U461" s="17">
        <v>0.39794499999999999</v>
      </c>
      <c r="V461" s="17">
        <v>492.5</v>
      </c>
      <c r="W461" s="17">
        <v>3.9999999999999998E-6</v>
      </c>
      <c r="X461" s="17">
        <v>540</v>
      </c>
      <c r="Y461" s="17">
        <v>0</v>
      </c>
      <c r="Z461" s="17">
        <v>0</v>
      </c>
      <c r="AA461" s="17">
        <v>0.61222299999999996</v>
      </c>
      <c r="AB461" s="17">
        <v>0.287518</v>
      </c>
      <c r="AC461" s="17">
        <v>0.80152100000000004</v>
      </c>
      <c r="AD461" s="17">
        <v>0.25</v>
      </c>
      <c r="AE461" s="17">
        <v>1671.7</v>
      </c>
    </row>
    <row r="462" spans="1:31">
      <c r="A462" s="17">
        <v>449</v>
      </c>
      <c r="B462" s="19">
        <v>4.3796296296296298E-2</v>
      </c>
      <c r="C462" s="17">
        <v>16</v>
      </c>
      <c r="D462" s="17">
        <v>239.2</v>
      </c>
      <c r="E462" s="17">
        <v>0.15079200000000001</v>
      </c>
      <c r="F462" s="17">
        <v>7.2969999999999997</v>
      </c>
      <c r="G462" s="17">
        <v>0.98491399999999996</v>
      </c>
      <c r="H462" s="17">
        <v>0.69553299999999996</v>
      </c>
      <c r="I462" s="17">
        <v>0.95720899999999998</v>
      </c>
      <c r="J462" s="17">
        <v>0.26167600000000002</v>
      </c>
      <c r="K462" s="17">
        <v>0.27337400000000001</v>
      </c>
      <c r="L462" s="17">
        <v>474.3</v>
      </c>
      <c r="M462" s="17">
        <v>6.5713999999999995E-2</v>
      </c>
      <c r="N462" s="17">
        <v>473</v>
      </c>
      <c r="O462" s="17">
        <v>0</v>
      </c>
      <c r="P462" s="17">
        <v>0</v>
      </c>
      <c r="Q462" s="17">
        <v>0.99004899999999996</v>
      </c>
      <c r="R462" s="17">
        <v>0.69423500000000005</v>
      </c>
      <c r="S462" s="17">
        <v>1.1193439999999999</v>
      </c>
      <c r="T462" s="17">
        <v>0.42510999999999999</v>
      </c>
      <c r="U462" s="17">
        <v>0.37978400000000001</v>
      </c>
      <c r="V462" s="17">
        <v>501.1</v>
      </c>
      <c r="W462" s="17">
        <v>1.4E-5</v>
      </c>
      <c r="X462" s="17">
        <v>382</v>
      </c>
      <c r="Y462" s="17">
        <v>0</v>
      </c>
      <c r="Z462" s="17">
        <v>0</v>
      </c>
      <c r="AA462" s="17">
        <v>0.58428400000000003</v>
      </c>
      <c r="AB462" s="17">
        <v>0.244362</v>
      </c>
      <c r="AC462" s="17">
        <v>0.79811600000000005</v>
      </c>
      <c r="AD462" s="17">
        <v>0.25</v>
      </c>
      <c r="AE462" s="17">
        <v>1751.1</v>
      </c>
    </row>
    <row r="463" spans="1:31">
      <c r="A463" s="17">
        <v>450</v>
      </c>
      <c r="B463" s="19">
        <v>4.3842592592592593E-2</v>
      </c>
      <c r="C463" s="17">
        <v>14.9</v>
      </c>
      <c r="D463" s="17">
        <v>302.60000000000002</v>
      </c>
      <c r="E463" s="17">
        <v>0.16401099999999999</v>
      </c>
      <c r="F463" s="17">
        <v>7.9359999999999999</v>
      </c>
      <c r="G463" s="17">
        <v>0.96835700000000002</v>
      </c>
      <c r="H463" s="17">
        <v>0.61702299999999999</v>
      </c>
      <c r="I463" s="17">
        <v>0.85535099999999997</v>
      </c>
      <c r="J463" s="17">
        <v>0.23832800000000001</v>
      </c>
      <c r="K463" s="17">
        <v>0.27863100000000002</v>
      </c>
      <c r="L463" s="17">
        <v>489.2</v>
      </c>
      <c r="M463" s="17">
        <v>6.7127000000000006E-2</v>
      </c>
      <c r="N463" s="17">
        <v>374</v>
      </c>
      <c r="O463" s="17">
        <v>0</v>
      </c>
      <c r="P463" s="17">
        <v>0</v>
      </c>
      <c r="Q463" s="17">
        <v>0.98799400000000004</v>
      </c>
      <c r="R463" s="17">
        <v>0.63397800000000004</v>
      </c>
      <c r="S463" s="17">
        <v>0.993649</v>
      </c>
      <c r="T463" s="17">
        <v>0.35967100000000002</v>
      </c>
      <c r="U463" s="17">
        <v>0.36197000000000001</v>
      </c>
      <c r="V463" s="17">
        <v>543.20000000000005</v>
      </c>
      <c r="W463" s="17">
        <v>1.7E-5</v>
      </c>
      <c r="X463" s="17">
        <v>456</v>
      </c>
      <c r="Y463" s="17">
        <v>0</v>
      </c>
      <c r="Z463" s="17">
        <v>0</v>
      </c>
      <c r="AA463" s="17">
        <v>0.55687699999999996</v>
      </c>
      <c r="AB463" s="17">
        <v>0.24996499999999999</v>
      </c>
      <c r="AC463" s="17">
        <v>0.72388300000000005</v>
      </c>
      <c r="AD463" s="17">
        <v>0.22033900000000001</v>
      </c>
      <c r="AE463" s="17">
        <v>1697.7</v>
      </c>
    </row>
    <row r="464" spans="1:31">
      <c r="A464" s="17">
        <v>451</v>
      </c>
      <c r="B464" s="19">
        <v>4.3900462962962961E-2</v>
      </c>
      <c r="C464" s="17">
        <v>14.2</v>
      </c>
      <c r="D464" s="17">
        <v>320.10000000000002</v>
      </c>
      <c r="E464" s="17">
        <v>0.156418</v>
      </c>
      <c r="F464" s="17">
        <v>7.569</v>
      </c>
      <c r="G464" s="17">
        <v>0.97024299999999997</v>
      </c>
      <c r="H464" s="17">
        <v>0.65814600000000001</v>
      </c>
      <c r="I464" s="17">
        <v>0.90910299999999999</v>
      </c>
      <c r="J464" s="17">
        <v>0.25095699999999999</v>
      </c>
      <c r="K464" s="17">
        <v>0.27604899999999999</v>
      </c>
      <c r="L464" s="17">
        <v>462.3</v>
      </c>
      <c r="M464" s="17">
        <v>8.1906999999999994E-2</v>
      </c>
      <c r="N464" s="17">
        <v>618</v>
      </c>
      <c r="O464" s="17">
        <v>0</v>
      </c>
      <c r="P464" s="17">
        <v>0</v>
      </c>
      <c r="Q464" s="17">
        <v>0.98716700000000002</v>
      </c>
      <c r="R464" s="17">
        <v>0.88574600000000003</v>
      </c>
      <c r="S464" s="17">
        <v>1.395573</v>
      </c>
      <c r="T464" s="17">
        <v>0.50982700000000003</v>
      </c>
      <c r="U464" s="17">
        <v>0.365317</v>
      </c>
      <c r="V464" s="17">
        <v>498.4</v>
      </c>
      <c r="W464" s="17">
        <v>9.0000000000000002E-6</v>
      </c>
      <c r="X464" s="17">
        <v>368</v>
      </c>
      <c r="Y464" s="17">
        <v>0</v>
      </c>
      <c r="Z464" s="17">
        <v>0</v>
      </c>
      <c r="AA464" s="17">
        <v>0.56202600000000003</v>
      </c>
      <c r="AB464" s="17">
        <v>0.35511399999999999</v>
      </c>
      <c r="AC464" s="17">
        <v>1.0667899999999999</v>
      </c>
      <c r="AD464" s="17">
        <v>0.24218500000000001</v>
      </c>
      <c r="AE464" s="17">
        <v>1796.5</v>
      </c>
    </row>
    <row r="465" spans="1:31">
      <c r="A465" s="17">
        <v>452</v>
      </c>
      <c r="B465" s="19">
        <v>4.3958333333333328E-2</v>
      </c>
      <c r="C465" s="17">
        <v>13.3</v>
      </c>
      <c r="D465" s="17">
        <v>366.8</v>
      </c>
      <c r="E465" s="17">
        <v>0.15845600000000001</v>
      </c>
      <c r="F465" s="17">
        <v>7.6680000000000001</v>
      </c>
      <c r="G465" s="17">
        <v>0.96074400000000004</v>
      </c>
      <c r="H465" s="17">
        <v>0.60441999999999996</v>
      </c>
      <c r="I465" s="17">
        <v>0.80399299999999996</v>
      </c>
      <c r="J465" s="17">
        <v>0.199574</v>
      </c>
      <c r="K465" s="17">
        <v>0.248228</v>
      </c>
      <c r="L465" s="17">
        <v>481.9</v>
      </c>
      <c r="M465" s="17">
        <v>0.22916400000000001</v>
      </c>
      <c r="N465" s="17">
        <v>455</v>
      </c>
      <c r="O465" s="17">
        <v>0</v>
      </c>
      <c r="P465" s="17">
        <v>0</v>
      </c>
      <c r="Q465" s="17">
        <v>0.98200299999999996</v>
      </c>
      <c r="R465" s="17">
        <v>0.64935600000000004</v>
      </c>
      <c r="S465" s="17">
        <v>1.0067729999999999</v>
      </c>
      <c r="T465" s="17">
        <v>0.35741600000000001</v>
      </c>
      <c r="U465" s="17">
        <v>0.35501199999999999</v>
      </c>
      <c r="V465" s="17">
        <v>490</v>
      </c>
      <c r="W465" s="17">
        <v>1.7614999999999999E-2</v>
      </c>
      <c r="X465" s="17">
        <v>451</v>
      </c>
      <c r="Y465" s="17">
        <v>0</v>
      </c>
      <c r="Z465" s="17">
        <v>0</v>
      </c>
      <c r="AA465" s="17">
        <v>0.54617199999999999</v>
      </c>
      <c r="AB465" s="17">
        <v>0.32628099999999999</v>
      </c>
      <c r="AC465" s="17">
        <v>0.76597400000000004</v>
      </c>
      <c r="AD465" s="17">
        <v>0.20235600000000001</v>
      </c>
      <c r="AE465" s="17">
        <v>1723.4</v>
      </c>
    </row>
    <row r="466" spans="1:31">
      <c r="A466" s="17">
        <v>453</v>
      </c>
      <c r="B466" s="19">
        <v>4.4016203703703703E-2</v>
      </c>
      <c r="C466" s="17">
        <v>12</v>
      </c>
      <c r="D466" s="17">
        <v>373.8</v>
      </c>
      <c r="E466" s="17">
        <v>0.156803</v>
      </c>
      <c r="F466" s="17">
        <v>7.5880000000000001</v>
      </c>
      <c r="G466" s="17">
        <v>0.96781399999999995</v>
      </c>
      <c r="H466" s="17">
        <v>0.57513300000000001</v>
      </c>
      <c r="I466" s="17">
        <v>0.78848799999999997</v>
      </c>
      <c r="J466" s="17">
        <v>0.21335499999999999</v>
      </c>
      <c r="K466" s="17">
        <v>0.270588</v>
      </c>
      <c r="L466" s="17">
        <v>459.2</v>
      </c>
      <c r="M466" s="17">
        <v>3.3799999999999998E-4</v>
      </c>
      <c r="N466" s="17">
        <v>462</v>
      </c>
      <c r="O466" s="17">
        <v>0</v>
      </c>
      <c r="P466" s="17">
        <v>0</v>
      </c>
      <c r="Q466" s="17">
        <v>0.98356500000000002</v>
      </c>
      <c r="R466" s="17">
        <v>0.66468400000000005</v>
      </c>
      <c r="S466" s="17">
        <v>1.0528789999999999</v>
      </c>
      <c r="T466" s="17">
        <v>0.38819500000000001</v>
      </c>
      <c r="U466" s="17">
        <v>0.36869800000000003</v>
      </c>
      <c r="V466" s="17">
        <v>506.9</v>
      </c>
      <c r="W466" s="17">
        <v>1.1E-5</v>
      </c>
      <c r="X466" s="17">
        <v>402</v>
      </c>
      <c r="Y466" s="17">
        <v>0</v>
      </c>
      <c r="Z466" s="17">
        <v>0</v>
      </c>
      <c r="AA466" s="17">
        <v>0.56722799999999995</v>
      </c>
      <c r="AB466" s="17">
        <v>0.323075</v>
      </c>
      <c r="AC466" s="17">
        <v>0.79010000000000002</v>
      </c>
      <c r="AD466" s="17">
        <v>0.197607</v>
      </c>
      <c r="AE466" s="17">
        <v>1808.7</v>
      </c>
    </row>
    <row r="467" spans="1:31">
      <c r="A467" s="17">
        <v>454</v>
      </c>
      <c r="B467" s="19">
        <v>4.4074074074074071E-2</v>
      </c>
      <c r="C467" s="17">
        <v>11.5</v>
      </c>
      <c r="D467" s="17">
        <v>365.9</v>
      </c>
      <c r="E467" s="17">
        <v>0.16672200000000001</v>
      </c>
      <c r="F467" s="17">
        <v>8.0679999999999996</v>
      </c>
      <c r="G467" s="17">
        <v>0.95320499999999997</v>
      </c>
      <c r="H467" s="17">
        <v>0.607128</v>
      </c>
      <c r="I467" s="17">
        <v>0.810477</v>
      </c>
      <c r="J467" s="17">
        <v>0.203349</v>
      </c>
      <c r="K467" s="17">
        <v>0.25090000000000001</v>
      </c>
      <c r="L467" s="17">
        <v>513</v>
      </c>
      <c r="M467" s="17">
        <v>4.4000000000000002E-4</v>
      </c>
      <c r="N467" s="17">
        <v>378</v>
      </c>
      <c r="O467" s="17">
        <v>0</v>
      </c>
      <c r="P467" s="17">
        <v>0</v>
      </c>
      <c r="Q467" s="17">
        <v>0.98329299999999997</v>
      </c>
      <c r="R467" s="17">
        <v>0.61572099999999996</v>
      </c>
      <c r="S467" s="17">
        <v>0.94856099999999999</v>
      </c>
      <c r="T467" s="17">
        <v>0.332841</v>
      </c>
      <c r="U467" s="17">
        <v>0.35088999999999998</v>
      </c>
      <c r="V467" s="17">
        <v>493.7</v>
      </c>
      <c r="W467" s="17">
        <v>1.1E-5</v>
      </c>
      <c r="X467" s="17">
        <v>420</v>
      </c>
      <c r="Y467" s="17">
        <v>0</v>
      </c>
      <c r="Z467" s="17">
        <v>0</v>
      </c>
      <c r="AA467" s="17">
        <v>0.53983099999999995</v>
      </c>
      <c r="AB467" s="17">
        <v>0.29907099999999998</v>
      </c>
      <c r="AC467" s="17">
        <v>0.71526299999999998</v>
      </c>
      <c r="AD467" s="17">
        <v>0.194968</v>
      </c>
      <c r="AE467" s="17">
        <v>1619</v>
      </c>
    </row>
    <row r="468" spans="1:31">
      <c r="A468" s="17">
        <v>455</v>
      </c>
      <c r="B468" s="19">
        <v>4.4131944444444439E-2</v>
      </c>
      <c r="C468" s="17">
        <v>10.6</v>
      </c>
      <c r="D468" s="17">
        <v>414.2</v>
      </c>
      <c r="E468" s="17">
        <v>0.12173399999999999</v>
      </c>
      <c r="F468" s="17">
        <v>5.891</v>
      </c>
      <c r="G468" s="17">
        <v>0.94880600000000004</v>
      </c>
      <c r="H468" s="17">
        <v>0.55376300000000001</v>
      </c>
      <c r="I468" s="17">
        <v>0.69995300000000005</v>
      </c>
      <c r="J468" s="17">
        <v>0.14618999999999999</v>
      </c>
      <c r="K468" s="17">
        <v>0.20885699999999999</v>
      </c>
      <c r="L468" s="17">
        <v>442.9</v>
      </c>
      <c r="M468" s="17">
        <v>5.4134000000000002E-2</v>
      </c>
      <c r="N468" s="17">
        <v>472</v>
      </c>
      <c r="O468" s="17">
        <v>0</v>
      </c>
      <c r="P468" s="17">
        <v>0</v>
      </c>
      <c r="Q468" s="17">
        <v>0.97850700000000002</v>
      </c>
      <c r="R468" s="17">
        <v>0.55989199999999995</v>
      </c>
      <c r="S468" s="17">
        <v>0.79620400000000002</v>
      </c>
      <c r="T468" s="17">
        <v>0.23631199999999999</v>
      </c>
      <c r="U468" s="17">
        <v>0.29679800000000001</v>
      </c>
      <c r="V468" s="17">
        <v>460.7</v>
      </c>
      <c r="W468" s="17">
        <v>3.0000000000000001E-5</v>
      </c>
      <c r="X468" s="17">
        <v>455</v>
      </c>
      <c r="Y468" s="17">
        <v>0</v>
      </c>
      <c r="Z468" s="17">
        <v>0</v>
      </c>
      <c r="AA468" s="17">
        <v>0.45661299999999999</v>
      </c>
      <c r="AB468" s="17">
        <v>0.34268300000000002</v>
      </c>
      <c r="AC468" s="17">
        <v>0.640872</v>
      </c>
      <c r="AD468" s="17">
        <v>0.18362700000000001</v>
      </c>
      <c r="AE468" s="17">
        <v>1875.5</v>
      </c>
    </row>
    <row r="469" spans="1:31">
      <c r="A469" s="17">
        <v>456</v>
      </c>
      <c r="B469" s="19">
        <v>4.4189814814814814E-2</v>
      </c>
      <c r="C469" s="17">
        <v>9.5</v>
      </c>
      <c r="D469" s="17">
        <v>468.8</v>
      </c>
      <c r="E469" s="17">
        <v>0.11107499999999999</v>
      </c>
      <c r="F469" s="17">
        <v>5.375</v>
      </c>
      <c r="G469" s="17">
        <v>0.92555799999999999</v>
      </c>
      <c r="H469" s="17">
        <v>0.65323699999999996</v>
      </c>
      <c r="I469" s="17">
        <v>0.80962699999999999</v>
      </c>
      <c r="J469" s="17">
        <v>0.15639</v>
      </c>
      <c r="K469" s="17">
        <v>0.193163</v>
      </c>
      <c r="L469" s="17">
        <v>441.5</v>
      </c>
      <c r="M469" s="17">
        <v>0.110028</v>
      </c>
      <c r="N469" s="17">
        <v>447</v>
      </c>
      <c r="O469" s="17">
        <v>0</v>
      </c>
      <c r="P469" s="17">
        <v>0</v>
      </c>
      <c r="Q469" s="17">
        <v>0.95634399999999997</v>
      </c>
      <c r="R469" s="17">
        <v>0.490645</v>
      </c>
      <c r="S469" s="17">
        <v>0.67361800000000005</v>
      </c>
      <c r="T469" s="17">
        <v>0.182973</v>
      </c>
      <c r="U469" s="17">
        <v>0.27162700000000001</v>
      </c>
      <c r="V469" s="17">
        <v>461.2</v>
      </c>
      <c r="W469" s="17">
        <v>1.3899999999999999E-4</v>
      </c>
      <c r="X469" s="17">
        <v>773</v>
      </c>
      <c r="Y469" s="17">
        <v>0</v>
      </c>
      <c r="Z469" s="17">
        <v>0</v>
      </c>
      <c r="AA469" s="17">
        <v>0.41788799999999998</v>
      </c>
      <c r="AB469" s="17">
        <v>0.35786800000000002</v>
      </c>
      <c r="AC469" s="17">
        <v>0.55612499999999998</v>
      </c>
      <c r="AD469" s="17">
        <v>0.166104</v>
      </c>
      <c r="AE469" s="17">
        <v>1881.1</v>
      </c>
    </row>
    <row r="470" spans="1:31">
      <c r="A470" s="17">
        <v>457</v>
      </c>
      <c r="B470" s="19">
        <v>4.4247685185185182E-2</v>
      </c>
      <c r="C470" s="17">
        <v>7.3</v>
      </c>
      <c r="D470" s="17">
        <v>523.29999999999995</v>
      </c>
      <c r="E470" s="17">
        <v>0.10939500000000001</v>
      </c>
      <c r="F470" s="17">
        <v>5.2939999999999996</v>
      </c>
      <c r="G470" s="17">
        <v>0.73891499999999999</v>
      </c>
      <c r="H470" s="17">
        <v>0.53976500000000005</v>
      </c>
      <c r="I470" s="17">
        <v>0.62267899999999998</v>
      </c>
      <c r="J470" s="17">
        <v>8.2914000000000002E-2</v>
      </c>
      <c r="K470" s="17">
        <v>0.133157</v>
      </c>
      <c r="L470" s="17">
        <v>611.9</v>
      </c>
      <c r="M470" s="17">
        <v>0.251724</v>
      </c>
      <c r="N470" s="17">
        <v>629</v>
      </c>
      <c r="O470" s="17">
        <v>0</v>
      </c>
      <c r="P470" s="17">
        <v>0</v>
      </c>
      <c r="Q470" s="17">
        <v>0.90819499999999997</v>
      </c>
      <c r="R470" s="17">
        <v>0.46241700000000002</v>
      </c>
      <c r="S470" s="17">
        <v>0.57302399999999998</v>
      </c>
      <c r="T470" s="17">
        <v>0.110606</v>
      </c>
      <c r="U470" s="17">
        <v>0.193022</v>
      </c>
      <c r="V470" s="17">
        <v>504.1</v>
      </c>
      <c r="W470" s="17">
        <v>4.0183000000000003E-2</v>
      </c>
      <c r="X470" s="17">
        <v>588</v>
      </c>
      <c r="Y470" s="17">
        <v>0</v>
      </c>
      <c r="Z470" s="17">
        <v>0</v>
      </c>
      <c r="AA470" s="17">
        <v>0.29695700000000003</v>
      </c>
      <c r="AB470" s="17">
        <v>0.54807099999999997</v>
      </c>
      <c r="AC470" s="17">
        <v>0.523038</v>
      </c>
      <c r="AD470" s="17">
        <v>0.211419</v>
      </c>
      <c r="AE470" s="17">
        <v>1357.3</v>
      </c>
    </row>
    <row r="471" spans="1:31">
      <c r="A471" s="17">
        <v>458</v>
      </c>
      <c r="B471" s="19">
        <v>4.4293981481481483E-2</v>
      </c>
      <c r="C471" s="17">
        <v>4.5999999999999996</v>
      </c>
      <c r="D471" s="17">
        <v>700.1</v>
      </c>
      <c r="E471" s="17">
        <v>6.0437999999999999E-2</v>
      </c>
      <c r="F471" s="17">
        <v>2.9249999999999998</v>
      </c>
      <c r="G471" s="17">
        <v>0.295543</v>
      </c>
      <c r="H471" s="17">
        <v>0.49235000000000001</v>
      </c>
      <c r="I471" s="17">
        <v>0.52179399999999998</v>
      </c>
      <c r="J471" s="17">
        <v>2.9444000000000001E-2</v>
      </c>
      <c r="K471" s="17">
        <v>5.6429E-2</v>
      </c>
      <c r="L471" s="17">
        <v>426.1</v>
      </c>
      <c r="M471" s="17">
        <v>0.37079200000000001</v>
      </c>
      <c r="N471" s="17">
        <v>1216</v>
      </c>
      <c r="O471" s="17">
        <v>0</v>
      </c>
      <c r="P471" s="17">
        <v>0</v>
      </c>
      <c r="Q471" s="17">
        <v>0.71802200000000005</v>
      </c>
      <c r="R471" s="17">
        <v>0.49942599999999998</v>
      </c>
      <c r="S471" s="17">
        <v>0.58973600000000004</v>
      </c>
      <c r="T471" s="17">
        <v>9.0310000000000001E-2</v>
      </c>
      <c r="U471" s="17">
        <v>0.15313599999999999</v>
      </c>
      <c r="V471" s="17">
        <v>583.9</v>
      </c>
      <c r="W471" s="17">
        <v>0.51130900000000001</v>
      </c>
      <c r="X471" s="17">
        <v>864</v>
      </c>
      <c r="Y471" s="17">
        <v>0</v>
      </c>
      <c r="Z471" s="17">
        <v>0</v>
      </c>
      <c r="AA471" s="17">
        <v>0.235594</v>
      </c>
      <c r="AB471" s="17">
        <v>0.68584400000000001</v>
      </c>
      <c r="AC471" s="17">
        <v>0.561365</v>
      </c>
      <c r="AD471" s="17">
        <v>0.22733800000000001</v>
      </c>
      <c r="AE471" s="17">
        <v>1949.1</v>
      </c>
    </row>
    <row r="472" spans="1:31">
      <c r="A472" s="17">
        <v>459</v>
      </c>
      <c r="B472" s="19">
        <v>4.4351851851851858E-2</v>
      </c>
      <c r="C472" s="17">
        <v>2</v>
      </c>
      <c r="D472" s="17">
        <v>923.5</v>
      </c>
      <c r="E472" s="17">
        <v>0.100267</v>
      </c>
      <c r="F472" s="17">
        <v>4.8520000000000003</v>
      </c>
      <c r="G472" s="17">
        <v>0.200292</v>
      </c>
      <c r="H472" s="17">
        <v>0.46410400000000002</v>
      </c>
      <c r="I472" s="17">
        <v>0.50978599999999996</v>
      </c>
      <c r="J472" s="17">
        <v>4.5682E-2</v>
      </c>
      <c r="K472" s="17">
        <v>8.9609999999999995E-2</v>
      </c>
      <c r="L472" s="17">
        <v>620.79999999999995</v>
      </c>
      <c r="M472" s="17">
        <v>0.6</v>
      </c>
      <c r="N472" s="17">
        <v>867</v>
      </c>
      <c r="O472" s="17">
        <v>0</v>
      </c>
      <c r="P472" s="17">
        <v>0</v>
      </c>
      <c r="Q472" s="17">
        <v>0.63002100000000005</v>
      </c>
      <c r="R472" s="17">
        <v>0.50461100000000003</v>
      </c>
      <c r="S472" s="17">
        <v>0.61119699999999999</v>
      </c>
      <c r="T472" s="17">
        <v>0.106586</v>
      </c>
      <c r="U472" s="17">
        <v>0.17438899999999999</v>
      </c>
      <c r="V472" s="17">
        <v>900</v>
      </c>
      <c r="W472" s="17">
        <v>0.22917699999999999</v>
      </c>
      <c r="X472" s="17">
        <v>806</v>
      </c>
      <c r="Y472" s="17">
        <v>0</v>
      </c>
      <c r="Z472" s="17">
        <v>0</v>
      </c>
      <c r="AA472" s="17">
        <v>0.268291</v>
      </c>
      <c r="AB472" s="17">
        <v>0.74946500000000005</v>
      </c>
      <c r="AC472" s="17">
        <v>0.58449300000000004</v>
      </c>
      <c r="AD472" s="17">
        <v>0.216109</v>
      </c>
      <c r="AE472" s="17">
        <v>1337.9</v>
      </c>
    </row>
    <row r="473" spans="1:31">
      <c r="A473" s="17">
        <v>460</v>
      </c>
      <c r="B473" s="19">
        <v>4.4409722222222225E-2</v>
      </c>
      <c r="C473" s="17">
        <v>-1</v>
      </c>
      <c r="D473" s="17">
        <v>2197.9</v>
      </c>
      <c r="E473" s="17">
        <v>9.7123000000000001E-2</v>
      </c>
      <c r="F473" s="17">
        <v>4.7</v>
      </c>
      <c r="G473" s="17">
        <v>7.9960000000000003E-2</v>
      </c>
      <c r="H473" s="17">
        <v>0.10552400000000001</v>
      </c>
      <c r="I473" s="17">
        <v>0.156334</v>
      </c>
      <c r="J473" s="17">
        <v>5.0810000000000001E-2</v>
      </c>
      <c r="K473" s="17">
        <v>0.32500699999999999</v>
      </c>
      <c r="L473" s="17">
        <v>900</v>
      </c>
      <c r="M473" s="17">
        <v>3.9999999999999998E-6</v>
      </c>
      <c r="N473" s="17">
        <v>5898</v>
      </c>
      <c r="O473" s="17">
        <v>0</v>
      </c>
      <c r="P473" s="17">
        <v>0</v>
      </c>
      <c r="Q473" s="17">
        <v>2.775E-2</v>
      </c>
      <c r="R473" s="17">
        <v>3.2784000000000001E-2</v>
      </c>
      <c r="S473" s="17">
        <v>0.133996</v>
      </c>
      <c r="T473" s="17">
        <v>0.101212</v>
      </c>
      <c r="U473" s="17">
        <v>0.75533799999999995</v>
      </c>
      <c r="V473" s="17">
        <v>135.6</v>
      </c>
      <c r="W473" s="17">
        <v>0.6</v>
      </c>
      <c r="X473" s="17">
        <v>0</v>
      </c>
      <c r="Y473" s="17">
        <v>0</v>
      </c>
      <c r="Z473" s="17">
        <v>0</v>
      </c>
      <c r="AA473" s="17">
        <v>1.1620600000000001</v>
      </c>
      <c r="AB473" s="17">
        <v>0.98596300000000003</v>
      </c>
      <c r="AC473" s="17">
        <v>0.132575</v>
      </c>
      <c r="AD473" s="17">
        <v>0.25</v>
      </c>
      <c r="AE473" s="17">
        <v>922.9</v>
      </c>
    </row>
    <row r="474" spans="1:31">
      <c r="A474" s="17">
        <v>461</v>
      </c>
      <c r="B474" s="19">
        <v>4.4467592592592593E-2</v>
      </c>
      <c r="C474" s="17">
        <v>-1</v>
      </c>
      <c r="D474" s="17">
        <v>2197.9</v>
      </c>
      <c r="E474" s="17">
        <v>0</v>
      </c>
      <c r="F474" s="17">
        <v>0</v>
      </c>
      <c r="G474" s="17">
        <v>1.0508999999999999E-2</v>
      </c>
      <c r="H474" s="17">
        <v>0.114438</v>
      </c>
      <c r="I474" s="17">
        <v>0.15845200000000001</v>
      </c>
      <c r="J474" s="17">
        <v>4.4014999999999999E-2</v>
      </c>
      <c r="K474" s="17">
        <v>0.27777800000000002</v>
      </c>
      <c r="L474" s="17">
        <v>594.4</v>
      </c>
      <c r="M474" s="17">
        <v>0.59999899999999995</v>
      </c>
      <c r="N474" s="17">
        <v>0</v>
      </c>
      <c r="O474" s="17">
        <v>0</v>
      </c>
      <c r="P474" s="17">
        <v>0</v>
      </c>
      <c r="Q474" s="17">
        <v>1.5315E-2</v>
      </c>
      <c r="R474" s="17">
        <v>0.121072</v>
      </c>
      <c r="S474" s="17">
        <v>0.17047999999999999</v>
      </c>
      <c r="T474" s="17">
        <v>4.9408000000000001E-2</v>
      </c>
      <c r="U474" s="17">
        <v>0.28981600000000002</v>
      </c>
      <c r="V474" s="17">
        <v>282</v>
      </c>
      <c r="W474" s="17">
        <v>0.37081900000000001</v>
      </c>
      <c r="X474" s="17">
        <v>0</v>
      </c>
      <c r="Y474" s="17">
        <v>0</v>
      </c>
      <c r="Z474" s="17">
        <v>0</v>
      </c>
    </row>
    <row r="475" spans="1:31">
      <c r="A475" s="17">
        <v>462</v>
      </c>
      <c r="B475" s="19">
        <v>4.4525462962962968E-2</v>
      </c>
      <c r="C475" s="17">
        <v>-1</v>
      </c>
      <c r="D475" s="17">
        <v>2197.9</v>
      </c>
      <c r="E475" s="17">
        <v>0.115287</v>
      </c>
      <c r="F475" s="17">
        <v>5.5789999999999997</v>
      </c>
      <c r="G475" s="17">
        <v>9.2560000000000003E-2</v>
      </c>
      <c r="H475" s="17">
        <v>2.0848999999999999E-2</v>
      </c>
      <c r="I475" s="17">
        <v>9.2142000000000002E-2</v>
      </c>
      <c r="J475" s="17">
        <v>7.1292999999999995E-2</v>
      </c>
      <c r="K475" s="17">
        <v>0.773729</v>
      </c>
      <c r="L475" s="17">
        <v>264</v>
      </c>
      <c r="M475" s="17">
        <v>0.6</v>
      </c>
      <c r="N475" s="17">
        <v>1820</v>
      </c>
      <c r="O475" s="17">
        <v>0</v>
      </c>
      <c r="P475" s="17">
        <v>0</v>
      </c>
      <c r="Q475" s="17">
        <v>4.1808999999999999E-2</v>
      </c>
      <c r="R475" s="17">
        <v>5.1130000000000002E-2</v>
      </c>
      <c r="S475" s="17">
        <v>9.6752000000000005E-2</v>
      </c>
      <c r="T475" s="17">
        <v>4.5622000000000003E-2</v>
      </c>
      <c r="U475" s="17">
        <v>0.47153800000000001</v>
      </c>
      <c r="V475" s="17">
        <v>100</v>
      </c>
      <c r="W475" s="17">
        <v>0.22917899999999999</v>
      </c>
      <c r="X475" s="17">
        <v>0</v>
      </c>
      <c r="Y475" s="17">
        <v>0</v>
      </c>
      <c r="Z475" s="17">
        <v>0</v>
      </c>
      <c r="AA475" s="17">
        <v>0.72544399999999998</v>
      </c>
      <c r="AB475" s="17">
        <v>0.864097</v>
      </c>
      <c r="AC475" s="17">
        <v>9.0551900000000005E-2</v>
      </c>
      <c r="AD475" s="17">
        <v>0.16739200000000001</v>
      </c>
      <c r="AE475" s="17">
        <v>3146.3</v>
      </c>
    </row>
    <row r="476" spans="1:31">
      <c r="A476" s="17">
        <v>463</v>
      </c>
      <c r="B476" s="19">
        <v>4.4583333333333336E-2</v>
      </c>
      <c r="C476" s="17">
        <v>-1</v>
      </c>
      <c r="D476" s="17">
        <v>2197.9</v>
      </c>
      <c r="E476" s="17">
        <v>1.274E-3</v>
      </c>
      <c r="F476" s="17">
        <v>6.2E-2</v>
      </c>
      <c r="G476" s="17">
        <v>5.8566E-2</v>
      </c>
      <c r="H476" s="17">
        <v>5.4820000000000001E-2</v>
      </c>
      <c r="I476" s="17">
        <v>8.4277000000000005E-2</v>
      </c>
      <c r="J476" s="17">
        <v>2.9457000000000001E-2</v>
      </c>
      <c r="K476" s="17">
        <v>0.34953000000000001</v>
      </c>
      <c r="L476" s="17">
        <v>411</v>
      </c>
      <c r="M476" s="17">
        <v>0.6</v>
      </c>
      <c r="N476" s="17">
        <v>135989</v>
      </c>
      <c r="O476" s="17">
        <v>0</v>
      </c>
      <c r="P476" s="17">
        <v>0</v>
      </c>
      <c r="Q476" s="17">
        <v>2.9177000000000002E-2</v>
      </c>
      <c r="R476" s="17">
        <v>0.143673</v>
      </c>
      <c r="S476" s="17">
        <v>0.185499</v>
      </c>
      <c r="T476" s="17">
        <v>4.1826000000000002E-2</v>
      </c>
      <c r="U476" s="17">
        <v>0.22547700000000001</v>
      </c>
      <c r="V476" s="17">
        <v>391.6</v>
      </c>
      <c r="W476" s="17">
        <v>0.6</v>
      </c>
      <c r="X476" s="17">
        <v>880</v>
      </c>
      <c r="Y476" s="17">
        <v>0</v>
      </c>
      <c r="Z476" s="17">
        <v>0</v>
      </c>
      <c r="AA476" s="17">
        <v>0.34688799999999997</v>
      </c>
      <c r="AB476" s="17">
        <v>0.99864900000000001</v>
      </c>
      <c r="AC476" s="17">
        <v>0.185442</v>
      </c>
      <c r="AD476" s="17">
        <v>0.25</v>
      </c>
      <c r="AE476" s="17">
        <v>2021</v>
      </c>
    </row>
    <row r="477" spans="1:31">
      <c r="A477" s="17">
        <v>464</v>
      </c>
      <c r="B477" s="19">
        <v>4.4641203703703704E-2</v>
      </c>
      <c r="C477" s="17">
        <v>-1</v>
      </c>
      <c r="D477" s="17">
        <v>2197.9</v>
      </c>
      <c r="E477" s="17">
        <v>5.9913000000000001E-2</v>
      </c>
      <c r="F477" s="17">
        <v>2.899</v>
      </c>
      <c r="G477" s="17">
        <v>6.6427E-2</v>
      </c>
      <c r="H477" s="17">
        <v>5.3416999999999999E-2</v>
      </c>
      <c r="I477" s="17">
        <v>8.1037999999999999E-2</v>
      </c>
      <c r="J477" s="17">
        <v>2.7619999999999999E-2</v>
      </c>
      <c r="K477" s="17">
        <v>0.34083400000000003</v>
      </c>
      <c r="L477" s="17">
        <v>900</v>
      </c>
      <c r="M477" s="17">
        <v>0.22917899999999999</v>
      </c>
      <c r="N477" s="17">
        <v>4936</v>
      </c>
      <c r="O477" s="17">
        <v>0</v>
      </c>
      <c r="P477" s="17">
        <v>0</v>
      </c>
      <c r="Q477" s="17">
        <v>2.4482E-2</v>
      </c>
      <c r="R477" s="17">
        <v>4.1459000000000003E-2</v>
      </c>
      <c r="S477" s="17">
        <v>6.8072999999999995E-2</v>
      </c>
      <c r="T477" s="17">
        <v>2.6613999999999999E-2</v>
      </c>
      <c r="U477" s="17">
        <v>0.39096399999999998</v>
      </c>
      <c r="V477" s="17">
        <v>100</v>
      </c>
      <c r="W477" s="17">
        <v>0.45835799999999999</v>
      </c>
      <c r="X477" s="17">
        <v>0</v>
      </c>
      <c r="Y477" s="17">
        <v>0</v>
      </c>
      <c r="Z477" s="17">
        <v>0</v>
      </c>
      <c r="AA477" s="17">
        <v>0.60148299999999999</v>
      </c>
      <c r="AB477" s="17">
        <v>0.98326999999999998</v>
      </c>
      <c r="AC477" s="17">
        <v>6.7627499999999993E-2</v>
      </c>
      <c r="AD477" s="17">
        <v>0.25</v>
      </c>
      <c r="AE477" s="17">
        <v>922.9</v>
      </c>
    </row>
    <row r="478" spans="1:31">
      <c r="A478" s="17">
        <v>465</v>
      </c>
      <c r="B478" s="19">
        <v>4.4699074074074079E-2</v>
      </c>
      <c r="C478" s="17">
        <v>-1</v>
      </c>
      <c r="D478" s="17">
        <v>729.1</v>
      </c>
      <c r="E478" s="17">
        <v>2.7163E-2</v>
      </c>
      <c r="F478" s="17">
        <v>1.3140000000000001</v>
      </c>
      <c r="G478" s="17">
        <v>1.4893999999999999E-2</v>
      </c>
      <c r="H478" s="17">
        <v>5.7179000000000001E-2</v>
      </c>
      <c r="I478" s="17">
        <v>9.1008000000000006E-2</v>
      </c>
      <c r="J478" s="17">
        <v>3.3828999999999998E-2</v>
      </c>
      <c r="K478" s="17">
        <v>0.37171199999999999</v>
      </c>
      <c r="L478" s="17">
        <v>100</v>
      </c>
      <c r="M478" s="17">
        <v>0.14163999999999999</v>
      </c>
      <c r="N478" s="17">
        <v>3975</v>
      </c>
      <c r="O478" s="17">
        <v>0</v>
      </c>
      <c r="P478" s="17">
        <v>0</v>
      </c>
      <c r="Q478" s="17">
        <v>1.4206E-2</v>
      </c>
      <c r="R478" s="17">
        <v>5.5114999999999997E-2</v>
      </c>
      <c r="S478" s="17">
        <v>7.7987000000000001E-2</v>
      </c>
      <c r="T478" s="17">
        <v>2.2872E-2</v>
      </c>
      <c r="U478" s="17">
        <v>0.29328300000000002</v>
      </c>
      <c r="V478" s="17">
        <v>153.19999999999999</v>
      </c>
      <c r="W478" s="17">
        <v>0.22917499999999999</v>
      </c>
      <c r="X478" s="17">
        <v>2065</v>
      </c>
      <c r="Y478" s="17">
        <v>0</v>
      </c>
      <c r="Z478" s="17">
        <v>0</v>
      </c>
      <c r="AA478" s="17">
        <v>0.45120399999999999</v>
      </c>
      <c r="AB478" s="17">
        <v>0.63567300000000004</v>
      </c>
      <c r="AC478" s="17">
        <v>6.9653699999999999E-2</v>
      </c>
      <c r="AD478" s="17">
        <v>0.18822900000000001</v>
      </c>
      <c r="AE478" s="17">
        <v>8305.6</v>
      </c>
    </row>
    <row r="479" spans="1:31">
      <c r="A479" s="17">
        <v>466</v>
      </c>
      <c r="B479" s="19">
        <v>4.4756944444444446E-2</v>
      </c>
      <c r="C479" s="17">
        <v>-1</v>
      </c>
      <c r="D479" s="17">
        <v>472.3</v>
      </c>
      <c r="E479" s="17">
        <v>0.156836</v>
      </c>
      <c r="F479" s="17">
        <v>7.5890000000000004</v>
      </c>
      <c r="G479" s="17">
        <v>3.5941000000000001E-2</v>
      </c>
      <c r="H479" s="17">
        <v>6.0932E-2</v>
      </c>
      <c r="I479" s="17">
        <v>8.0916000000000002E-2</v>
      </c>
      <c r="J479" s="17">
        <v>1.9983999999999998E-2</v>
      </c>
      <c r="K479" s="17">
        <v>0.24697</v>
      </c>
      <c r="L479" s="17">
        <v>900</v>
      </c>
      <c r="M479" s="17">
        <v>1.9999999999999999E-6</v>
      </c>
      <c r="N479" s="17">
        <v>1035</v>
      </c>
      <c r="O479" s="17">
        <v>0</v>
      </c>
      <c r="P479" s="17">
        <v>0</v>
      </c>
      <c r="Q479" s="17">
        <v>1.1625E-2</v>
      </c>
      <c r="R479" s="17">
        <v>5.2763999999999998E-2</v>
      </c>
      <c r="S479" s="17">
        <v>7.4393000000000001E-2</v>
      </c>
      <c r="T479" s="17">
        <v>2.1628999999999999E-2</v>
      </c>
      <c r="U479" s="17">
        <v>0.29073900000000003</v>
      </c>
      <c r="V479" s="17">
        <v>900</v>
      </c>
      <c r="W479" s="17">
        <v>0</v>
      </c>
      <c r="X479" s="17">
        <v>0</v>
      </c>
      <c r="Y479" s="17">
        <v>0</v>
      </c>
      <c r="Z479" s="17">
        <v>0</v>
      </c>
      <c r="AA479" s="17">
        <v>0.44729000000000002</v>
      </c>
      <c r="AB479" s="17">
        <v>0.72594700000000001</v>
      </c>
      <c r="AC479" s="17">
        <v>6.8465100000000001E-2</v>
      </c>
      <c r="AD479" s="17">
        <v>0.25</v>
      </c>
      <c r="AE479" s="17">
        <v>922.9</v>
      </c>
    </row>
    <row r="480" spans="1:31">
      <c r="A480" s="17">
        <v>467</v>
      </c>
      <c r="B480" s="19">
        <v>4.4814814814814814E-2</v>
      </c>
      <c r="C480" s="17">
        <v>-1</v>
      </c>
      <c r="D480" s="17">
        <v>5.3</v>
      </c>
      <c r="E480" s="17">
        <v>9.6599999999999995E-4</v>
      </c>
      <c r="F480" s="17">
        <v>4.7E-2</v>
      </c>
      <c r="G480" s="17">
        <v>2.2440000000000002E-2</v>
      </c>
      <c r="H480" s="17">
        <v>4.9237000000000003E-2</v>
      </c>
      <c r="I480" s="17">
        <v>8.6359000000000005E-2</v>
      </c>
      <c r="J480" s="17">
        <v>3.7122000000000002E-2</v>
      </c>
      <c r="K480" s="17">
        <v>0.42985800000000002</v>
      </c>
      <c r="L480" s="17">
        <v>170.6</v>
      </c>
      <c r="M480" s="17">
        <v>0.37081900000000001</v>
      </c>
      <c r="N480" s="17">
        <v>2866</v>
      </c>
      <c r="O480" s="17">
        <v>0</v>
      </c>
      <c r="P480" s="17">
        <v>0</v>
      </c>
      <c r="Q480" s="17">
        <v>2.3969999999999998E-3</v>
      </c>
      <c r="R480" s="17">
        <v>6.0074000000000002E-2</v>
      </c>
      <c r="S480" s="17">
        <v>7.8565999999999997E-2</v>
      </c>
      <c r="T480" s="17">
        <v>1.8492000000000001E-2</v>
      </c>
      <c r="U480" s="17">
        <v>0.23536599999999999</v>
      </c>
      <c r="V480" s="17">
        <v>198.7</v>
      </c>
      <c r="W480" s="17">
        <v>0.37081799999999998</v>
      </c>
      <c r="X480" s="17">
        <v>1361</v>
      </c>
      <c r="Y480" s="17">
        <v>0</v>
      </c>
      <c r="Z480" s="17">
        <v>0</v>
      </c>
      <c r="AA480" s="17">
        <v>0.36210100000000001</v>
      </c>
      <c r="AB480" s="17">
        <v>1.52969E-2</v>
      </c>
      <c r="AC480" s="17">
        <v>6.0356800000000002E-2</v>
      </c>
      <c r="AD480" s="17">
        <v>0.25</v>
      </c>
      <c r="AE480" s="17">
        <v>4868</v>
      </c>
    </row>
    <row r="481" spans="1:31">
      <c r="A481" s="17">
        <v>468</v>
      </c>
      <c r="B481" s="19">
        <v>4.4872685185185189E-2</v>
      </c>
      <c r="C481" s="17">
        <v>-1</v>
      </c>
      <c r="D481" s="17">
        <v>5.3</v>
      </c>
      <c r="E481" s="17">
        <v>5.6889999999999996E-3</v>
      </c>
      <c r="F481" s="17">
        <v>0.27500000000000002</v>
      </c>
      <c r="G481" s="17">
        <v>2.5616E-2</v>
      </c>
      <c r="H481" s="17">
        <v>5.8542999999999998E-2</v>
      </c>
      <c r="I481" s="17">
        <v>7.7943999999999999E-2</v>
      </c>
      <c r="J481" s="17">
        <v>1.9401000000000002E-2</v>
      </c>
      <c r="K481" s="17">
        <v>0.24890999999999999</v>
      </c>
      <c r="L481" s="17">
        <v>900</v>
      </c>
      <c r="M481" s="17">
        <v>1.7E-5</v>
      </c>
      <c r="N481" s="17">
        <v>2247</v>
      </c>
      <c r="O481" s="17">
        <v>0</v>
      </c>
      <c r="P481" s="17">
        <v>0</v>
      </c>
      <c r="Q481" s="17">
        <v>0.116659</v>
      </c>
      <c r="R481" s="17">
        <v>5.3397E-2</v>
      </c>
      <c r="S481" s="17">
        <v>7.3680999999999996E-2</v>
      </c>
      <c r="T481" s="17">
        <v>2.0284E-2</v>
      </c>
      <c r="U481" s="17">
        <v>0.27529300000000001</v>
      </c>
      <c r="V481" s="17">
        <v>900</v>
      </c>
      <c r="W481" s="17">
        <v>6.0000000000000002E-6</v>
      </c>
      <c r="X481" s="17">
        <v>3555</v>
      </c>
      <c r="Y481" s="17">
        <v>0</v>
      </c>
      <c r="Z481" s="17">
        <v>0</v>
      </c>
      <c r="AA481" s="17">
        <v>0.42352800000000002</v>
      </c>
      <c r="AB481" s="17">
        <v>6.03565E-2</v>
      </c>
      <c r="AC481" s="17">
        <v>5.4621299999999998E-2</v>
      </c>
      <c r="AD481" s="17">
        <v>0.25</v>
      </c>
      <c r="AE481" s="17">
        <v>922.8</v>
      </c>
    </row>
    <row r="482" spans="1:31">
      <c r="A482" s="17">
        <v>469</v>
      </c>
      <c r="B482" s="19">
        <v>4.4918981481481483E-2</v>
      </c>
      <c r="C482" s="17">
        <v>-1</v>
      </c>
      <c r="D482" s="17">
        <v>5.3</v>
      </c>
      <c r="E482" s="17">
        <v>0</v>
      </c>
      <c r="F482" s="17">
        <v>0</v>
      </c>
      <c r="G482" s="17">
        <v>1.1304E-2</v>
      </c>
      <c r="H482" s="17">
        <v>5.9447E-2</v>
      </c>
      <c r="I482" s="17">
        <v>7.8292E-2</v>
      </c>
      <c r="J482" s="17">
        <v>1.8845000000000001E-2</v>
      </c>
      <c r="K482" s="17">
        <v>0.2407</v>
      </c>
      <c r="L482" s="17">
        <v>509.1</v>
      </c>
      <c r="M482" s="17">
        <v>0.59999899999999995</v>
      </c>
      <c r="N482" s="17">
        <v>0</v>
      </c>
      <c r="O482" s="17">
        <v>0</v>
      </c>
      <c r="P482" s="17">
        <v>0</v>
      </c>
      <c r="Q482" s="17">
        <v>8.0140000000000003E-3</v>
      </c>
      <c r="R482" s="17">
        <v>5.8084999999999998E-2</v>
      </c>
      <c r="S482" s="17">
        <v>7.4692999999999996E-2</v>
      </c>
      <c r="T482" s="17">
        <v>1.6608000000000001E-2</v>
      </c>
      <c r="U482" s="17">
        <v>0.22234499999999999</v>
      </c>
      <c r="V482" s="17">
        <v>440.9</v>
      </c>
      <c r="W482" s="17">
        <v>0.59999899999999995</v>
      </c>
      <c r="X482" s="17">
        <v>922</v>
      </c>
      <c r="Y482" s="17">
        <v>0</v>
      </c>
      <c r="Z482" s="17">
        <v>0</v>
      </c>
    </row>
    <row r="483" spans="1:31">
      <c r="A483" s="17">
        <v>470</v>
      </c>
      <c r="B483" s="19">
        <v>4.4976851851851851E-2</v>
      </c>
      <c r="C483" s="17">
        <v>-1</v>
      </c>
      <c r="D483" s="17">
        <v>5.3</v>
      </c>
      <c r="E483" s="17">
        <v>6.4099999999999997E-4</v>
      </c>
      <c r="F483" s="17">
        <v>3.1E-2</v>
      </c>
      <c r="G483" s="17">
        <v>4.4815000000000001E-2</v>
      </c>
      <c r="H483" s="17">
        <v>5.3265E-2</v>
      </c>
      <c r="I483" s="17">
        <v>9.1494000000000006E-2</v>
      </c>
      <c r="J483" s="17">
        <v>3.8228999999999999E-2</v>
      </c>
      <c r="K483" s="17">
        <v>0.41783100000000001</v>
      </c>
      <c r="L483" s="17">
        <v>100</v>
      </c>
      <c r="M483" s="17">
        <v>0.14163999999999999</v>
      </c>
      <c r="N483" s="17">
        <v>1396</v>
      </c>
      <c r="O483" s="17">
        <v>0</v>
      </c>
      <c r="P483" s="17">
        <v>0</v>
      </c>
      <c r="Q483" s="17">
        <v>1.4126E-2</v>
      </c>
      <c r="R483" s="17">
        <v>5.4822000000000003E-2</v>
      </c>
      <c r="S483" s="17">
        <v>7.4418999999999999E-2</v>
      </c>
      <c r="T483" s="17">
        <v>1.9597E-2</v>
      </c>
      <c r="U483" s="17">
        <v>0.26333499999999999</v>
      </c>
      <c r="V483" s="17">
        <v>900</v>
      </c>
      <c r="W483" s="17">
        <v>2.1999999999999999E-5</v>
      </c>
      <c r="X483" s="17">
        <v>0</v>
      </c>
      <c r="Y483" s="17">
        <v>0</v>
      </c>
      <c r="Z483" s="17">
        <v>0</v>
      </c>
      <c r="AA483" s="17">
        <v>0.40512999999999999</v>
      </c>
      <c r="AB483" s="17">
        <v>4.4162899999999998E-3</v>
      </c>
      <c r="AC483" s="17">
        <v>5.49083E-2</v>
      </c>
      <c r="AD483" s="17">
        <v>0.25</v>
      </c>
      <c r="AE483" s="17">
        <v>8305.6</v>
      </c>
    </row>
    <row r="484" spans="1:31">
      <c r="A484" s="17">
        <v>471</v>
      </c>
      <c r="B484" s="19">
        <v>4.5034722222222219E-2</v>
      </c>
      <c r="C484" s="17">
        <v>-1</v>
      </c>
      <c r="D484" s="17">
        <v>5.3</v>
      </c>
      <c r="E484" s="17">
        <v>9.6299999999999999E-4</v>
      </c>
      <c r="F484" s="17">
        <v>4.7E-2</v>
      </c>
      <c r="G484" s="17">
        <v>9.0159999999999997E-3</v>
      </c>
      <c r="H484" s="17">
        <v>4.8882000000000002E-2</v>
      </c>
      <c r="I484" s="17">
        <v>7.8290999999999999E-2</v>
      </c>
      <c r="J484" s="17">
        <v>2.9409000000000001E-2</v>
      </c>
      <c r="K484" s="17">
        <v>0.375637</v>
      </c>
      <c r="L484" s="17">
        <v>175.6</v>
      </c>
      <c r="M484" s="17">
        <v>0.22917899999999999</v>
      </c>
      <c r="N484" s="17">
        <v>3506</v>
      </c>
      <c r="O484" s="17">
        <v>0</v>
      </c>
      <c r="P484" s="17">
        <v>0</v>
      </c>
      <c r="Q484" s="17">
        <v>2.8089999999999999E-3</v>
      </c>
      <c r="R484" s="17">
        <v>5.9117000000000003E-2</v>
      </c>
      <c r="S484" s="17">
        <v>7.6661999999999994E-2</v>
      </c>
      <c r="T484" s="17">
        <v>1.7545999999999999E-2</v>
      </c>
      <c r="U484" s="17">
        <v>0.22886899999999999</v>
      </c>
      <c r="V484" s="17">
        <v>445</v>
      </c>
      <c r="W484" s="17">
        <v>0.59999899999999995</v>
      </c>
      <c r="X484" s="17">
        <v>5888</v>
      </c>
      <c r="Y484" s="17">
        <v>0</v>
      </c>
      <c r="Z484" s="17">
        <v>0</v>
      </c>
      <c r="AA484" s="17">
        <v>0.35210599999999997</v>
      </c>
      <c r="AB484" s="17">
        <v>1.9177199999999998E-2</v>
      </c>
      <c r="AC484" s="17">
        <v>5.9452999999999999E-2</v>
      </c>
      <c r="AD484" s="17">
        <v>0.25</v>
      </c>
      <c r="AE484" s="17">
        <v>4730.8999999999996</v>
      </c>
    </row>
    <row r="485" spans="1:31">
      <c r="A485" s="17">
        <v>472</v>
      </c>
      <c r="B485" s="19">
        <v>4.5092592592592594E-2</v>
      </c>
      <c r="C485" s="17">
        <v>-1</v>
      </c>
      <c r="D485" s="17">
        <v>5.3</v>
      </c>
      <c r="E485" s="17">
        <v>3.2729999999999999E-3</v>
      </c>
      <c r="F485" s="17">
        <v>0.158</v>
      </c>
      <c r="G485" s="17">
        <v>1.0108000000000001E-2</v>
      </c>
      <c r="H485" s="17">
        <v>5.2676000000000001E-2</v>
      </c>
      <c r="I485" s="17">
        <v>7.8044000000000002E-2</v>
      </c>
      <c r="J485" s="17">
        <v>2.5368000000000002E-2</v>
      </c>
      <c r="K485" s="17">
        <v>0.325046</v>
      </c>
      <c r="L485" s="17">
        <v>900</v>
      </c>
      <c r="M485" s="17">
        <v>9.9999999999999995E-7</v>
      </c>
      <c r="N485" s="17">
        <v>3941</v>
      </c>
      <c r="O485" s="17">
        <v>0</v>
      </c>
      <c r="P485" s="17">
        <v>0</v>
      </c>
      <c r="Q485" s="17">
        <v>4.1591999999999997E-2</v>
      </c>
      <c r="R485" s="17">
        <v>6.4047999999999994E-2</v>
      </c>
      <c r="S485" s="17">
        <v>7.6757000000000006E-2</v>
      </c>
      <c r="T485" s="17">
        <v>1.2709E-2</v>
      </c>
      <c r="U485" s="17">
        <v>0.165573</v>
      </c>
      <c r="V485" s="17">
        <v>900</v>
      </c>
      <c r="W485" s="17">
        <v>6.0000000000000002E-6</v>
      </c>
      <c r="X485" s="17">
        <v>2603</v>
      </c>
      <c r="Y485" s="17">
        <v>0</v>
      </c>
      <c r="Z485" s="17">
        <v>0</v>
      </c>
      <c r="AA485" s="17">
        <v>0.25472800000000001</v>
      </c>
      <c r="AB485" s="17">
        <v>0.101271</v>
      </c>
      <c r="AC485" s="17">
        <v>6.5334799999999998E-2</v>
      </c>
      <c r="AD485" s="17">
        <v>0.25</v>
      </c>
      <c r="AE485" s="17">
        <v>922.8</v>
      </c>
    </row>
    <row r="486" spans="1:31">
      <c r="A486" s="17">
        <v>473</v>
      </c>
      <c r="B486" s="19">
        <v>4.5150462962962962E-2</v>
      </c>
      <c r="C486" s="17">
        <v>-1</v>
      </c>
      <c r="D486" s="17">
        <v>5.3</v>
      </c>
      <c r="E486" s="17">
        <v>3.297E-3</v>
      </c>
      <c r="F486" s="17">
        <v>0.16</v>
      </c>
      <c r="G486" s="17">
        <v>2.7633999999999999E-2</v>
      </c>
      <c r="H486" s="17">
        <v>4.8416000000000001E-2</v>
      </c>
      <c r="I486" s="17">
        <v>7.4726000000000001E-2</v>
      </c>
      <c r="J486" s="17">
        <v>2.631E-2</v>
      </c>
      <c r="K486" s="17">
        <v>0.35208400000000001</v>
      </c>
      <c r="L486" s="17">
        <v>900</v>
      </c>
      <c r="M486" s="17">
        <v>9.9999999999999995E-7</v>
      </c>
      <c r="N486" s="17">
        <v>1933</v>
      </c>
      <c r="O486" s="17">
        <v>0</v>
      </c>
      <c r="P486" s="17">
        <v>0</v>
      </c>
      <c r="Q486" s="17">
        <v>5.9912E-2</v>
      </c>
      <c r="R486" s="17">
        <v>6.3133999999999996E-2</v>
      </c>
      <c r="S486" s="17">
        <v>7.4995999999999993E-2</v>
      </c>
      <c r="T486" s="17">
        <v>1.1863E-2</v>
      </c>
      <c r="U486" s="17">
        <v>0.15817700000000001</v>
      </c>
      <c r="V486" s="17">
        <v>827.9</v>
      </c>
      <c r="W486" s="17">
        <v>0.59999199999999997</v>
      </c>
      <c r="X486" s="17">
        <v>1241</v>
      </c>
      <c r="Y486" s="17">
        <v>0</v>
      </c>
      <c r="Z486" s="17">
        <v>0</v>
      </c>
      <c r="AA486" s="17">
        <v>0.24334900000000001</v>
      </c>
      <c r="AB486" s="17">
        <v>5.23676E-2</v>
      </c>
      <c r="AC486" s="17">
        <v>6.3755000000000006E-2</v>
      </c>
      <c r="AD486" s="17">
        <v>0.25</v>
      </c>
      <c r="AE486" s="17">
        <v>922.9</v>
      </c>
    </row>
    <row r="487" spans="1:31">
      <c r="A487" s="17">
        <v>474</v>
      </c>
      <c r="B487" s="19">
        <v>4.520833333333333E-2</v>
      </c>
      <c r="C487" s="17">
        <v>-1</v>
      </c>
      <c r="D487" s="17">
        <v>5.3</v>
      </c>
      <c r="E487" s="17">
        <v>6.3000000000000003E-4</v>
      </c>
      <c r="F487" s="17">
        <v>3.1E-2</v>
      </c>
      <c r="G487" s="17">
        <v>1.221E-2</v>
      </c>
      <c r="H487" s="17">
        <v>6.2325999999999999E-2</v>
      </c>
      <c r="I487" s="17">
        <v>7.6728000000000005E-2</v>
      </c>
      <c r="J487" s="17">
        <v>1.4401000000000001E-2</v>
      </c>
      <c r="K487" s="17">
        <v>0.187696</v>
      </c>
      <c r="L487" s="17">
        <v>100</v>
      </c>
      <c r="M487" s="17">
        <v>0.22917799999999999</v>
      </c>
      <c r="N487" s="17">
        <v>1494</v>
      </c>
      <c r="O487" s="17">
        <v>0</v>
      </c>
      <c r="P487" s="17">
        <v>0</v>
      </c>
      <c r="Q487" s="17">
        <v>2.6256999999999999E-2</v>
      </c>
      <c r="R487" s="17">
        <v>5.7605999999999997E-2</v>
      </c>
      <c r="S487" s="17">
        <v>7.7761999999999998E-2</v>
      </c>
      <c r="T487" s="17">
        <v>2.0156E-2</v>
      </c>
      <c r="U487" s="17">
        <v>0.25919999999999999</v>
      </c>
      <c r="V487" s="17">
        <v>100</v>
      </c>
      <c r="W487" s="17">
        <v>0.370703</v>
      </c>
      <c r="X487" s="17">
        <v>988</v>
      </c>
      <c r="Y487" s="17">
        <v>0</v>
      </c>
      <c r="Z487" s="17">
        <v>0</v>
      </c>
      <c r="AA487" s="17">
        <v>0.39876899999999998</v>
      </c>
      <c r="AB487" s="17">
        <v>4.7231900000000004E-3</v>
      </c>
      <c r="AC487" s="17">
        <v>5.7701000000000002E-2</v>
      </c>
      <c r="AD487" s="17">
        <v>0.25</v>
      </c>
      <c r="AE487" s="17">
        <v>8305.5</v>
      </c>
    </row>
    <row r="488" spans="1:31">
      <c r="A488" s="17">
        <v>475</v>
      </c>
      <c r="B488" s="19">
        <v>4.5266203703703704E-2</v>
      </c>
      <c r="C488" s="17">
        <v>-1</v>
      </c>
      <c r="D488" s="17">
        <v>4.4000000000000004</v>
      </c>
      <c r="E488" s="17">
        <v>1.31E-3</v>
      </c>
      <c r="F488" s="17">
        <v>6.3E-2</v>
      </c>
      <c r="G488" s="17">
        <v>7.8120000000000004E-3</v>
      </c>
      <c r="H488" s="17">
        <v>6.4467999999999998E-2</v>
      </c>
      <c r="I488" s="17">
        <v>7.5000999999999998E-2</v>
      </c>
      <c r="J488" s="17">
        <v>1.0533000000000001E-2</v>
      </c>
      <c r="K488" s="17">
        <v>0.14044300000000001</v>
      </c>
      <c r="L488" s="17">
        <v>557.5</v>
      </c>
      <c r="M488" s="17">
        <v>0.6</v>
      </c>
      <c r="N488" s="17">
        <v>3141</v>
      </c>
      <c r="O488" s="17">
        <v>0</v>
      </c>
      <c r="P488" s="17">
        <v>0</v>
      </c>
      <c r="Q488" s="17">
        <v>2.0885000000000001E-2</v>
      </c>
      <c r="R488" s="17">
        <v>6.5174999999999997E-2</v>
      </c>
      <c r="S488" s="17">
        <v>7.4123999999999995E-2</v>
      </c>
      <c r="T488" s="17">
        <v>8.9490000000000004E-3</v>
      </c>
      <c r="U488" s="17">
        <v>0.120731</v>
      </c>
      <c r="V488" s="17">
        <v>369.7</v>
      </c>
      <c r="W488" s="17">
        <v>0.59999899999999995</v>
      </c>
      <c r="X488" s="17">
        <v>5576</v>
      </c>
      <c r="Y488" s="17">
        <v>0</v>
      </c>
      <c r="Z488" s="17">
        <v>0</v>
      </c>
      <c r="AA488" s="17">
        <v>0.18574099999999999</v>
      </c>
      <c r="AB488" s="17">
        <v>4.4297000000000003E-2</v>
      </c>
      <c r="AC488" s="17">
        <v>6.5571099999999993E-2</v>
      </c>
      <c r="AD488" s="17">
        <v>0.25</v>
      </c>
      <c r="AE488" s="17">
        <v>1489.8</v>
      </c>
    </row>
    <row r="489" spans="1:31">
      <c r="A489" s="17">
        <v>476</v>
      </c>
      <c r="B489" s="19">
        <v>4.5324074074074072E-2</v>
      </c>
      <c r="C489" s="17">
        <v>-1</v>
      </c>
      <c r="D489" s="17">
        <v>4.4000000000000004</v>
      </c>
      <c r="E489" s="17">
        <v>2.0149999999999999E-3</v>
      </c>
      <c r="F489" s="17">
        <v>9.8000000000000004E-2</v>
      </c>
      <c r="G489" s="17">
        <v>4.8549999999999999E-3</v>
      </c>
      <c r="H489" s="17">
        <v>6.1670999999999997E-2</v>
      </c>
      <c r="I489" s="17">
        <v>7.4508000000000005E-2</v>
      </c>
      <c r="J489" s="17">
        <v>1.2836999999999999E-2</v>
      </c>
      <c r="K489" s="17">
        <v>0.17229</v>
      </c>
      <c r="L489" s="17">
        <v>900</v>
      </c>
      <c r="M489" s="17">
        <v>0.22920099999999999</v>
      </c>
      <c r="N489" s="17">
        <v>1618</v>
      </c>
      <c r="O489" s="17">
        <v>0</v>
      </c>
      <c r="P489" s="17">
        <v>0</v>
      </c>
      <c r="Q489" s="17">
        <v>1.4638E-2</v>
      </c>
      <c r="R489" s="17">
        <v>6.8238999999999994E-2</v>
      </c>
      <c r="S489" s="17">
        <v>7.7035000000000006E-2</v>
      </c>
      <c r="T489" s="17">
        <v>8.796E-3</v>
      </c>
      <c r="U489" s="17">
        <v>0.114177</v>
      </c>
      <c r="V489" s="17">
        <v>900</v>
      </c>
      <c r="W489" s="17">
        <v>0.6</v>
      </c>
      <c r="X489" s="17">
        <v>3819</v>
      </c>
      <c r="Y489" s="17">
        <v>0</v>
      </c>
      <c r="Z489" s="17">
        <v>0</v>
      </c>
      <c r="AA489" s="17">
        <v>0.17565700000000001</v>
      </c>
      <c r="AB489" s="17">
        <v>3.7119100000000002E-2</v>
      </c>
      <c r="AC489" s="17">
        <v>6.8565399999999999E-2</v>
      </c>
      <c r="AD489" s="17">
        <v>0.25</v>
      </c>
      <c r="AE489" s="17">
        <v>922.8</v>
      </c>
    </row>
    <row r="490" spans="1:31">
      <c r="A490" s="17">
        <v>477</v>
      </c>
      <c r="B490" s="19">
        <v>4.538194444444444E-2</v>
      </c>
      <c r="C490" s="17">
        <v>-1</v>
      </c>
      <c r="D490" s="17">
        <v>4.4000000000000004</v>
      </c>
      <c r="E490" s="17">
        <v>2.3909999999999999E-3</v>
      </c>
      <c r="F490" s="17">
        <v>0.11600000000000001</v>
      </c>
      <c r="G490" s="17">
        <v>7.0610999999999993E-2</v>
      </c>
      <c r="H490" s="17">
        <v>6.3488000000000003E-2</v>
      </c>
      <c r="I490" s="17">
        <v>7.3876999999999998E-2</v>
      </c>
      <c r="J490" s="17">
        <v>1.0389000000000001E-2</v>
      </c>
      <c r="K490" s="17">
        <v>0.140627</v>
      </c>
      <c r="L490" s="17">
        <v>900</v>
      </c>
      <c r="M490" s="17">
        <v>4.1999999999999998E-5</v>
      </c>
      <c r="N490" s="17">
        <v>1322</v>
      </c>
      <c r="O490" s="17">
        <v>0</v>
      </c>
      <c r="P490" s="17">
        <v>0</v>
      </c>
      <c r="Q490" s="17">
        <v>5.7530000000000003E-3</v>
      </c>
      <c r="R490" s="17">
        <v>6.4280000000000004E-2</v>
      </c>
      <c r="S490" s="17">
        <v>7.4274000000000007E-2</v>
      </c>
      <c r="T490" s="17">
        <v>9.9950000000000004E-3</v>
      </c>
      <c r="U490" s="17">
        <v>0.13456399999999999</v>
      </c>
      <c r="V490" s="17">
        <v>900</v>
      </c>
      <c r="W490" s="17">
        <v>0.37081900000000001</v>
      </c>
      <c r="X490" s="17">
        <v>690</v>
      </c>
      <c r="Y490" s="17">
        <v>0</v>
      </c>
      <c r="Z490" s="17">
        <v>0</v>
      </c>
      <c r="AA490" s="17">
        <v>0.20702200000000001</v>
      </c>
      <c r="AB490" s="17">
        <v>3.05426E-2</v>
      </c>
      <c r="AC490" s="17">
        <v>6.4585000000000004E-2</v>
      </c>
      <c r="AD490" s="17">
        <v>0.25</v>
      </c>
      <c r="AE490" s="17">
        <v>922.9</v>
      </c>
    </row>
    <row r="491" spans="1:31">
      <c r="A491" s="17">
        <v>478</v>
      </c>
      <c r="B491" s="19">
        <v>4.5428240740740734E-2</v>
      </c>
      <c r="C491" s="17">
        <v>-1</v>
      </c>
      <c r="D491" s="17">
        <v>4.4000000000000004</v>
      </c>
      <c r="E491" s="17">
        <v>2.3440000000000002E-3</v>
      </c>
      <c r="F491" s="17">
        <v>0.113</v>
      </c>
      <c r="G491" s="17">
        <v>3.0034000000000002E-2</v>
      </c>
      <c r="H491" s="17">
        <v>6.8481E-2</v>
      </c>
      <c r="I491" s="17">
        <v>7.7189999999999995E-2</v>
      </c>
      <c r="J491" s="17">
        <v>8.7089999999999997E-3</v>
      </c>
      <c r="K491" s="17">
        <v>0.11282499999999999</v>
      </c>
      <c r="L491" s="17">
        <v>900</v>
      </c>
      <c r="M491" s="17">
        <v>0.37082900000000002</v>
      </c>
      <c r="N491" s="17">
        <v>1196</v>
      </c>
      <c r="O491" s="17">
        <v>0</v>
      </c>
      <c r="P491" s="17">
        <v>0</v>
      </c>
      <c r="Q491" s="17">
        <v>5.1599999999999997E-3</v>
      </c>
      <c r="R491" s="17">
        <v>6.1448999999999997E-2</v>
      </c>
      <c r="S491" s="17">
        <v>7.0755999999999999E-2</v>
      </c>
      <c r="T491" s="17">
        <v>9.3069999999999993E-3</v>
      </c>
      <c r="U491" s="17">
        <v>0.13153699999999999</v>
      </c>
      <c r="V491" s="17">
        <v>359.5</v>
      </c>
      <c r="W491" s="17">
        <v>0.283219</v>
      </c>
      <c r="X491" s="17">
        <v>1380</v>
      </c>
      <c r="Y491" s="17">
        <v>0</v>
      </c>
      <c r="Z491" s="17">
        <v>0</v>
      </c>
      <c r="AA491" s="17">
        <v>0.20236399999999999</v>
      </c>
      <c r="AB491" s="17">
        <v>2.7698400000000001E-2</v>
      </c>
      <c r="AC491" s="17">
        <v>6.1706999999999998E-2</v>
      </c>
      <c r="AD491" s="17">
        <v>0.25</v>
      </c>
      <c r="AE491" s="17">
        <v>922.9</v>
      </c>
    </row>
    <row r="492" spans="1:31">
      <c r="A492" s="17">
        <v>479</v>
      </c>
      <c r="B492" s="19">
        <v>4.5486111111111109E-2</v>
      </c>
      <c r="C492" s="17">
        <v>-1</v>
      </c>
      <c r="D492" s="17">
        <v>4.4000000000000004</v>
      </c>
      <c r="E492" s="17">
        <v>3.3399999999999999E-4</v>
      </c>
      <c r="F492" s="17">
        <v>1.6E-2</v>
      </c>
      <c r="G492" s="17">
        <v>8.6918999999999996E-2</v>
      </c>
      <c r="H492" s="17">
        <v>0.17457700000000001</v>
      </c>
      <c r="I492" s="17">
        <v>0.19187899999999999</v>
      </c>
      <c r="J492" s="17">
        <v>1.7302000000000001E-2</v>
      </c>
      <c r="K492" s="17">
        <v>9.0171000000000001E-2</v>
      </c>
      <c r="L492" s="17">
        <v>100</v>
      </c>
      <c r="M492" s="17">
        <v>8.7528999999999996E-2</v>
      </c>
      <c r="N492" s="17">
        <v>2985</v>
      </c>
      <c r="O492" s="17">
        <v>0</v>
      </c>
      <c r="P492" s="17">
        <v>0</v>
      </c>
      <c r="Q492" s="17">
        <v>0.14479600000000001</v>
      </c>
      <c r="R492" s="17">
        <v>6.2358999999999998E-2</v>
      </c>
      <c r="S492" s="17">
        <v>7.4726000000000001E-2</v>
      </c>
      <c r="T492" s="17">
        <v>1.2366E-2</v>
      </c>
      <c r="U492" s="17">
        <v>0.165491</v>
      </c>
      <c r="V492" s="17">
        <v>695.1</v>
      </c>
      <c r="W492" s="17">
        <v>0.59999899999999995</v>
      </c>
      <c r="X492" s="17">
        <v>2749</v>
      </c>
      <c r="Y492" s="17">
        <v>0</v>
      </c>
      <c r="Z492" s="17">
        <v>0</v>
      </c>
      <c r="AA492" s="17">
        <v>0.25460100000000002</v>
      </c>
      <c r="AB492" s="17">
        <v>7.8402899999999998E-3</v>
      </c>
      <c r="AC492" s="17">
        <v>6.2456200000000003E-2</v>
      </c>
      <c r="AD492" s="17">
        <v>0.25</v>
      </c>
      <c r="AE492" s="17">
        <v>8305.6</v>
      </c>
    </row>
    <row r="493" spans="1:31">
      <c r="A493" s="17">
        <v>480</v>
      </c>
      <c r="B493" s="19">
        <v>4.5543981481481477E-2</v>
      </c>
      <c r="C493" s="17">
        <v>-1</v>
      </c>
      <c r="D493" s="17">
        <v>4.4000000000000004</v>
      </c>
      <c r="E493" s="17">
        <v>9.7999999999999997E-4</v>
      </c>
      <c r="F493" s="17">
        <v>4.7E-2</v>
      </c>
      <c r="G493" s="17">
        <v>1.7212000000000002E-2</v>
      </c>
      <c r="H493" s="17">
        <v>0.295933</v>
      </c>
      <c r="I493" s="17">
        <v>0.31452599999999997</v>
      </c>
      <c r="J493" s="17">
        <v>1.8592000000000001E-2</v>
      </c>
      <c r="K493" s="17">
        <v>5.9112999999999999E-2</v>
      </c>
      <c r="L493" s="17">
        <v>294.3</v>
      </c>
      <c r="M493" s="17">
        <v>0.37080600000000002</v>
      </c>
      <c r="N493" s="17">
        <v>892</v>
      </c>
      <c r="O493" s="17">
        <v>0</v>
      </c>
      <c r="P493" s="17">
        <v>0</v>
      </c>
      <c r="Q493" s="17">
        <v>0.14954100000000001</v>
      </c>
      <c r="R493" s="17">
        <v>0.14305000000000001</v>
      </c>
      <c r="S493" s="17">
        <v>0.171239</v>
      </c>
      <c r="T493" s="17">
        <v>2.8188999999999999E-2</v>
      </c>
      <c r="U493" s="17">
        <v>0.16461899999999999</v>
      </c>
      <c r="V493" s="17">
        <v>100</v>
      </c>
      <c r="W493" s="17">
        <v>0.31670399999999999</v>
      </c>
      <c r="X493" s="17">
        <v>775</v>
      </c>
      <c r="Y493" s="17">
        <v>0</v>
      </c>
      <c r="Z493" s="17">
        <v>0</v>
      </c>
      <c r="AA493" s="17">
        <v>0.25325900000000001</v>
      </c>
      <c r="AB493" s="17">
        <v>6.9022099999999998E-3</v>
      </c>
      <c r="AC493" s="17">
        <v>0.14324400000000001</v>
      </c>
      <c r="AD493" s="17">
        <v>0.25</v>
      </c>
      <c r="AE493" s="17">
        <v>2821.7</v>
      </c>
    </row>
    <row r="494" spans="1:31">
      <c r="A494" s="17">
        <v>481</v>
      </c>
      <c r="B494" s="19">
        <v>4.5601851851851859E-2</v>
      </c>
      <c r="C494" s="17">
        <v>-1</v>
      </c>
      <c r="D494" s="17">
        <v>4.4000000000000004</v>
      </c>
      <c r="E494" s="17">
        <v>2.4810000000000001E-3</v>
      </c>
      <c r="F494" s="17">
        <v>0.12</v>
      </c>
      <c r="G494" s="17">
        <v>5.385E-3</v>
      </c>
      <c r="H494" s="17">
        <v>6.1170000000000002E-2</v>
      </c>
      <c r="I494" s="17">
        <v>7.6959E-2</v>
      </c>
      <c r="J494" s="17">
        <v>1.5789000000000001E-2</v>
      </c>
      <c r="K494" s="17">
        <v>0.20516000000000001</v>
      </c>
      <c r="L494" s="17">
        <v>900</v>
      </c>
      <c r="M494" s="17">
        <v>3.9999999999999998E-6</v>
      </c>
      <c r="N494" s="17">
        <v>831</v>
      </c>
      <c r="O494" s="17">
        <v>0</v>
      </c>
      <c r="P494" s="17">
        <v>0</v>
      </c>
      <c r="Q494" s="17">
        <v>7.535E-3</v>
      </c>
      <c r="R494" s="17">
        <v>7.9547999999999994E-2</v>
      </c>
      <c r="S494" s="17">
        <v>9.2289999999999997E-2</v>
      </c>
      <c r="T494" s="17">
        <v>1.2742E-2</v>
      </c>
      <c r="U494" s="17">
        <v>0.13806599999999999</v>
      </c>
      <c r="V494" s="17">
        <v>100</v>
      </c>
      <c r="W494" s="17">
        <v>0.14161000000000001</v>
      </c>
      <c r="X494" s="17">
        <v>1436</v>
      </c>
      <c r="Y494" s="17">
        <v>0</v>
      </c>
      <c r="Z494" s="17">
        <v>0</v>
      </c>
      <c r="AA494" s="17">
        <v>0.21240800000000001</v>
      </c>
      <c r="AB494" s="17">
        <v>1.9410500000000001E-2</v>
      </c>
      <c r="AC494" s="17">
        <v>7.9794799999999999E-2</v>
      </c>
      <c r="AD494" s="17">
        <v>0.25</v>
      </c>
      <c r="AE494" s="17">
        <v>922.9</v>
      </c>
    </row>
    <row r="495" spans="1:31">
      <c r="A495" s="17">
        <v>482</v>
      </c>
      <c r="B495" s="19">
        <v>4.5659722222222227E-2</v>
      </c>
      <c r="C495" s="17">
        <v>-1</v>
      </c>
      <c r="D495" s="17">
        <v>104.7</v>
      </c>
      <c r="E495" s="17">
        <v>1.2316000000000001E-2</v>
      </c>
      <c r="F495" s="17">
        <v>0.59599999999999997</v>
      </c>
      <c r="G495" s="17">
        <v>5.3740000000000003E-3</v>
      </c>
      <c r="H495" s="17">
        <v>6.6369999999999998E-2</v>
      </c>
      <c r="I495" s="17">
        <v>7.7210000000000001E-2</v>
      </c>
      <c r="J495" s="17">
        <v>1.0840000000000001E-2</v>
      </c>
      <c r="K495" s="17">
        <v>0.140403</v>
      </c>
      <c r="L495" s="17">
        <v>426.9</v>
      </c>
      <c r="M495" s="17">
        <v>0.59999800000000003</v>
      </c>
      <c r="N495" s="17">
        <v>7269</v>
      </c>
      <c r="O495" s="17">
        <v>0</v>
      </c>
      <c r="P495" s="17">
        <v>0</v>
      </c>
      <c r="Q495" s="17">
        <v>3.8530000000000002E-2</v>
      </c>
      <c r="R495" s="17">
        <v>7.7479999999999993E-2</v>
      </c>
      <c r="S495" s="17">
        <v>9.4018000000000004E-2</v>
      </c>
      <c r="T495" s="17">
        <v>1.6538000000000001E-2</v>
      </c>
      <c r="U495" s="17">
        <v>0.17590600000000001</v>
      </c>
      <c r="V495" s="17">
        <v>135.9</v>
      </c>
      <c r="W495" s="17">
        <v>0.599997</v>
      </c>
      <c r="X495" s="17">
        <v>693</v>
      </c>
      <c r="Y495" s="17">
        <v>0</v>
      </c>
      <c r="Z495" s="17">
        <v>0</v>
      </c>
      <c r="AA495" s="17">
        <v>0.270625</v>
      </c>
      <c r="AB495" s="17">
        <v>0.66164699999999999</v>
      </c>
      <c r="AC495" s="17">
        <v>8.8422200000000006E-2</v>
      </c>
      <c r="AD495" s="17">
        <v>0.25</v>
      </c>
      <c r="AE495" s="17">
        <v>1945.4</v>
      </c>
    </row>
    <row r="496" spans="1:31">
      <c r="A496" s="17">
        <v>483</v>
      </c>
      <c r="B496" s="19">
        <v>4.5717592592592594E-2</v>
      </c>
      <c r="C496" s="17">
        <v>-1</v>
      </c>
      <c r="D496" s="17">
        <v>4.4000000000000004</v>
      </c>
      <c r="E496" s="17">
        <v>1.488E-3</v>
      </c>
      <c r="F496" s="17">
        <v>7.1999999999999995E-2</v>
      </c>
      <c r="G496" s="17">
        <v>2.2120000000000001E-2</v>
      </c>
      <c r="H496" s="17">
        <v>6.2732999999999997E-2</v>
      </c>
      <c r="I496" s="17">
        <v>7.7633999999999995E-2</v>
      </c>
      <c r="J496" s="17">
        <v>1.4900999999999999E-2</v>
      </c>
      <c r="K496" s="17">
        <v>0.19194</v>
      </c>
      <c r="L496" s="17">
        <v>766.2</v>
      </c>
      <c r="M496" s="17">
        <v>0.37082399999999999</v>
      </c>
      <c r="N496" s="17">
        <v>3412</v>
      </c>
      <c r="O496" s="17">
        <v>0</v>
      </c>
      <c r="P496" s="17">
        <v>0</v>
      </c>
      <c r="Q496" s="17">
        <v>3.8017000000000002E-2</v>
      </c>
      <c r="R496" s="17">
        <v>7.9552999999999999E-2</v>
      </c>
      <c r="S496" s="17">
        <v>8.8584999999999997E-2</v>
      </c>
      <c r="T496" s="17">
        <v>9.0310000000000008E-3</v>
      </c>
      <c r="U496" s="17">
        <v>0.10195</v>
      </c>
      <c r="V496" s="17">
        <v>554.70000000000005</v>
      </c>
      <c r="W496" s="17">
        <v>0.599997</v>
      </c>
      <c r="X496" s="17">
        <v>1320</v>
      </c>
      <c r="Y496" s="17">
        <v>0</v>
      </c>
      <c r="Z496" s="17">
        <v>0</v>
      </c>
      <c r="AA496" s="17">
        <v>0.15684699999999999</v>
      </c>
      <c r="AB496" s="17">
        <v>6.4727300000000002E-2</v>
      </c>
      <c r="AC496" s="17">
        <v>8.0137899999999998E-2</v>
      </c>
      <c r="AD496" s="17">
        <v>0.25</v>
      </c>
      <c r="AE496" s="17">
        <v>1084</v>
      </c>
    </row>
    <row r="497" spans="1:31">
      <c r="A497" s="17">
        <v>484</v>
      </c>
      <c r="B497" s="19">
        <v>4.5775462962962969E-2</v>
      </c>
      <c r="C497" s="17">
        <v>-1</v>
      </c>
      <c r="D497" s="17">
        <v>4.4000000000000004</v>
      </c>
      <c r="E497" s="17">
        <v>1.2960000000000001E-3</v>
      </c>
      <c r="F497" s="17">
        <v>6.3E-2</v>
      </c>
      <c r="G497" s="17">
        <v>2.1911E-2</v>
      </c>
      <c r="H497" s="17">
        <v>6.4869999999999997E-2</v>
      </c>
      <c r="I497" s="17">
        <v>7.8448000000000004E-2</v>
      </c>
      <c r="J497" s="17">
        <v>1.3578E-2</v>
      </c>
      <c r="K497" s="17">
        <v>0.17308200000000001</v>
      </c>
      <c r="L497" s="17">
        <v>900</v>
      </c>
      <c r="M497" s="17">
        <v>0.37081999999999998</v>
      </c>
      <c r="N497" s="17">
        <v>2027</v>
      </c>
      <c r="O497" s="17">
        <v>0</v>
      </c>
      <c r="P497" s="17">
        <v>0</v>
      </c>
      <c r="Q497" s="17">
        <v>1.6112999999999999E-2</v>
      </c>
      <c r="R497" s="17">
        <v>7.8158000000000005E-2</v>
      </c>
      <c r="S497" s="17">
        <v>8.4414000000000003E-2</v>
      </c>
      <c r="T497" s="17">
        <v>6.2550000000000001E-3</v>
      </c>
      <c r="U497" s="17">
        <v>7.4105000000000004E-2</v>
      </c>
      <c r="V497" s="17">
        <v>900</v>
      </c>
      <c r="W497" s="17">
        <v>1.4E-5</v>
      </c>
      <c r="X497" s="17">
        <v>1408</v>
      </c>
      <c r="Y497" s="17">
        <v>0</v>
      </c>
      <c r="Z497" s="17">
        <v>0</v>
      </c>
      <c r="AA497" s="17">
        <v>0.114008</v>
      </c>
      <c r="AB497" s="17">
        <v>4.60683E-2</v>
      </c>
      <c r="AC497" s="17">
        <v>7.8446299999999997E-2</v>
      </c>
      <c r="AD497" s="17">
        <v>0.25</v>
      </c>
      <c r="AE497" s="17">
        <v>922.9</v>
      </c>
    </row>
    <row r="498" spans="1:31">
      <c r="A498" s="17">
        <v>485</v>
      </c>
      <c r="B498" s="19">
        <v>4.5833333333333337E-2</v>
      </c>
      <c r="C498" s="17">
        <v>-1</v>
      </c>
      <c r="D498" s="17">
        <v>4.4000000000000004</v>
      </c>
      <c r="E498" s="17">
        <v>2.4970000000000001E-3</v>
      </c>
      <c r="F498" s="17">
        <v>0.121</v>
      </c>
      <c r="G498" s="17">
        <v>3.4745999999999999E-2</v>
      </c>
      <c r="H498" s="17">
        <v>6.3200999999999993E-2</v>
      </c>
      <c r="I498" s="17">
        <v>7.2803000000000007E-2</v>
      </c>
      <c r="J498" s="17">
        <v>9.6019999999999994E-3</v>
      </c>
      <c r="K498" s="17">
        <v>0.13189000000000001</v>
      </c>
      <c r="L498" s="17">
        <v>900</v>
      </c>
      <c r="M498" s="17">
        <v>0.6</v>
      </c>
      <c r="N498" s="17">
        <v>1428</v>
      </c>
      <c r="O498" s="17">
        <v>0</v>
      </c>
      <c r="P498" s="17">
        <v>0</v>
      </c>
      <c r="Q498" s="17">
        <v>0.132773</v>
      </c>
      <c r="R498" s="17">
        <v>6.1119E-2</v>
      </c>
      <c r="S498" s="17">
        <v>7.1142999999999998E-2</v>
      </c>
      <c r="T498" s="17">
        <v>1.0024E-2</v>
      </c>
      <c r="U498" s="17">
        <v>0.140902</v>
      </c>
      <c r="V498" s="17">
        <v>375.8</v>
      </c>
      <c r="W498" s="17">
        <v>0.59999800000000003</v>
      </c>
      <c r="X498" s="17">
        <v>2303</v>
      </c>
      <c r="Y498" s="17">
        <v>0</v>
      </c>
      <c r="Z498" s="17">
        <v>0</v>
      </c>
      <c r="AA498" s="17">
        <v>0.21677299999999999</v>
      </c>
      <c r="AB498" s="17">
        <v>3.2913100000000001E-2</v>
      </c>
      <c r="AC498" s="17">
        <v>6.1448700000000002E-2</v>
      </c>
      <c r="AD498" s="17">
        <v>0.25</v>
      </c>
      <c r="AE498" s="17">
        <v>922.9</v>
      </c>
    </row>
    <row r="499" spans="1:31">
      <c r="A499" s="17">
        <v>486</v>
      </c>
      <c r="B499" s="19">
        <v>4.5891203703703705E-2</v>
      </c>
      <c r="C499" s="17">
        <v>-1</v>
      </c>
      <c r="D499" s="17">
        <v>4.4000000000000004</v>
      </c>
      <c r="E499" s="17">
        <v>1.176E-3</v>
      </c>
      <c r="F499" s="17">
        <v>5.7000000000000002E-2</v>
      </c>
      <c r="G499" s="17">
        <v>2.8386999999999999E-2</v>
      </c>
      <c r="H499" s="17">
        <v>0.15256</v>
      </c>
      <c r="I499" s="17">
        <v>0.16459299999999999</v>
      </c>
      <c r="J499" s="17">
        <v>1.2031999999999999E-2</v>
      </c>
      <c r="K499" s="17">
        <v>7.3103000000000001E-2</v>
      </c>
      <c r="L499" s="17">
        <v>375.5</v>
      </c>
      <c r="M499" s="17">
        <v>0.21085400000000001</v>
      </c>
      <c r="N499" s="17">
        <v>1180</v>
      </c>
      <c r="O499" s="17">
        <v>0</v>
      </c>
      <c r="P499" s="17">
        <v>0</v>
      </c>
      <c r="Q499" s="17">
        <v>1.6295E-2</v>
      </c>
      <c r="R499" s="17">
        <v>4.7794999999999997E-2</v>
      </c>
      <c r="S499" s="17">
        <v>5.6602E-2</v>
      </c>
      <c r="T499" s="17">
        <v>8.8070000000000006E-3</v>
      </c>
      <c r="U499" s="17">
        <v>0.15560099999999999</v>
      </c>
      <c r="V499" s="17">
        <v>900</v>
      </c>
      <c r="W499" s="17">
        <v>3.9999999999999998E-6</v>
      </c>
      <c r="X499" s="17">
        <v>54790</v>
      </c>
      <c r="Y499" s="17">
        <v>0</v>
      </c>
      <c r="Z499" s="17">
        <v>0</v>
      </c>
      <c r="AA499" s="17">
        <v>0.23938599999999999</v>
      </c>
      <c r="AB499" s="17">
        <v>1.1588899999999999E-2</v>
      </c>
      <c r="AC499" s="17">
        <v>4.7896899999999999E-2</v>
      </c>
      <c r="AD499" s="17">
        <v>0.25</v>
      </c>
      <c r="AE499" s="17">
        <v>2212.1</v>
      </c>
    </row>
    <row r="500" spans="1:31">
      <c r="A500" s="17">
        <v>487</v>
      </c>
      <c r="B500" s="19">
        <v>4.594907407407408E-2</v>
      </c>
      <c r="C500" s="17">
        <v>-1</v>
      </c>
      <c r="D500" s="17">
        <v>4.4000000000000004</v>
      </c>
      <c r="E500" s="17">
        <v>6.2399999999999999E-4</v>
      </c>
      <c r="F500" s="17">
        <v>0.03</v>
      </c>
      <c r="G500" s="17">
        <v>4.2167000000000003E-2</v>
      </c>
      <c r="H500" s="17">
        <v>5.7918999999999998E-2</v>
      </c>
      <c r="I500" s="17">
        <v>7.1274000000000004E-2</v>
      </c>
      <c r="J500" s="17">
        <v>1.3355000000000001E-2</v>
      </c>
      <c r="K500" s="17">
        <v>0.18737500000000001</v>
      </c>
      <c r="L500" s="17">
        <v>182.9</v>
      </c>
      <c r="M500" s="17">
        <v>3.4999999999999997E-5</v>
      </c>
      <c r="N500" s="17">
        <v>1278</v>
      </c>
      <c r="O500" s="17">
        <v>0</v>
      </c>
      <c r="P500" s="17">
        <v>0</v>
      </c>
      <c r="Q500" s="17">
        <v>5.4908999999999999E-2</v>
      </c>
      <c r="R500" s="17">
        <v>5.2373999999999997E-2</v>
      </c>
      <c r="S500" s="17">
        <v>6.2992999999999993E-2</v>
      </c>
      <c r="T500" s="17">
        <v>1.0619E-2</v>
      </c>
      <c r="U500" s="17">
        <v>0.168576</v>
      </c>
      <c r="V500" s="17">
        <v>900</v>
      </c>
      <c r="W500" s="17">
        <v>0.59999899999999995</v>
      </c>
      <c r="X500" s="17">
        <v>1982</v>
      </c>
      <c r="Y500" s="17">
        <v>0</v>
      </c>
      <c r="Z500" s="17">
        <v>0</v>
      </c>
      <c r="AA500" s="17">
        <v>0.25934699999999999</v>
      </c>
      <c r="AB500" s="17">
        <v>6.1490900000000003E-3</v>
      </c>
      <c r="AC500" s="17">
        <v>5.2439399999999997E-2</v>
      </c>
      <c r="AD500" s="17">
        <v>0.25</v>
      </c>
      <c r="AE500" s="17">
        <v>4542.3</v>
      </c>
    </row>
    <row r="501" spans="1:31">
      <c r="A501" s="17">
        <v>488</v>
      </c>
      <c r="B501" s="19">
        <v>4.6006944444444448E-2</v>
      </c>
      <c r="C501" s="17">
        <v>-1</v>
      </c>
      <c r="D501" s="17">
        <v>4.4000000000000004</v>
      </c>
      <c r="E501" s="17">
        <v>2.6800000000000001E-4</v>
      </c>
      <c r="F501" s="17">
        <v>1.2999999999999999E-2</v>
      </c>
      <c r="G501" s="17">
        <v>1.4583E-2</v>
      </c>
      <c r="H501" s="17">
        <v>5.6582E-2</v>
      </c>
      <c r="I501" s="17">
        <v>7.2511999999999993E-2</v>
      </c>
      <c r="J501" s="17">
        <v>1.593E-2</v>
      </c>
      <c r="K501" s="17">
        <v>0.21968399999999999</v>
      </c>
      <c r="L501" s="17">
        <v>131.4</v>
      </c>
      <c r="M501" s="17">
        <v>0.45834900000000001</v>
      </c>
      <c r="N501" s="17">
        <v>2897</v>
      </c>
      <c r="O501" s="17">
        <v>0</v>
      </c>
      <c r="P501" s="17">
        <v>0</v>
      </c>
      <c r="Q501" s="17">
        <v>1.1814E-2</v>
      </c>
      <c r="R501" s="17">
        <v>5.9893000000000002E-2</v>
      </c>
      <c r="S501" s="17">
        <v>6.6622000000000001E-2</v>
      </c>
      <c r="T501" s="17">
        <v>6.7279999999999996E-3</v>
      </c>
      <c r="U501" s="17">
        <v>0.100995</v>
      </c>
      <c r="V501" s="17">
        <v>798.3</v>
      </c>
      <c r="W501" s="17">
        <v>0.59999899999999995</v>
      </c>
      <c r="X501" s="17">
        <v>1304</v>
      </c>
      <c r="Y501" s="17">
        <v>0</v>
      </c>
      <c r="Z501" s="17">
        <v>0</v>
      </c>
      <c r="AA501" s="17">
        <v>0.15537699999999999</v>
      </c>
      <c r="AB501" s="17">
        <v>9.9805099999999997E-3</v>
      </c>
      <c r="AC501" s="17">
        <v>5.99605E-2</v>
      </c>
      <c r="AD501" s="17">
        <v>0.25</v>
      </c>
      <c r="AE501" s="17">
        <v>6318.5</v>
      </c>
    </row>
    <row r="502" spans="1:31">
      <c r="A502" s="17">
        <v>489</v>
      </c>
      <c r="B502" s="19">
        <v>4.6053240740740742E-2</v>
      </c>
      <c r="C502" s="17">
        <v>-1</v>
      </c>
      <c r="D502" s="17">
        <v>4.4000000000000004</v>
      </c>
      <c r="E502" s="17">
        <v>2.8900000000000002E-3</v>
      </c>
      <c r="F502" s="17">
        <v>0.14000000000000001</v>
      </c>
      <c r="G502" s="17">
        <v>8.8277999999999995E-2</v>
      </c>
      <c r="H502" s="17">
        <v>5.6509999999999998E-2</v>
      </c>
      <c r="I502" s="17">
        <v>6.7919999999999994E-2</v>
      </c>
      <c r="J502" s="17">
        <v>1.1409000000000001E-2</v>
      </c>
      <c r="K502" s="17">
        <v>0.16798199999999999</v>
      </c>
      <c r="L502" s="17">
        <v>900</v>
      </c>
      <c r="M502" s="17">
        <v>0.22919800000000001</v>
      </c>
      <c r="N502" s="17">
        <v>1014</v>
      </c>
      <c r="O502" s="17">
        <v>0</v>
      </c>
      <c r="P502" s="17">
        <v>0</v>
      </c>
      <c r="Q502" s="17">
        <v>2.0369999999999999E-2</v>
      </c>
      <c r="R502" s="17">
        <v>5.7745999999999999E-2</v>
      </c>
      <c r="S502" s="17">
        <v>6.8869E-2</v>
      </c>
      <c r="T502" s="17">
        <v>1.1122999999999999E-2</v>
      </c>
      <c r="U502" s="17">
        <v>0.16151199999999999</v>
      </c>
      <c r="V502" s="17">
        <v>900</v>
      </c>
      <c r="W502" s="17">
        <v>0.59999800000000003</v>
      </c>
      <c r="X502" s="17">
        <v>3472</v>
      </c>
      <c r="Y502" s="17">
        <v>0</v>
      </c>
      <c r="Z502" s="17">
        <v>0</v>
      </c>
      <c r="AA502" s="17">
        <v>0.24848000000000001</v>
      </c>
      <c r="AB502" s="17">
        <v>2.3592599999999998E-2</v>
      </c>
      <c r="AC502" s="17">
        <v>5.80086E-2</v>
      </c>
      <c r="AD502" s="17">
        <v>0.25</v>
      </c>
      <c r="AE502" s="17">
        <v>922.9</v>
      </c>
    </row>
    <row r="503" spans="1:31">
      <c r="A503" s="17">
        <v>490</v>
      </c>
      <c r="B503" s="19">
        <v>4.611111111111111E-2</v>
      </c>
      <c r="C503" s="17">
        <v>-1</v>
      </c>
      <c r="D503" s="17">
        <v>4.4000000000000004</v>
      </c>
      <c r="E503" s="17">
        <v>1.1299999999999999E-3</v>
      </c>
      <c r="F503" s="17">
        <v>5.5E-2</v>
      </c>
      <c r="G503" s="17">
        <v>3.4597999999999997E-2</v>
      </c>
      <c r="H503" s="17">
        <v>0.10917300000000001</v>
      </c>
      <c r="I503" s="17">
        <v>0.120786</v>
      </c>
      <c r="J503" s="17">
        <v>1.1613E-2</v>
      </c>
      <c r="K503" s="17">
        <v>9.6144999999999994E-2</v>
      </c>
      <c r="L503" s="17">
        <v>307</v>
      </c>
      <c r="M503" s="17">
        <v>0.59999800000000003</v>
      </c>
      <c r="N503" s="17">
        <v>1640</v>
      </c>
      <c r="O503" s="17">
        <v>0</v>
      </c>
      <c r="P503" s="17">
        <v>0</v>
      </c>
      <c r="Q503" s="17">
        <v>2.3199999999999998E-2</v>
      </c>
      <c r="R503" s="17">
        <v>3.9920999999999998E-2</v>
      </c>
      <c r="S503" s="17">
        <v>4.8869000000000003E-2</v>
      </c>
      <c r="T503" s="17">
        <v>8.9479999999999994E-3</v>
      </c>
      <c r="U503" s="17">
        <v>0.18310399999999999</v>
      </c>
      <c r="V503" s="17">
        <v>247.2</v>
      </c>
      <c r="W503" s="17">
        <v>2.0000000000000002E-5</v>
      </c>
      <c r="X503" s="17">
        <v>1491</v>
      </c>
      <c r="Y503" s="17">
        <v>0</v>
      </c>
      <c r="Z503" s="17">
        <v>0</v>
      </c>
      <c r="AA503" s="17">
        <v>0.28169899999999998</v>
      </c>
      <c r="AB503" s="17">
        <v>1.3155999999999999E-2</v>
      </c>
      <c r="AC503" s="17">
        <v>4.0038999999999998E-2</v>
      </c>
      <c r="AD503" s="17">
        <v>0.25</v>
      </c>
      <c r="AE503" s="17">
        <v>2705.5</v>
      </c>
    </row>
    <row r="504" spans="1:31">
      <c r="A504" s="17">
        <v>491</v>
      </c>
      <c r="B504" s="19">
        <v>4.6168981481481484E-2</v>
      </c>
      <c r="C504" s="17">
        <v>-1</v>
      </c>
      <c r="D504" s="17">
        <v>4.4000000000000004</v>
      </c>
      <c r="E504" s="17">
        <v>2.0249999999999999E-3</v>
      </c>
      <c r="F504" s="17">
        <v>9.8000000000000004E-2</v>
      </c>
      <c r="G504" s="17">
        <v>3.8922999999999999E-2</v>
      </c>
      <c r="H504" s="17">
        <v>6.3945000000000002E-2</v>
      </c>
      <c r="I504" s="17">
        <v>7.5957999999999998E-2</v>
      </c>
      <c r="J504" s="17">
        <v>1.2012999999999999E-2</v>
      </c>
      <c r="K504" s="17">
        <v>0.15815699999999999</v>
      </c>
      <c r="L504" s="17">
        <v>574.79999999999995</v>
      </c>
      <c r="M504" s="17">
        <v>0.599997</v>
      </c>
      <c r="N504" s="17">
        <v>1855</v>
      </c>
      <c r="O504" s="17">
        <v>0</v>
      </c>
      <c r="P504" s="17">
        <v>0</v>
      </c>
      <c r="Q504" s="17">
        <v>1.6974E-2</v>
      </c>
      <c r="R504" s="17">
        <v>4.4423999999999998E-2</v>
      </c>
      <c r="S504" s="17">
        <v>5.4038999999999997E-2</v>
      </c>
      <c r="T504" s="17">
        <v>9.6139999999999993E-3</v>
      </c>
      <c r="U504" s="17">
        <v>0.17791599999999999</v>
      </c>
      <c r="V504" s="17">
        <v>464.4</v>
      </c>
      <c r="W504" s="17">
        <v>0.6</v>
      </c>
      <c r="X504" s="17">
        <v>5175</v>
      </c>
      <c r="Y504" s="17">
        <v>0</v>
      </c>
      <c r="Z504" s="17">
        <v>0</v>
      </c>
      <c r="AA504" s="17">
        <v>0.27371600000000001</v>
      </c>
      <c r="AB504" s="17">
        <v>2.7452600000000001E-2</v>
      </c>
      <c r="AC504" s="17">
        <v>4.4688199999999997E-2</v>
      </c>
      <c r="AD504" s="17">
        <v>0.25</v>
      </c>
      <c r="AE504" s="17">
        <v>1445</v>
      </c>
    </row>
    <row r="505" spans="1:31">
      <c r="A505" s="17">
        <v>492</v>
      </c>
      <c r="B505" s="19">
        <v>4.6226851851851852E-2</v>
      </c>
      <c r="C505" s="17">
        <v>-1</v>
      </c>
      <c r="D505" s="17">
        <v>4.4000000000000004</v>
      </c>
      <c r="E505" s="17">
        <v>3.0599999999999998E-3</v>
      </c>
      <c r="F505" s="17">
        <v>0.14799999999999999</v>
      </c>
      <c r="G505" s="17">
        <v>1.204E-2</v>
      </c>
      <c r="H505" s="17">
        <v>5.7865E-2</v>
      </c>
      <c r="I505" s="17">
        <v>6.8698999999999996E-2</v>
      </c>
      <c r="J505" s="17">
        <v>1.0834E-2</v>
      </c>
      <c r="K505" s="17">
        <v>0.15770799999999999</v>
      </c>
      <c r="L505" s="17">
        <v>827.9</v>
      </c>
      <c r="M505" s="17">
        <v>0.6</v>
      </c>
      <c r="N505" s="17">
        <v>1429</v>
      </c>
      <c r="O505" s="17">
        <v>0</v>
      </c>
      <c r="P505" s="17">
        <v>0</v>
      </c>
      <c r="Q505" s="17">
        <v>3.6489999999999999E-3</v>
      </c>
      <c r="R505" s="17">
        <v>5.5463999999999999E-2</v>
      </c>
      <c r="S505" s="17">
        <v>6.8237000000000006E-2</v>
      </c>
      <c r="T505" s="17">
        <v>1.2773E-2</v>
      </c>
      <c r="U505" s="17">
        <v>0.18719</v>
      </c>
      <c r="V505" s="17">
        <v>900</v>
      </c>
      <c r="W505" s="17">
        <v>3.0000000000000001E-6</v>
      </c>
      <c r="X505" s="17">
        <v>741</v>
      </c>
      <c r="Y505" s="17">
        <v>0</v>
      </c>
      <c r="Z505" s="17">
        <v>0</v>
      </c>
      <c r="AA505" s="17">
        <v>0.28798400000000002</v>
      </c>
      <c r="AB505" s="17">
        <v>3.0374600000000002E-2</v>
      </c>
      <c r="AC505" s="17">
        <v>5.5852100000000002E-2</v>
      </c>
      <c r="AD505" s="17">
        <v>0.25</v>
      </c>
      <c r="AE505" s="17">
        <v>1003.3</v>
      </c>
    </row>
    <row r="506" spans="1:31">
      <c r="A506" s="17">
        <v>493</v>
      </c>
      <c r="B506" s="19">
        <v>4.628472222222222E-2</v>
      </c>
      <c r="C506" s="17">
        <v>-1</v>
      </c>
      <c r="D506" s="17">
        <v>4.4000000000000004</v>
      </c>
      <c r="E506" s="17">
        <v>1.436E-3</v>
      </c>
      <c r="F506" s="17">
        <v>6.9000000000000006E-2</v>
      </c>
      <c r="G506" s="17">
        <v>4.2953999999999999E-2</v>
      </c>
      <c r="H506" s="17">
        <v>4.6501000000000001E-2</v>
      </c>
      <c r="I506" s="17">
        <v>5.4355000000000001E-2</v>
      </c>
      <c r="J506" s="17">
        <v>7.8539999999999999E-3</v>
      </c>
      <c r="K506" s="17">
        <v>0.14450099999999999</v>
      </c>
      <c r="L506" s="17">
        <v>900</v>
      </c>
      <c r="M506" s="17">
        <v>0.14163500000000001</v>
      </c>
      <c r="N506" s="17">
        <v>2973</v>
      </c>
      <c r="O506" s="17">
        <v>0</v>
      </c>
      <c r="P506" s="17">
        <v>0</v>
      </c>
      <c r="Q506" s="17">
        <v>9.6100000000000005E-4</v>
      </c>
      <c r="R506" s="17">
        <v>6.1948999999999997E-2</v>
      </c>
      <c r="S506" s="17">
        <v>6.7623000000000003E-2</v>
      </c>
      <c r="T506" s="17">
        <v>5.6740000000000002E-3</v>
      </c>
      <c r="U506" s="17">
        <v>8.3904000000000006E-2</v>
      </c>
      <c r="V506" s="17">
        <v>421.2</v>
      </c>
      <c r="W506" s="17">
        <v>0.59999499999999995</v>
      </c>
      <c r="X506" s="17">
        <v>1603</v>
      </c>
      <c r="Y506" s="17">
        <v>0</v>
      </c>
      <c r="Z506" s="17">
        <v>0</v>
      </c>
      <c r="AA506" s="17">
        <v>0.129082</v>
      </c>
      <c r="AB506" s="17">
        <v>6.6150299999999995E-2</v>
      </c>
      <c r="AC506" s="17">
        <v>6.2324600000000001E-2</v>
      </c>
      <c r="AD506" s="17">
        <v>0.25</v>
      </c>
      <c r="AE506" s="17">
        <v>922.9</v>
      </c>
    </row>
    <row r="507" spans="1:31">
      <c r="A507" s="17">
        <v>494</v>
      </c>
      <c r="B507" s="19">
        <v>4.6342592592592595E-2</v>
      </c>
      <c r="C507" s="17">
        <v>-1</v>
      </c>
      <c r="D507" s="17">
        <v>4.4000000000000004</v>
      </c>
      <c r="E507" s="17">
        <v>1.274E-3</v>
      </c>
      <c r="F507" s="17">
        <v>6.2E-2</v>
      </c>
      <c r="G507" s="17">
        <v>2.202E-3</v>
      </c>
      <c r="H507" s="17">
        <v>4.2681999999999998E-2</v>
      </c>
      <c r="I507" s="17">
        <v>4.9541000000000002E-2</v>
      </c>
      <c r="J507" s="17">
        <v>6.8599999999999998E-3</v>
      </c>
      <c r="K507" s="17">
        <v>0.138461</v>
      </c>
      <c r="L507" s="17">
        <v>477.7</v>
      </c>
      <c r="M507" s="17">
        <v>0.45835399999999998</v>
      </c>
      <c r="N507" s="17">
        <v>1917</v>
      </c>
      <c r="O507" s="17">
        <v>0</v>
      </c>
      <c r="P507" s="17">
        <v>0</v>
      </c>
      <c r="Q507" s="17">
        <v>1.8010000000000001E-3</v>
      </c>
      <c r="R507" s="17">
        <v>3.4347000000000003E-2</v>
      </c>
      <c r="S507" s="17">
        <v>3.9668000000000002E-2</v>
      </c>
      <c r="T507" s="17">
        <v>5.3210000000000002E-3</v>
      </c>
      <c r="U507" s="17">
        <v>0.13413600000000001</v>
      </c>
      <c r="V507" s="17">
        <v>599.79999999999995</v>
      </c>
      <c r="W507" s="17">
        <v>0.59999899999999995</v>
      </c>
      <c r="X507" s="17">
        <v>1849</v>
      </c>
      <c r="Y507" s="17">
        <v>0</v>
      </c>
      <c r="Z507" s="17">
        <v>0</v>
      </c>
      <c r="AA507" s="17">
        <v>0.20636299999999999</v>
      </c>
      <c r="AB507" s="17">
        <v>2.36688E-2</v>
      </c>
      <c r="AC507" s="17">
        <v>3.4472799999999998E-2</v>
      </c>
      <c r="AD507" s="17">
        <v>0.25</v>
      </c>
      <c r="AE507" s="17">
        <v>1738.5</v>
      </c>
    </row>
    <row r="508" spans="1:31">
      <c r="A508" s="17">
        <v>495</v>
      </c>
      <c r="B508" s="19">
        <v>4.6400462962962963E-2</v>
      </c>
      <c r="C508" s="17">
        <v>-1</v>
      </c>
      <c r="D508" s="17">
        <v>4.4000000000000004</v>
      </c>
      <c r="E508" s="17">
        <v>3.9300000000000001E-4</v>
      </c>
      <c r="F508" s="17">
        <v>1.9E-2</v>
      </c>
      <c r="G508" s="17">
        <v>8.8319999999999996E-3</v>
      </c>
      <c r="H508" s="17">
        <v>4.1077000000000002E-2</v>
      </c>
      <c r="I508" s="17">
        <v>5.4864000000000003E-2</v>
      </c>
      <c r="J508" s="17">
        <v>1.3787000000000001E-2</v>
      </c>
      <c r="K508" s="17">
        <v>0.25128800000000001</v>
      </c>
      <c r="L508" s="17">
        <v>110.9</v>
      </c>
      <c r="M508" s="17">
        <v>0.37081999999999998</v>
      </c>
      <c r="N508" s="17">
        <v>2312</v>
      </c>
      <c r="O508" s="17">
        <v>0</v>
      </c>
      <c r="P508" s="17">
        <v>0</v>
      </c>
      <c r="Q508" s="17">
        <v>1.4482E-2</v>
      </c>
      <c r="R508" s="17">
        <v>3.3939999999999998E-2</v>
      </c>
      <c r="S508" s="17">
        <v>4.1140999999999997E-2</v>
      </c>
      <c r="T508" s="17">
        <v>7.2009999999999999E-3</v>
      </c>
      <c r="U508" s="17">
        <v>0.175036</v>
      </c>
      <c r="V508" s="17">
        <v>551.70000000000005</v>
      </c>
      <c r="W508" s="17">
        <v>0.59999899999999995</v>
      </c>
      <c r="X508" s="17">
        <v>1970</v>
      </c>
      <c r="Y508" s="17">
        <v>0</v>
      </c>
      <c r="Z508" s="17">
        <v>0</v>
      </c>
      <c r="AA508" s="17">
        <v>0.26928600000000003</v>
      </c>
      <c r="AB508" s="17">
        <v>6.7454000000000004E-3</v>
      </c>
      <c r="AC508" s="17">
        <v>3.3988400000000002E-2</v>
      </c>
      <c r="AD508" s="17">
        <v>0.25</v>
      </c>
      <c r="AE508" s="17">
        <v>7486.1</v>
      </c>
    </row>
    <row r="509" spans="1:31">
      <c r="A509" s="17">
        <v>496</v>
      </c>
      <c r="B509" s="19">
        <v>4.6458333333333331E-2</v>
      </c>
      <c r="C509" s="17">
        <v>-1</v>
      </c>
      <c r="D509" s="17">
        <v>4.4000000000000004</v>
      </c>
      <c r="E509" s="17">
        <v>3.6499999999999998E-4</v>
      </c>
      <c r="F509" s="17">
        <v>1.7999999999999999E-2</v>
      </c>
      <c r="G509" s="17">
        <v>5.7017999999999999E-2</v>
      </c>
      <c r="H509" s="17">
        <v>4.0280999999999997E-2</v>
      </c>
      <c r="I509" s="17">
        <v>5.9679000000000003E-2</v>
      </c>
      <c r="J509" s="17">
        <v>1.9397999999999999E-2</v>
      </c>
      <c r="K509" s="17">
        <v>0.32503700000000002</v>
      </c>
      <c r="L509" s="17">
        <v>100</v>
      </c>
      <c r="M509" s="17">
        <v>0.22917999999999999</v>
      </c>
      <c r="N509" s="17">
        <v>1620</v>
      </c>
      <c r="O509" s="17">
        <v>0</v>
      </c>
      <c r="P509" s="17">
        <v>0</v>
      </c>
      <c r="Q509" s="17">
        <v>7.502E-3</v>
      </c>
      <c r="R509" s="17">
        <v>3.6912E-2</v>
      </c>
      <c r="S509" s="17">
        <v>4.5027999999999999E-2</v>
      </c>
      <c r="T509" s="17">
        <v>8.116E-3</v>
      </c>
      <c r="U509" s="17">
        <v>0.18023600000000001</v>
      </c>
      <c r="V509" s="17">
        <v>900</v>
      </c>
      <c r="W509" s="17">
        <v>0.6</v>
      </c>
      <c r="X509" s="17">
        <v>2167</v>
      </c>
      <c r="Y509" s="17">
        <v>0</v>
      </c>
      <c r="Z509" s="17">
        <v>0</v>
      </c>
      <c r="AA509" s="17">
        <v>0.277285</v>
      </c>
      <c r="AB509" s="17">
        <v>4.2694600000000001E-3</v>
      </c>
      <c r="AC509" s="17">
        <v>3.6946899999999998E-2</v>
      </c>
      <c r="AD509" s="17">
        <v>0.25</v>
      </c>
      <c r="AE509" s="17">
        <v>8305.6</v>
      </c>
    </row>
    <row r="510" spans="1:31">
      <c r="A510" s="17">
        <v>497</v>
      </c>
      <c r="B510" s="19">
        <v>4.6516203703703705E-2</v>
      </c>
      <c r="C510" s="17">
        <v>-1</v>
      </c>
      <c r="D510" s="17">
        <v>4.4000000000000004</v>
      </c>
      <c r="E510" s="17">
        <v>1.7080000000000001E-3</v>
      </c>
      <c r="F510" s="17">
        <v>8.3000000000000004E-2</v>
      </c>
      <c r="G510" s="17">
        <v>1.4938999999999999E-2</v>
      </c>
      <c r="H510" s="17">
        <v>4.6045000000000003E-2</v>
      </c>
      <c r="I510" s="17">
        <v>5.6413999999999999E-2</v>
      </c>
      <c r="J510" s="17">
        <v>1.0369E-2</v>
      </c>
      <c r="K510" s="17">
        <v>0.183809</v>
      </c>
      <c r="L510" s="17">
        <v>652.1</v>
      </c>
      <c r="M510" s="17">
        <v>0.6</v>
      </c>
      <c r="N510" s="17">
        <v>2574</v>
      </c>
      <c r="O510" s="17">
        <v>0</v>
      </c>
      <c r="P510" s="17">
        <v>0</v>
      </c>
      <c r="Q510" s="17">
        <v>0.106776</v>
      </c>
      <c r="R510" s="17">
        <v>3.8578000000000001E-2</v>
      </c>
      <c r="S510" s="17">
        <v>4.4562999999999998E-2</v>
      </c>
      <c r="T510" s="17">
        <v>5.9849999999999999E-3</v>
      </c>
      <c r="U510" s="17">
        <v>0.134294</v>
      </c>
      <c r="V510" s="17">
        <v>100</v>
      </c>
      <c r="W510" s="17">
        <v>0.14163700000000001</v>
      </c>
      <c r="X510" s="17">
        <v>0</v>
      </c>
      <c r="Y510" s="17">
        <v>0</v>
      </c>
      <c r="Z510" s="17">
        <v>0</v>
      </c>
      <c r="AA510" s="17">
        <v>0.20660600000000001</v>
      </c>
      <c r="AB510" s="17">
        <v>4.2548700000000002E-2</v>
      </c>
      <c r="AC510" s="17">
        <v>3.8832999999999999E-2</v>
      </c>
      <c r="AD510" s="17">
        <v>0.25</v>
      </c>
      <c r="AE510" s="17">
        <v>1273.5999999999999</v>
      </c>
    </row>
    <row r="511" spans="1:31">
      <c r="A511" s="17">
        <v>498</v>
      </c>
      <c r="B511" s="19">
        <v>4.65625E-2</v>
      </c>
      <c r="C511" s="17">
        <v>-1</v>
      </c>
      <c r="D511" s="17">
        <v>4.4000000000000004</v>
      </c>
      <c r="E511" s="17">
        <v>3.9399999999999998E-4</v>
      </c>
      <c r="F511" s="17">
        <v>1.9E-2</v>
      </c>
      <c r="G511" s="17">
        <v>1.941E-2</v>
      </c>
      <c r="H511" s="17">
        <v>4.4537E-2</v>
      </c>
      <c r="I511" s="17">
        <v>5.4344000000000003E-2</v>
      </c>
      <c r="J511" s="17">
        <v>9.8080000000000007E-3</v>
      </c>
      <c r="K511" s="17">
        <v>0.18047099999999999</v>
      </c>
      <c r="L511" s="17">
        <v>100</v>
      </c>
      <c r="M511" s="17">
        <v>0.14163700000000001</v>
      </c>
      <c r="N511" s="17">
        <v>2020</v>
      </c>
      <c r="O511" s="17">
        <v>0</v>
      </c>
      <c r="P511" s="17">
        <v>0</v>
      </c>
      <c r="Q511" s="17">
        <v>2.853E-2</v>
      </c>
      <c r="R511" s="17">
        <v>3.6040000000000003E-2</v>
      </c>
      <c r="S511" s="17">
        <v>4.4729999999999999E-2</v>
      </c>
      <c r="T511" s="17">
        <v>8.6899999999999998E-3</v>
      </c>
      <c r="U511" s="17">
        <v>0.194272</v>
      </c>
      <c r="V511" s="17">
        <v>248.6</v>
      </c>
      <c r="W511" s="17">
        <v>0.599997</v>
      </c>
      <c r="X511" s="17">
        <v>1074</v>
      </c>
      <c r="Y511" s="17">
        <v>0</v>
      </c>
      <c r="Z511" s="17">
        <v>0</v>
      </c>
      <c r="AA511" s="17">
        <v>0.29887999999999998</v>
      </c>
      <c r="AB511" s="17">
        <v>5.3194000000000002E-3</v>
      </c>
      <c r="AC511" s="17">
        <v>3.6086199999999999E-2</v>
      </c>
      <c r="AD511" s="17">
        <v>0.25</v>
      </c>
      <c r="AE511" s="17">
        <v>8305.6</v>
      </c>
    </row>
    <row r="512" spans="1:31">
      <c r="A512" s="17">
        <v>499</v>
      </c>
      <c r="B512" s="19">
        <v>4.6620370370370368E-2</v>
      </c>
      <c r="C512" s="17">
        <v>-1</v>
      </c>
      <c r="D512" s="17">
        <v>4.4000000000000004</v>
      </c>
      <c r="E512" s="17">
        <v>3.5790000000000001E-3</v>
      </c>
      <c r="F512" s="17">
        <v>0.17299999999999999</v>
      </c>
      <c r="G512" s="17">
        <v>2.7997000000000001E-2</v>
      </c>
      <c r="H512" s="17">
        <v>4.4915999999999998E-2</v>
      </c>
      <c r="I512" s="17">
        <v>5.2500999999999999E-2</v>
      </c>
      <c r="J512" s="17">
        <v>7.5859999999999999E-3</v>
      </c>
      <c r="K512" s="17">
        <v>0.144485</v>
      </c>
      <c r="L512" s="17">
        <v>900</v>
      </c>
      <c r="M512" s="17">
        <v>0.14163200000000001</v>
      </c>
      <c r="N512" s="17">
        <v>1673</v>
      </c>
      <c r="O512" s="17">
        <v>0</v>
      </c>
      <c r="P512" s="17">
        <v>0</v>
      </c>
      <c r="Q512" s="17">
        <v>1.3309999999999999E-3</v>
      </c>
      <c r="R512" s="17">
        <v>3.5658000000000002E-2</v>
      </c>
      <c r="S512" s="17">
        <v>4.4742999999999998E-2</v>
      </c>
      <c r="T512" s="17">
        <v>9.0849999999999993E-3</v>
      </c>
      <c r="U512" s="17">
        <v>0.20305500000000001</v>
      </c>
      <c r="V512" s="17">
        <v>900</v>
      </c>
      <c r="W512" s="17">
        <v>1.9999999999999999E-6</v>
      </c>
      <c r="X512" s="17">
        <v>2273</v>
      </c>
      <c r="Y512" s="17">
        <v>0</v>
      </c>
      <c r="Z512" s="17">
        <v>0</v>
      </c>
      <c r="AA512" s="17">
        <v>0.312392</v>
      </c>
      <c r="AB512" s="17">
        <v>3.8343200000000001E-2</v>
      </c>
      <c r="AC512" s="17">
        <v>3.6006099999999999E-2</v>
      </c>
      <c r="AD512" s="17">
        <v>0.25</v>
      </c>
      <c r="AE512" s="17">
        <v>922.8</v>
      </c>
    </row>
    <row r="513" spans="1:31">
      <c r="A513" s="17">
        <v>500</v>
      </c>
      <c r="B513" s="19">
        <v>4.6678240740740735E-2</v>
      </c>
      <c r="C513" s="17">
        <v>-1</v>
      </c>
      <c r="D513" s="17">
        <v>4.4000000000000004</v>
      </c>
      <c r="E513" s="17">
        <v>1.204E-3</v>
      </c>
      <c r="F513" s="17">
        <v>5.8000000000000003E-2</v>
      </c>
      <c r="G513" s="17">
        <v>1.7288999999999999E-2</v>
      </c>
      <c r="H513" s="17">
        <v>4.4236999999999999E-2</v>
      </c>
      <c r="I513" s="17">
        <v>5.4350999999999997E-2</v>
      </c>
      <c r="J513" s="17">
        <v>1.0114E-2</v>
      </c>
      <c r="K513" s="17">
        <v>0.186087</v>
      </c>
      <c r="L513" s="17">
        <v>457.7</v>
      </c>
      <c r="M513" s="17">
        <v>0.45835799999999999</v>
      </c>
      <c r="N513" s="17">
        <v>2528</v>
      </c>
      <c r="O513" s="17">
        <v>0</v>
      </c>
      <c r="P513" s="17">
        <v>0</v>
      </c>
      <c r="Q513" s="17">
        <v>5.9300000000000004E-3</v>
      </c>
      <c r="R513" s="17">
        <v>3.9738000000000002E-2</v>
      </c>
      <c r="S513" s="17">
        <v>4.5841E-2</v>
      </c>
      <c r="T513" s="17">
        <v>6.1029999999999999E-3</v>
      </c>
      <c r="U513" s="17">
        <v>0.13312499999999999</v>
      </c>
      <c r="V513" s="17">
        <v>623.1</v>
      </c>
      <c r="W513" s="17">
        <v>0.59999599999999997</v>
      </c>
      <c r="X513" s="17">
        <v>1178</v>
      </c>
      <c r="Y513" s="17">
        <v>0</v>
      </c>
      <c r="Z513" s="17">
        <v>0</v>
      </c>
      <c r="AA513" s="17">
        <v>0.20480699999999999</v>
      </c>
      <c r="AB513" s="17">
        <v>2.97194E-2</v>
      </c>
      <c r="AC513" s="17">
        <v>3.9919400000000001E-2</v>
      </c>
      <c r="AD513" s="17">
        <v>0.25</v>
      </c>
      <c r="AE513" s="17">
        <v>1814.8</v>
      </c>
    </row>
    <row r="514" spans="1:31">
      <c r="A514" s="17">
        <v>501</v>
      </c>
      <c r="B514" s="19">
        <v>4.673611111111111E-2</v>
      </c>
      <c r="C514" s="17">
        <v>-1</v>
      </c>
      <c r="D514" s="17">
        <v>4.4000000000000004</v>
      </c>
      <c r="E514" s="17">
        <v>3.637E-3</v>
      </c>
      <c r="F514" s="17">
        <v>0.17599999999999999</v>
      </c>
      <c r="G514" s="17">
        <v>2.5117E-2</v>
      </c>
      <c r="H514" s="17">
        <v>4.9237999999999997E-2</v>
      </c>
      <c r="I514" s="17">
        <v>5.4635000000000003E-2</v>
      </c>
      <c r="J514" s="17">
        <v>5.3959999999999998E-3</v>
      </c>
      <c r="K514" s="17">
        <v>9.8769999999999997E-2</v>
      </c>
      <c r="L514" s="17">
        <v>900</v>
      </c>
      <c r="M514" s="17">
        <v>0.37081900000000001</v>
      </c>
      <c r="N514" s="17">
        <v>1855</v>
      </c>
      <c r="O514" s="17">
        <v>0</v>
      </c>
      <c r="P514" s="17">
        <v>0</v>
      </c>
      <c r="Q514" s="17">
        <v>8.0149999999999996E-3</v>
      </c>
      <c r="R514" s="17">
        <v>3.6074000000000002E-2</v>
      </c>
      <c r="S514" s="17">
        <v>4.5503000000000002E-2</v>
      </c>
      <c r="T514" s="17">
        <v>9.4289999999999999E-3</v>
      </c>
      <c r="U514" s="17">
        <v>0.20721300000000001</v>
      </c>
      <c r="V514" s="17">
        <v>639</v>
      </c>
      <c r="W514" s="17">
        <v>0.283271</v>
      </c>
      <c r="X514" s="17">
        <v>1243</v>
      </c>
      <c r="Y514" s="17">
        <v>0</v>
      </c>
      <c r="Z514" s="17">
        <v>0</v>
      </c>
      <c r="AA514" s="17">
        <v>0.31878899999999999</v>
      </c>
      <c r="AB514" s="17">
        <v>4.23259E-2</v>
      </c>
      <c r="AC514" s="17">
        <v>3.64733E-2</v>
      </c>
      <c r="AD514" s="17">
        <v>0.25</v>
      </c>
      <c r="AE514" s="17">
        <v>922.9</v>
      </c>
    </row>
    <row r="515" spans="1:31">
      <c r="A515" s="17">
        <v>502</v>
      </c>
      <c r="B515" s="19">
        <v>4.6793981481481478E-2</v>
      </c>
      <c r="C515" s="17">
        <v>-1</v>
      </c>
      <c r="D515" s="17">
        <v>4.4000000000000004</v>
      </c>
      <c r="E515" s="17">
        <v>1.4339999999999999E-3</v>
      </c>
      <c r="F515" s="17">
        <v>6.9000000000000006E-2</v>
      </c>
      <c r="G515" s="17">
        <v>4.8988999999999998E-2</v>
      </c>
      <c r="H515" s="17">
        <v>4.7489000000000003E-2</v>
      </c>
      <c r="I515" s="17">
        <v>5.3703000000000001E-2</v>
      </c>
      <c r="J515" s="17">
        <v>6.215E-3</v>
      </c>
      <c r="K515" s="17">
        <v>0.115721</v>
      </c>
      <c r="L515" s="17">
        <v>371.5</v>
      </c>
      <c r="M515" s="17">
        <v>0.59999899999999995</v>
      </c>
      <c r="N515" s="17">
        <v>1028</v>
      </c>
      <c r="O515" s="17">
        <v>0</v>
      </c>
      <c r="P515" s="17">
        <v>0</v>
      </c>
      <c r="Q515" s="17">
        <v>0.11781999999999999</v>
      </c>
      <c r="R515" s="17">
        <v>3.7787000000000001E-2</v>
      </c>
      <c r="S515" s="17">
        <v>4.6739999999999997E-2</v>
      </c>
      <c r="T515" s="17">
        <v>8.9529999999999992E-3</v>
      </c>
      <c r="U515" s="17">
        <v>0.191547</v>
      </c>
      <c r="V515" s="17">
        <v>357.3</v>
      </c>
      <c r="W515" s="17">
        <v>3.0000000000000001E-6</v>
      </c>
      <c r="X515" s="17">
        <v>1810</v>
      </c>
      <c r="Y515" s="17">
        <v>0</v>
      </c>
      <c r="Z515" s="17">
        <v>0</v>
      </c>
      <c r="AA515" s="17">
        <v>0.29468699999999998</v>
      </c>
      <c r="AB515" s="17">
        <v>1.0011300000000001E-2</v>
      </c>
      <c r="AC515" s="17">
        <v>3.7876800000000002E-2</v>
      </c>
      <c r="AD515" s="17">
        <v>0.25</v>
      </c>
      <c r="AE515" s="17">
        <v>2235.9</v>
      </c>
    </row>
    <row r="516" spans="1:31">
      <c r="A516" s="17">
        <v>503</v>
      </c>
      <c r="B516" s="19">
        <v>4.6851851851851846E-2</v>
      </c>
      <c r="C516" s="17">
        <v>-1</v>
      </c>
      <c r="D516" s="17">
        <v>4.4000000000000004</v>
      </c>
      <c r="E516" s="17">
        <v>3.4400000000000001E-4</v>
      </c>
      <c r="F516" s="17">
        <v>1.7000000000000001E-2</v>
      </c>
      <c r="G516" s="17">
        <v>6.4881999999999995E-2</v>
      </c>
      <c r="H516" s="17">
        <v>4.6443999999999999E-2</v>
      </c>
      <c r="I516" s="17">
        <v>5.9035999999999998E-2</v>
      </c>
      <c r="J516" s="17">
        <v>1.2592000000000001E-2</v>
      </c>
      <c r="K516" s="17">
        <v>0.21329899999999999</v>
      </c>
      <c r="L516" s="17">
        <v>100</v>
      </c>
      <c r="M516" s="17">
        <v>5.4089999999999999E-2</v>
      </c>
      <c r="N516" s="17">
        <v>1174</v>
      </c>
      <c r="O516" s="17">
        <v>0</v>
      </c>
      <c r="P516" s="17">
        <v>0</v>
      </c>
      <c r="Q516" s="17">
        <v>4.7799000000000001E-2</v>
      </c>
      <c r="R516" s="17">
        <v>3.9560999999999999E-2</v>
      </c>
      <c r="S516" s="17">
        <v>4.7632000000000001E-2</v>
      </c>
      <c r="T516" s="17">
        <v>8.071E-3</v>
      </c>
      <c r="U516" s="17">
        <v>0.16944500000000001</v>
      </c>
      <c r="V516" s="17">
        <v>233.5</v>
      </c>
      <c r="W516" s="17">
        <v>0.49519800000000003</v>
      </c>
      <c r="X516" s="17">
        <v>2573</v>
      </c>
      <c r="Y516" s="17">
        <v>0</v>
      </c>
      <c r="Z516" s="17">
        <v>0</v>
      </c>
      <c r="AA516" s="17">
        <v>0.260685</v>
      </c>
      <c r="AB516" s="17">
        <v>3.09933E-3</v>
      </c>
      <c r="AC516" s="17">
        <v>3.9586200000000002E-2</v>
      </c>
      <c r="AD516" s="17">
        <v>0.25</v>
      </c>
      <c r="AE516" s="17">
        <v>8305.6</v>
      </c>
    </row>
    <row r="517" spans="1:31">
      <c r="A517" s="17">
        <v>504</v>
      </c>
      <c r="B517" s="19">
        <v>4.6909722222222221E-2</v>
      </c>
      <c r="C517" s="17">
        <v>-1</v>
      </c>
      <c r="D517" s="17">
        <v>4.4000000000000004</v>
      </c>
      <c r="E517" s="17">
        <v>2.8770000000000002E-3</v>
      </c>
      <c r="F517" s="17">
        <v>0.13900000000000001</v>
      </c>
      <c r="G517" s="17">
        <v>1.0122000000000001E-2</v>
      </c>
      <c r="H517" s="17">
        <v>4.6296999999999998E-2</v>
      </c>
      <c r="I517" s="17">
        <v>5.4307000000000001E-2</v>
      </c>
      <c r="J517" s="17">
        <v>8.0099999999999998E-3</v>
      </c>
      <c r="K517" s="17">
        <v>0.14749300000000001</v>
      </c>
      <c r="L517" s="17">
        <v>900</v>
      </c>
      <c r="M517" s="17">
        <v>9.9999999999999995E-7</v>
      </c>
      <c r="N517" s="17">
        <v>1282</v>
      </c>
      <c r="O517" s="17">
        <v>0</v>
      </c>
      <c r="P517" s="17">
        <v>0</v>
      </c>
      <c r="Q517" s="17">
        <v>4.9459999999999999E-3</v>
      </c>
      <c r="R517" s="17">
        <v>3.9689000000000002E-2</v>
      </c>
      <c r="S517" s="17">
        <v>4.7350999999999997E-2</v>
      </c>
      <c r="T517" s="17">
        <v>7.6610000000000003E-3</v>
      </c>
      <c r="U517" s="17">
        <v>0.1618</v>
      </c>
      <c r="V517" s="17">
        <v>121.2</v>
      </c>
      <c r="W517" s="17">
        <v>0.22916800000000001</v>
      </c>
      <c r="X517" s="17">
        <v>637</v>
      </c>
      <c r="Y517" s="17">
        <v>0</v>
      </c>
      <c r="Z517" s="17">
        <v>0</v>
      </c>
      <c r="AA517" s="17">
        <v>0.24892300000000001</v>
      </c>
      <c r="AB517" s="17">
        <v>2.9644400000000001E-2</v>
      </c>
      <c r="AC517" s="17">
        <v>3.9916599999999997E-2</v>
      </c>
      <c r="AD517" s="17">
        <v>0.25</v>
      </c>
      <c r="AE517" s="17">
        <v>922.9</v>
      </c>
    </row>
    <row r="518" spans="1:31">
      <c r="A518" s="17">
        <v>505</v>
      </c>
      <c r="B518" s="19">
        <v>4.6967592592592589E-2</v>
      </c>
      <c r="C518" s="17">
        <v>-1</v>
      </c>
      <c r="D518" s="17">
        <v>4.4000000000000004</v>
      </c>
      <c r="E518" s="17">
        <v>3.2499999999999999E-4</v>
      </c>
      <c r="F518" s="17">
        <v>1.6E-2</v>
      </c>
      <c r="G518" s="17">
        <v>3.4585999999999999E-2</v>
      </c>
      <c r="H518" s="17">
        <v>4.6344999999999997E-2</v>
      </c>
      <c r="I518" s="17">
        <v>5.4536000000000001E-2</v>
      </c>
      <c r="J518" s="17">
        <v>8.1919999999999996E-3</v>
      </c>
      <c r="K518" s="17">
        <v>0.15020700000000001</v>
      </c>
      <c r="L518" s="17">
        <v>100</v>
      </c>
      <c r="M518" s="17">
        <v>0.37081700000000001</v>
      </c>
      <c r="N518" s="17">
        <v>31191</v>
      </c>
      <c r="O518" s="17">
        <v>0</v>
      </c>
      <c r="P518" s="17">
        <v>0</v>
      </c>
      <c r="Q518" s="17">
        <v>1.2352999999999999E-2</v>
      </c>
      <c r="R518" s="17">
        <v>3.8020999999999999E-2</v>
      </c>
      <c r="S518" s="17">
        <v>4.5962000000000003E-2</v>
      </c>
      <c r="T518" s="17">
        <v>7.9410000000000001E-3</v>
      </c>
      <c r="U518" s="17">
        <v>0.17277000000000001</v>
      </c>
      <c r="V518" s="17">
        <v>376.8</v>
      </c>
      <c r="W518" s="17">
        <v>0.59999899999999995</v>
      </c>
      <c r="X518" s="17">
        <v>2007</v>
      </c>
      <c r="Y518" s="17">
        <v>0</v>
      </c>
      <c r="Z518" s="17">
        <v>0</v>
      </c>
      <c r="AA518" s="17">
        <v>0.26579999999999998</v>
      </c>
      <c r="AB518" s="17">
        <v>7.6275099999999998E-2</v>
      </c>
      <c r="AC518" s="17">
        <v>3.8627099999999998E-2</v>
      </c>
      <c r="AD518" s="17">
        <v>0.25</v>
      </c>
      <c r="AE518" s="17">
        <v>8305.6</v>
      </c>
    </row>
    <row r="519" spans="1:31">
      <c r="A519" s="17">
        <v>506</v>
      </c>
      <c r="B519" s="19">
        <v>4.702546296296297E-2</v>
      </c>
      <c r="C519" s="17">
        <v>-1</v>
      </c>
      <c r="D519" s="17">
        <v>4.4000000000000004</v>
      </c>
      <c r="E519" s="17">
        <v>2.6080000000000001E-3</v>
      </c>
      <c r="F519" s="17">
        <v>0.126</v>
      </c>
      <c r="G519" s="17">
        <v>4.5739999999999999E-3</v>
      </c>
      <c r="H519" s="17">
        <v>4.7151999999999999E-2</v>
      </c>
      <c r="I519" s="17">
        <v>5.3954000000000002E-2</v>
      </c>
      <c r="J519" s="17">
        <v>6.8019999999999999E-3</v>
      </c>
      <c r="K519" s="17">
        <v>0.12606700000000001</v>
      </c>
      <c r="L519" s="17">
        <v>900</v>
      </c>
      <c r="M519" s="17">
        <v>1.2999999999999999E-5</v>
      </c>
      <c r="N519" s="17">
        <v>1606</v>
      </c>
      <c r="O519" s="17">
        <v>0</v>
      </c>
      <c r="P519" s="17">
        <v>0</v>
      </c>
      <c r="Q519" s="17">
        <v>4.5235999999999998E-2</v>
      </c>
      <c r="R519" s="17">
        <v>4.0703000000000003E-2</v>
      </c>
      <c r="S519" s="17">
        <v>4.7759999999999997E-2</v>
      </c>
      <c r="T519" s="17">
        <v>7.0569999999999999E-3</v>
      </c>
      <c r="U519" s="17">
        <v>0.147757</v>
      </c>
      <c r="V519" s="17">
        <v>900</v>
      </c>
      <c r="W519" s="17">
        <v>1.9999999999999999E-6</v>
      </c>
      <c r="X519" s="17">
        <v>2619</v>
      </c>
      <c r="Y519" s="17">
        <v>0</v>
      </c>
      <c r="Z519" s="17">
        <v>0</v>
      </c>
      <c r="AA519" s="17">
        <v>0.22731899999999999</v>
      </c>
      <c r="AB519" s="17">
        <v>3.6844000000000002E-2</v>
      </c>
      <c r="AC519" s="17">
        <v>4.0962800000000001E-2</v>
      </c>
      <c r="AD519" s="17">
        <v>0.25</v>
      </c>
      <c r="AE519" s="17">
        <v>922.8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2023-02-24T05:44:05Z</dcterms:modified>
</cp:coreProperties>
</file>