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3/"/>
    </mc:Choice>
  </mc:AlternateContent>
  <xr:revisionPtr revIDLastSave="0" documentId="8_{0F0FD328-D469-D446-9ECC-94A226DA69ED}" xr6:coauthVersionLast="47" xr6:coauthVersionMax="47" xr10:uidLastSave="{00000000-0000-0000-0000-000000000000}"/>
  <bookViews>
    <workbookView xWindow="200" yWindow="5400" windowWidth="1870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 s="1"/>
  <c r="AA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R14" i="1" s="1"/>
  <c r="S14" i="1" s="1"/>
  <c r="G14" i="1"/>
  <c r="H14" i="1"/>
  <c r="Y14" i="1" s="1"/>
  <c r="AE14" i="1" s="1"/>
  <c r="I14" i="1"/>
  <c r="J14" i="1"/>
  <c r="Z14" i="1" s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I15" i="1"/>
  <c r="J15" i="1"/>
  <c r="Z15" i="1"/>
  <c r="AA15" i="1" s="1"/>
  <c r="K15" i="1"/>
  <c r="L15" i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 s="1"/>
  <c r="AE17" i="1" s="1"/>
  <c r="I17" i="1"/>
  <c r="J17" i="1"/>
  <c r="Z17" i="1" s="1"/>
  <c r="AA17" i="1" s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R18" i="1" s="1"/>
  <c r="S18" i="1" s="1"/>
  <c r="F18" i="1"/>
  <c r="G18" i="1"/>
  <c r="H18" i="1"/>
  <c r="Y18" i="1" s="1"/>
  <c r="AE18" i="1" s="1"/>
  <c r="I18" i="1"/>
  <c r="J18" i="1"/>
  <c r="Z18" i="1" s="1"/>
  <c r="AA18" i="1" s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 s="1"/>
  <c r="I19" i="1"/>
  <c r="J19" i="1"/>
  <c r="Z19" i="1"/>
  <c r="AA19" i="1" s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 s="1"/>
  <c r="AE20" i="1" s="1"/>
  <c r="I20" i="1"/>
  <c r="J20" i="1"/>
  <c r="Z20" i="1" s="1"/>
  <c r="AA20" i="1" s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/>
  <c r="I21" i="1"/>
  <c r="J21" i="1"/>
  <c r="Z21" i="1" s="1"/>
  <c r="AA21" i="1" s="1"/>
  <c r="K21" i="1"/>
  <c r="L21" i="1"/>
  <c r="V21" i="1"/>
  <c r="M21" i="1"/>
  <c r="N21" i="1"/>
  <c r="O21" i="1"/>
  <c r="P21" i="1"/>
  <c r="A22" i="1"/>
  <c r="B22" i="1"/>
  <c r="C22" i="1"/>
  <c r="D22" i="1"/>
  <c r="X22" i="1"/>
  <c r="E22" i="1"/>
  <c r="F22" i="1"/>
  <c r="R22" i="1" s="1"/>
  <c r="S22" i="1" s="1"/>
  <c r="G22" i="1"/>
  <c r="H22" i="1"/>
  <c r="Y22" i="1"/>
  <c r="AE22" i="1"/>
  <c r="I22" i="1"/>
  <c r="J22" i="1"/>
  <c r="Z22" i="1" s="1"/>
  <c r="AA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 s="1"/>
  <c r="AE23" i="1" s="1"/>
  <c r="I23" i="1"/>
  <c r="J23" i="1"/>
  <c r="Z23" i="1" s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 s="1"/>
  <c r="AA24" i="1" s="1"/>
  <c r="K24" i="1"/>
  <c r="L24" i="1"/>
  <c r="V24" i="1"/>
  <c r="M24" i="1"/>
  <c r="N24" i="1"/>
  <c r="O24" i="1"/>
  <c r="P24" i="1"/>
  <c r="A25" i="1"/>
  <c r="B25" i="1"/>
  <c r="C25" i="1"/>
  <c r="D25" i="1"/>
  <c r="X25" i="1"/>
  <c r="E25" i="1"/>
  <c r="F25" i="1"/>
  <c r="G25" i="1"/>
  <c r="H25" i="1"/>
  <c r="Y25" i="1" s="1"/>
  <c r="AE25" i="1" s="1"/>
  <c r="I25" i="1"/>
  <c r="J25" i="1"/>
  <c r="Z25" i="1" s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R26" i="1"/>
  <c r="S26" i="1" s="1"/>
  <c r="F26" i="1"/>
  <c r="G26" i="1"/>
  <c r="H26" i="1"/>
  <c r="Y26" i="1" s="1"/>
  <c r="AE26" i="1" s="1"/>
  <c r="I26" i="1"/>
  <c r="J26" i="1"/>
  <c r="Z26" i="1" s="1"/>
  <c r="AA26" i="1" s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 s="1"/>
  <c r="AE27" i="1" s="1"/>
  <c r="I27" i="1"/>
  <c r="J27" i="1"/>
  <c r="Z27" i="1" s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 s="1"/>
  <c r="I28" i="1"/>
  <c r="J28" i="1"/>
  <c r="Z28" i="1"/>
  <c r="AA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AE29" i="1" s="1"/>
  <c r="I29" i="1"/>
  <c r="J29" i="1"/>
  <c r="Z29" i="1" s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 s="1"/>
  <c r="I30" i="1"/>
  <c r="J30" i="1"/>
  <c r="Z30" i="1"/>
  <c r="AA30" i="1" s="1"/>
  <c r="K30" i="1"/>
  <c r="L30" i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 s="1"/>
  <c r="AA31" i="1" s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 s="1"/>
  <c r="AE32" i="1" s="1"/>
  <c r="I32" i="1"/>
  <c r="J32" i="1"/>
  <c r="Z32" i="1"/>
  <c r="AA32" i="1" s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 s="1"/>
  <c r="I34" i="1"/>
  <c r="J34" i="1"/>
  <c r="Z34" i="1"/>
  <c r="AA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/>
  <c r="AA36" i="1"/>
  <c r="K36" i="1"/>
  <c r="L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I37" i="1"/>
  <c r="J37" i="1"/>
  <c r="Z37" i="1" s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/>
  <c r="AE38" i="1" s="1"/>
  <c r="I38" i="1"/>
  <c r="J38" i="1"/>
  <c r="Z38" i="1"/>
  <c r="K38" i="1"/>
  <c r="L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/>
  <c r="AE39" i="1" s="1"/>
  <c r="I39" i="1"/>
  <c r="J39" i="1"/>
  <c r="Z39" i="1"/>
  <c r="K39" i="1"/>
  <c r="L39" i="1"/>
  <c r="V39" i="1"/>
  <c r="M39" i="1"/>
  <c r="N39" i="1"/>
  <c r="O39" i="1"/>
  <c r="P39" i="1"/>
  <c r="A40" i="1"/>
  <c r="B40" i="1"/>
  <c r="C40" i="1"/>
  <c r="D40" i="1"/>
  <c r="X40" i="1"/>
  <c r="E40" i="1"/>
  <c r="F40" i="1"/>
  <c r="G40" i="1"/>
  <c r="H40" i="1"/>
  <c r="Y40" i="1" s="1"/>
  <c r="AE40" i="1" s="1"/>
  <c r="I40" i="1"/>
  <c r="J40" i="1"/>
  <c r="Z40" i="1" s="1"/>
  <c r="AA40" i="1" s="1"/>
  <c r="K40" i="1"/>
  <c r="L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 s="1"/>
  <c r="AE41" i="1" s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/>
  <c r="I42" i="1"/>
  <c r="J42" i="1"/>
  <c r="Z42" i="1" s="1"/>
  <c r="K42" i="1"/>
  <c r="L42" i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 s="1"/>
  <c r="I43" i="1"/>
  <c r="J43" i="1"/>
  <c r="Z43" i="1"/>
  <c r="AA43" i="1"/>
  <c r="K43" i="1"/>
  <c r="L43" i="1"/>
  <c r="V43" i="1" s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 s="1"/>
  <c r="I44" i="1"/>
  <c r="J44" i="1"/>
  <c r="Z44" i="1" s="1"/>
  <c r="K44" i="1"/>
  <c r="L44" i="1"/>
  <c r="T44" i="1" s="1"/>
  <c r="M44" i="1"/>
  <c r="N44" i="1"/>
  <c r="O44" i="1"/>
  <c r="P44" i="1"/>
  <c r="A45" i="1"/>
  <c r="B45" i="1"/>
  <c r="C45" i="1"/>
  <c r="D45" i="1"/>
  <c r="X45" i="1"/>
  <c r="E45" i="1"/>
  <c r="F45" i="1"/>
  <c r="G45" i="1"/>
  <c r="H45" i="1"/>
  <c r="Y45" i="1" s="1"/>
  <c r="AE45" i="1" s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/>
  <c r="AE47" i="1"/>
  <c r="I47" i="1"/>
  <c r="J47" i="1"/>
  <c r="Z47" i="1" s="1"/>
  <c r="AA47" i="1" s="1"/>
  <c r="K47" i="1"/>
  <c r="L47" i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/>
  <c r="I49" i="1"/>
  <c r="J49" i="1"/>
  <c r="Z49" i="1"/>
  <c r="K49" i="1"/>
  <c r="L49" i="1"/>
  <c r="V49" i="1"/>
  <c r="M49" i="1"/>
  <c r="N49" i="1"/>
  <c r="O49" i="1"/>
  <c r="P49" i="1"/>
  <c r="A50" i="1"/>
  <c r="B50" i="1"/>
  <c r="C50" i="1"/>
  <c r="D50" i="1"/>
  <c r="X50" i="1"/>
  <c r="E50" i="1"/>
  <c r="F50" i="1"/>
  <c r="R50" i="1" s="1"/>
  <c r="S50" i="1" s="1"/>
  <c r="G50" i="1"/>
  <c r="H50" i="1"/>
  <c r="Y50" i="1"/>
  <c r="AE50" i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 s="1"/>
  <c r="I52" i="1"/>
  <c r="J52" i="1"/>
  <c r="Z52" i="1" s="1"/>
  <c r="K52" i="1"/>
  <c r="L52" i="1"/>
  <c r="T52" i="1" s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/>
  <c r="AE53" i="1"/>
  <c r="I53" i="1"/>
  <c r="J53" i="1"/>
  <c r="Z53" i="1" s="1"/>
  <c r="K53" i="1"/>
  <c r="L53" i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 s="1"/>
  <c r="I55" i="1"/>
  <c r="J55" i="1"/>
  <c r="Z55" i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 s="1"/>
  <c r="K56" i="1"/>
  <c r="L56" i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 s="1"/>
  <c r="AE58" i="1" s="1"/>
  <c r="I58" i="1"/>
  <c r="J58" i="1"/>
  <c r="Z58" i="1"/>
  <c r="K58" i="1"/>
  <c r="L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/>
  <c r="I60" i="1"/>
  <c r="J60" i="1"/>
  <c r="Z60" i="1"/>
  <c r="K60" i="1"/>
  <c r="L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 s="1"/>
  <c r="AE61" i="1" s="1"/>
  <c r="I61" i="1"/>
  <c r="J61" i="1"/>
  <c r="Z61" i="1"/>
  <c r="K61" i="1"/>
  <c r="L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/>
  <c r="AE62" i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 s="1"/>
  <c r="AE63" i="1" s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/>
  <c r="I64" i="1"/>
  <c r="J64" i="1"/>
  <c r="Z64" i="1" s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M66" i="1"/>
  <c r="N66" i="1"/>
  <c r="O66" i="1"/>
  <c r="P66" i="1"/>
  <c r="A67" i="1"/>
  <c r="B67" i="1"/>
  <c r="C67" i="1"/>
  <c r="D67" i="1" s="1"/>
  <c r="X67" i="1"/>
  <c r="E67" i="1"/>
  <c r="F67" i="1"/>
  <c r="R67" i="1" s="1"/>
  <c r="S67" i="1" s="1"/>
  <c r="G67" i="1"/>
  <c r="H67" i="1"/>
  <c r="Y67" i="1" s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 s="1"/>
  <c r="AE68" i="1" s="1"/>
  <c r="I68" i="1"/>
  <c r="J68" i="1"/>
  <c r="Z68" i="1" s="1"/>
  <c r="K68" i="1"/>
  <c r="L68" i="1"/>
  <c r="M68" i="1"/>
  <c r="N68" i="1"/>
  <c r="O68" i="1"/>
  <c r="P68" i="1"/>
  <c r="A69" i="1"/>
  <c r="B69" i="1"/>
  <c r="C69" i="1"/>
  <c r="D69" i="1"/>
  <c r="X69" i="1"/>
  <c r="E69" i="1"/>
  <c r="F69" i="1"/>
  <c r="G69" i="1"/>
  <c r="H69" i="1"/>
  <c r="Y69" i="1" s="1"/>
  <c r="AE69" i="1" s="1"/>
  <c r="I69" i="1"/>
  <c r="J69" i="1"/>
  <c r="Z69" i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AE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/>
  <c r="AE71" i="1"/>
  <c r="I71" i="1"/>
  <c r="J71" i="1"/>
  <c r="Z71" i="1" s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 s="1"/>
  <c r="AE72" i="1" s="1"/>
  <c r="I72" i="1"/>
  <c r="J72" i="1"/>
  <c r="Z72" i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/>
  <c r="AE74" i="1"/>
  <c r="I74" i="1"/>
  <c r="J74" i="1"/>
  <c r="Z74" i="1" s="1"/>
  <c r="K74" i="1"/>
  <c r="L74" i="1"/>
  <c r="V74" i="1" s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 s="1"/>
  <c r="I76" i="1"/>
  <c r="J76" i="1"/>
  <c r="Z76" i="1"/>
  <c r="K76" i="1"/>
  <c r="L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/>
  <c r="AE77" i="1" s="1"/>
  <c r="I77" i="1"/>
  <c r="J77" i="1"/>
  <c r="Z77" i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 s="1"/>
  <c r="AE79" i="1" s="1"/>
  <c r="I79" i="1"/>
  <c r="J79" i="1"/>
  <c r="Z79" i="1" s="1"/>
  <c r="K79" i="1"/>
  <c r="L79" i="1"/>
  <c r="V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/>
  <c r="I81" i="1"/>
  <c r="J81" i="1"/>
  <c r="Z81" i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/>
  <c r="AE83" i="1"/>
  <c r="I83" i="1"/>
  <c r="J83" i="1"/>
  <c r="Z83" i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/>
  <c r="I84" i="1"/>
  <c r="J84" i="1"/>
  <c r="Z84" i="1"/>
  <c r="K84" i="1"/>
  <c r="L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/>
  <c r="I86" i="1"/>
  <c r="J86" i="1"/>
  <c r="Z86" i="1" s="1"/>
  <c r="K86" i="1"/>
  <c r="L86" i="1"/>
  <c r="V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/>
  <c r="AE87" i="1" s="1"/>
  <c r="I87" i="1"/>
  <c r="J87" i="1"/>
  <c r="Z87" i="1"/>
  <c r="K87" i="1"/>
  <c r="L87" i="1"/>
  <c r="V87" i="1" s="1"/>
  <c r="M87" i="1"/>
  <c r="N87" i="1"/>
  <c r="O87" i="1"/>
  <c r="P87" i="1"/>
  <c r="A88" i="1"/>
  <c r="B88" i="1"/>
  <c r="C88" i="1"/>
  <c r="D88" i="1" s="1"/>
  <c r="X88" i="1"/>
  <c r="E88" i="1"/>
  <c r="F88" i="1"/>
  <c r="G88" i="1"/>
  <c r="H88" i="1"/>
  <c r="Y88" i="1" s="1"/>
  <c r="AE88" i="1"/>
  <c r="I88" i="1"/>
  <c r="J88" i="1"/>
  <c r="Z88" i="1" s="1"/>
  <c r="K88" i="1"/>
  <c r="L88" i="1"/>
  <c r="V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/>
  <c r="AE89" i="1"/>
  <c r="I89" i="1"/>
  <c r="J89" i="1"/>
  <c r="Z89" i="1" s="1"/>
  <c r="K89" i="1"/>
  <c r="L89" i="1"/>
  <c r="V89" i="1" s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 s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/>
  <c r="E92" i="1"/>
  <c r="F92" i="1"/>
  <c r="G92" i="1"/>
  <c r="H92" i="1"/>
  <c r="Y92" i="1" s="1"/>
  <c r="AE92" i="1" s="1"/>
  <c r="I92" i="1"/>
  <c r="J92" i="1"/>
  <c r="Z92" i="1" s="1"/>
  <c r="K92" i="1"/>
  <c r="L92" i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/>
  <c r="AE93" i="1" s="1"/>
  <c r="I93" i="1"/>
  <c r="J93" i="1"/>
  <c r="Z93" i="1" s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AE94" i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 s="1"/>
  <c r="AE95" i="1"/>
  <c r="I95" i="1"/>
  <c r="J95" i="1"/>
  <c r="Z95" i="1"/>
  <c r="K95" i="1"/>
  <c r="L95" i="1"/>
  <c r="T95" i="1"/>
  <c r="U95" i="1" s="1"/>
  <c r="M95" i="1"/>
  <c r="N95" i="1"/>
  <c r="O95" i="1"/>
  <c r="P95" i="1"/>
  <c r="A96" i="1"/>
  <c r="B96" i="1"/>
  <c r="C96" i="1"/>
  <c r="D96" i="1" s="1"/>
  <c r="X96" i="1"/>
  <c r="E96" i="1"/>
  <c r="F96" i="1"/>
  <c r="G96" i="1"/>
  <c r="H96" i="1"/>
  <c r="Y96" i="1" s="1"/>
  <c r="AE96" i="1"/>
  <c r="I96" i="1"/>
  <c r="J96" i="1"/>
  <c r="Z96" i="1" s="1"/>
  <c r="K96" i="1"/>
  <c r="L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 s="1"/>
  <c r="AE97" i="1" s="1"/>
  <c r="I97" i="1"/>
  <c r="J97" i="1"/>
  <c r="Z97" i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/>
  <c r="AE98" i="1" s="1"/>
  <c r="I98" i="1"/>
  <c r="J98" i="1"/>
  <c r="Z98" i="1"/>
  <c r="K98" i="1"/>
  <c r="L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/>
  <c r="AE99" i="1"/>
  <c r="I99" i="1"/>
  <c r="J99" i="1"/>
  <c r="Z99" i="1" s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 s="1"/>
  <c r="I100" i="1"/>
  <c r="J100" i="1"/>
  <c r="Z100" i="1"/>
  <c r="K100" i="1"/>
  <c r="T100" i="1"/>
  <c r="U100" i="1" s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/>
  <c r="AE101" i="1" s="1"/>
  <c r="I101" i="1"/>
  <c r="J101" i="1"/>
  <c r="Z101" i="1"/>
  <c r="K101" i="1"/>
  <c r="L101" i="1"/>
  <c r="V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/>
  <c r="I102" i="1"/>
  <c r="J102" i="1"/>
  <c r="Z102" i="1" s="1"/>
  <c r="K102" i="1"/>
  <c r="L102" i="1"/>
  <c r="V102" i="1"/>
  <c r="M102" i="1"/>
  <c r="N102" i="1"/>
  <c r="O102" i="1"/>
  <c r="P102" i="1"/>
  <c r="A103" i="1"/>
  <c r="B103" i="1"/>
  <c r="C103" i="1"/>
  <c r="D103" i="1"/>
  <c r="X103" i="1"/>
  <c r="E103" i="1"/>
  <c r="F103" i="1"/>
  <c r="G103" i="1"/>
  <c r="H103" i="1"/>
  <c r="Y103" i="1"/>
  <c r="AE103" i="1" s="1"/>
  <c r="I103" i="1"/>
  <c r="J103" i="1"/>
  <c r="Z103" i="1"/>
  <c r="K103" i="1"/>
  <c r="L103" i="1"/>
  <c r="V103" i="1" s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 s="1"/>
  <c r="I104" i="1"/>
  <c r="J104" i="1"/>
  <c r="Z104" i="1" s="1"/>
  <c r="K104" i="1"/>
  <c r="L104" i="1"/>
  <c r="T104" i="1"/>
  <c r="U104" i="1" s="1"/>
  <c r="M104" i="1"/>
  <c r="N104" i="1"/>
  <c r="O104" i="1"/>
  <c r="P104" i="1"/>
  <c r="A105" i="1"/>
  <c r="B105" i="1"/>
  <c r="C105" i="1"/>
  <c r="D105" i="1" s="1"/>
  <c r="X105" i="1"/>
  <c r="E105" i="1"/>
  <c r="F105" i="1"/>
  <c r="G105" i="1"/>
  <c r="H105" i="1"/>
  <c r="Y105" i="1"/>
  <c r="AE105" i="1"/>
  <c r="I105" i="1"/>
  <c r="J105" i="1"/>
  <c r="Z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/>
  <c r="E106" i="1"/>
  <c r="F106" i="1"/>
  <c r="G106" i="1"/>
  <c r="H106" i="1"/>
  <c r="Y106" i="1"/>
  <c r="AE106" i="1" s="1"/>
  <c r="I106" i="1"/>
  <c r="J106" i="1"/>
  <c r="Z106" i="1"/>
  <c r="K106" i="1"/>
  <c r="L106" i="1"/>
  <c r="V106" i="1" s="1"/>
  <c r="M106" i="1"/>
  <c r="N106" i="1"/>
  <c r="O106" i="1"/>
  <c r="P106" i="1"/>
  <c r="A107" i="1"/>
  <c r="B107" i="1"/>
  <c r="C107" i="1"/>
  <c r="D107" i="1" s="1"/>
  <c r="X107" i="1"/>
  <c r="E107" i="1"/>
  <c r="F107" i="1"/>
  <c r="G107" i="1"/>
  <c r="H107" i="1"/>
  <c r="Y107" i="1" s="1"/>
  <c r="AE107" i="1" s="1"/>
  <c r="I107" i="1"/>
  <c r="J107" i="1"/>
  <c r="Z107" i="1" s="1"/>
  <c r="K107" i="1"/>
  <c r="L107" i="1"/>
  <c r="V107" i="1"/>
  <c r="M107" i="1"/>
  <c r="N107" i="1"/>
  <c r="O107" i="1"/>
  <c r="P107" i="1"/>
  <c r="A108" i="1"/>
  <c r="B108" i="1"/>
  <c r="C108" i="1"/>
  <c r="D108" i="1"/>
  <c r="X108" i="1"/>
  <c r="E108" i="1"/>
  <c r="F108" i="1"/>
  <c r="G108" i="1"/>
  <c r="H108" i="1"/>
  <c r="Y108" i="1"/>
  <c r="AE108" i="1"/>
  <c r="I108" i="1"/>
  <c r="J108" i="1"/>
  <c r="Z108" i="1" s="1"/>
  <c r="K108" i="1"/>
  <c r="L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 s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/>
  <c r="AE110" i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 s="1"/>
  <c r="I111" i="1"/>
  <c r="J111" i="1"/>
  <c r="Z111" i="1"/>
  <c r="K111" i="1"/>
  <c r="L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/>
  <c r="AE112" i="1"/>
  <c r="I112" i="1"/>
  <c r="J112" i="1"/>
  <c r="Z112" i="1" s="1"/>
  <c r="K112" i="1"/>
  <c r="L112" i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/>
  <c r="I113" i="1"/>
  <c r="J113" i="1"/>
  <c r="Z113" i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/>
  <c r="AE114" i="1" s="1"/>
  <c r="I114" i="1"/>
  <c r="J114" i="1"/>
  <c r="Z114" i="1" s="1"/>
  <c r="K114" i="1"/>
  <c r="L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 s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/>
  <c r="E118" i="1"/>
  <c r="F118" i="1"/>
  <c r="R118" i="1" s="1"/>
  <c r="S118" i="1" s="1"/>
  <c r="G118" i="1"/>
  <c r="H118" i="1"/>
  <c r="Y118" i="1"/>
  <c r="AE118" i="1" s="1"/>
  <c r="I118" i="1"/>
  <c r="J118" i="1"/>
  <c r="Z118" i="1" s="1"/>
  <c r="K118" i="1"/>
  <c r="L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 s="1"/>
  <c r="AE120" i="1" s="1"/>
  <c r="I120" i="1"/>
  <c r="J120" i="1"/>
  <c r="Z120" i="1" s="1"/>
  <c r="K120" i="1"/>
  <c r="L120" i="1"/>
  <c r="V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/>
  <c r="AE121" i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 s="1"/>
  <c r="I123" i="1"/>
  <c r="J123" i="1"/>
  <c r="Z123" i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/>
  <c r="E126" i="1"/>
  <c r="F126" i="1"/>
  <c r="G126" i="1"/>
  <c r="H126" i="1"/>
  <c r="Y126" i="1" s="1"/>
  <c r="AE126" i="1" s="1"/>
  <c r="I126" i="1"/>
  <c r="J126" i="1"/>
  <c r="Z126" i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AE127" i="1" s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 s="1"/>
  <c r="I128" i="1"/>
  <c r="J128" i="1"/>
  <c r="Z128" i="1" s="1"/>
  <c r="K128" i="1"/>
  <c r="L128" i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/>
  <c r="AE129" i="1" s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/>
  <c r="AE130" i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 s="1"/>
  <c r="AE131" i="1" s="1"/>
  <c r="I131" i="1"/>
  <c r="J131" i="1"/>
  <c r="Z131" i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/>
  <c r="E132" i="1"/>
  <c r="F132" i="1"/>
  <c r="G132" i="1"/>
  <c r="H132" i="1"/>
  <c r="Y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/>
  <c r="AE133" i="1" s="1"/>
  <c r="I133" i="1"/>
  <c r="J133" i="1"/>
  <c r="Z133" i="1" s="1"/>
  <c r="K133" i="1"/>
  <c r="L133" i="1"/>
  <c r="V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 s="1"/>
  <c r="AE135" i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/>
  <c r="AE136" i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 s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/>
  <c r="E138" i="1"/>
  <c r="F138" i="1"/>
  <c r="G138" i="1"/>
  <c r="H138" i="1"/>
  <c r="Y138" i="1" s="1"/>
  <c r="AE138" i="1" s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/>
  <c r="AE139" i="1" s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/>
  <c r="I140" i="1"/>
  <c r="J140" i="1"/>
  <c r="Z140" i="1" s="1"/>
  <c r="K140" i="1"/>
  <c r="L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 s="1"/>
  <c r="AE141" i="1"/>
  <c r="I141" i="1"/>
  <c r="J141" i="1"/>
  <c r="Z141" i="1" s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 s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 s="1"/>
  <c r="I143" i="1"/>
  <c r="J143" i="1"/>
  <c r="Z143" i="1" s="1"/>
  <c r="K143" i="1"/>
  <c r="L143" i="1"/>
  <c r="V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/>
  <c r="AE144" i="1" s="1"/>
  <c r="I144" i="1"/>
  <c r="J144" i="1"/>
  <c r="Z144" i="1" s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 s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 s="1"/>
  <c r="AE146" i="1"/>
  <c r="I146" i="1"/>
  <c r="J146" i="1"/>
  <c r="Z146" i="1" s="1"/>
  <c r="K146" i="1"/>
  <c r="L146" i="1"/>
  <c r="V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/>
  <c r="AE147" i="1" s="1"/>
  <c r="I147" i="1"/>
  <c r="J147" i="1"/>
  <c r="Z147" i="1"/>
  <c r="K147" i="1"/>
  <c r="L147" i="1"/>
  <c r="V147" i="1" s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 s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/>
  <c r="E150" i="1"/>
  <c r="F150" i="1"/>
  <c r="G150" i="1"/>
  <c r="H150" i="1"/>
  <c r="Y150" i="1" s="1"/>
  <c r="AE150" i="1" s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/>
  <c r="AE151" i="1" s="1"/>
  <c r="I151" i="1"/>
  <c r="J151" i="1"/>
  <c r="Z151" i="1"/>
  <c r="K151" i="1"/>
  <c r="L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 s="1"/>
  <c r="AE152" i="1" s="1"/>
  <c r="I152" i="1"/>
  <c r="J152" i="1"/>
  <c r="Z152" i="1"/>
  <c r="K152" i="1"/>
  <c r="L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/>
  <c r="AE153" i="1" s="1"/>
  <c r="I153" i="1"/>
  <c r="J153" i="1"/>
  <c r="Z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 s="1"/>
  <c r="I154" i="1"/>
  <c r="J154" i="1"/>
  <c r="Z154" i="1" s="1"/>
  <c r="K154" i="1"/>
  <c r="L154" i="1"/>
  <c r="V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/>
  <c r="AE155" i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/>
  <c r="AE156" i="1"/>
  <c r="I156" i="1"/>
  <c r="J156" i="1"/>
  <c r="Z156" i="1"/>
  <c r="K156" i="1"/>
  <c r="L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/>
  <c r="AE157" i="1" s="1"/>
  <c r="I157" i="1"/>
  <c r="J157" i="1"/>
  <c r="Z157" i="1" s="1"/>
  <c r="AA157" i="1" s="1"/>
  <c r="K157" i="1"/>
  <c r="L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/>
  <c r="AE158" i="1" s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/>
  <c r="X159" i="1"/>
  <c r="E159" i="1"/>
  <c r="F159" i="1"/>
  <c r="R159" i="1"/>
  <c r="S159" i="1" s="1"/>
  <c r="G159" i="1"/>
  <c r="H159" i="1"/>
  <c r="Y159" i="1"/>
  <c r="AE159" i="1" s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/>
  <c r="E160" i="1"/>
  <c r="F160" i="1"/>
  <c r="G160" i="1"/>
  <c r="H160" i="1"/>
  <c r="Y160" i="1" s="1"/>
  <c r="AE160" i="1" s="1"/>
  <c r="I160" i="1"/>
  <c r="J160" i="1"/>
  <c r="Z160" i="1" s="1"/>
  <c r="AA160" i="1" s="1"/>
  <c r="K160" i="1"/>
  <c r="L160" i="1"/>
  <c r="M160" i="1"/>
  <c r="N160" i="1"/>
  <c r="O160" i="1"/>
  <c r="P160" i="1"/>
  <c r="A161" i="1"/>
  <c r="B161" i="1"/>
  <c r="C161" i="1"/>
  <c r="D161" i="1"/>
  <c r="X161" i="1"/>
  <c r="E161" i="1"/>
  <c r="F161" i="1"/>
  <c r="G161" i="1"/>
  <c r="H161" i="1"/>
  <c r="Y161" i="1"/>
  <c r="AE161" i="1" s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 s="1"/>
  <c r="AE162" i="1" s="1"/>
  <c r="I162" i="1"/>
  <c r="J162" i="1"/>
  <c r="Z162" i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 s="1"/>
  <c r="AE163" i="1" s="1"/>
  <c r="I163" i="1"/>
  <c r="J163" i="1"/>
  <c r="Z163" i="1" s="1"/>
  <c r="K163" i="1"/>
  <c r="L163" i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 s="1"/>
  <c r="I164" i="1"/>
  <c r="J164" i="1"/>
  <c r="Z164" i="1"/>
  <c r="K164" i="1"/>
  <c r="L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 s="1"/>
  <c r="AE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F166" i="1"/>
  <c r="R166" i="1"/>
  <c r="S166" i="1" s="1"/>
  <c r="G166" i="1"/>
  <c r="H166" i="1"/>
  <c r="Y166" i="1"/>
  <c r="AE166" i="1" s="1"/>
  <c r="I166" i="1"/>
  <c r="J166" i="1"/>
  <c r="Z166" i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 s="1"/>
  <c r="I167" i="1"/>
  <c r="J167" i="1"/>
  <c r="Z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 s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 s="1"/>
  <c r="AE169" i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 s="1"/>
  <c r="AE170" i="1"/>
  <c r="I170" i="1"/>
  <c r="J170" i="1"/>
  <c r="Z170" i="1" s="1"/>
  <c r="K170" i="1"/>
  <c r="L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 s="1"/>
  <c r="AE171" i="1"/>
  <c r="I171" i="1"/>
  <c r="J171" i="1"/>
  <c r="Z171" i="1" s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 s="1"/>
  <c r="I172" i="1"/>
  <c r="J172" i="1"/>
  <c r="Z172" i="1"/>
  <c r="K172" i="1"/>
  <c r="L172" i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 s="1"/>
  <c r="I173" i="1"/>
  <c r="J173" i="1"/>
  <c r="Z173" i="1"/>
  <c r="K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/>
  <c r="AE174" i="1" s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/>
  <c r="AE175" i="1" s="1"/>
  <c r="I175" i="1"/>
  <c r="J175" i="1"/>
  <c r="Z175" i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 s="1"/>
  <c r="AE176" i="1" s="1"/>
  <c r="I176" i="1"/>
  <c r="J176" i="1"/>
  <c r="Z176" i="1" s="1"/>
  <c r="K176" i="1"/>
  <c r="L176" i="1"/>
  <c r="V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 s="1"/>
  <c r="AE177" i="1" s="1"/>
  <c r="I177" i="1"/>
  <c r="J177" i="1"/>
  <c r="Z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 s="1"/>
  <c r="AE178" i="1"/>
  <c r="I178" i="1"/>
  <c r="J178" i="1"/>
  <c r="Z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 s="1"/>
  <c r="I179" i="1"/>
  <c r="J179" i="1"/>
  <c r="Z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/>
  <c r="AE180" i="1" s="1"/>
  <c r="I180" i="1"/>
  <c r="J180" i="1"/>
  <c r="Z180" i="1" s="1"/>
  <c r="K180" i="1"/>
  <c r="L180" i="1"/>
  <c r="V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 s="1"/>
  <c r="AE181" i="1" s="1"/>
  <c r="I181" i="1"/>
  <c r="J181" i="1"/>
  <c r="Z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 s="1"/>
  <c r="I182" i="1"/>
  <c r="J182" i="1"/>
  <c r="Z182" i="1" s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 s="1"/>
  <c r="AE184" i="1" s="1"/>
  <c r="I184" i="1"/>
  <c r="J184" i="1"/>
  <c r="Z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 s="1"/>
  <c r="AE185" i="1" s="1"/>
  <c r="I185" i="1"/>
  <c r="J185" i="1"/>
  <c r="Z185" i="1"/>
  <c r="K185" i="1"/>
  <c r="L185" i="1"/>
  <c r="V185" i="1" s="1"/>
  <c r="M185" i="1"/>
  <c r="N185" i="1"/>
  <c r="O185" i="1"/>
  <c r="P185" i="1"/>
  <c r="A186" i="1"/>
  <c r="B186" i="1"/>
  <c r="C186" i="1"/>
  <c r="D186" i="1" s="1"/>
  <c r="X186" i="1"/>
  <c r="E186" i="1"/>
  <c r="F186" i="1"/>
  <c r="G186" i="1"/>
  <c r="H186" i="1"/>
  <c r="Y186" i="1" s="1"/>
  <c r="AE186" i="1" s="1"/>
  <c r="I186" i="1"/>
  <c r="J186" i="1"/>
  <c r="Z186" i="1"/>
  <c r="K186" i="1"/>
  <c r="L186" i="1"/>
  <c r="V186" i="1" s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 s="1"/>
  <c r="AE187" i="1" s="1"/>
  <c r="I187" i="1"/>
  <c r="J187" i="1"/>
  <c r="Z187" i="1"/>
  <c r="K187" i="1"/>
  <c r="L187" i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G188" i="1"/>
  <c r="H188" i="1"/>
  <c r="Y188" i="1" s="1"/>
  <c r="AE188" i="1" s="1"/>
  <c r="I188" i="1"/>
  <c r="J188" i="1"/>
  <c r="Z188" i="1" s="1"/>
  <c r="AA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 s="1"/>
  <c r="AE189" i="1" s="1"/>
  <c r="I189" i="1"/>
  <c r="J189" i="1"/>
  <c r="Z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 s="1"/>
  <c r="I190" i="1"/>
  <c r="J190" i="1"/>
  <c r="Z190" i="1" s="1"/>
  <c r="AA190" i="1" s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/>
  <c r="AE191" i="1" s="1"/>
  <c r="I191" i="1"/>
  <c r="J191" i="1"/>
  <c r="Z191" i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/>
  <c r="E192" i="1"/>
  <c r="F192" i="1"/>
  <c r="G192" i="1"/>
  <c r="H192" i="1"/>
  <c r="Y192" i="1" s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 s="1"/>
  <c r="X193" i="1"/>
  <c r="E193" i="1"/>
  <c r="F193" i="1"/>
  <c r="G193" i="1"/>
  <c r="H193" i="1"/>
  <c r="Y193" i="1" s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R194" i="1" s="1"/>
  <c r="S194" i="1" s="1"/>
  <c r="G194" i="1"/>
  <c r="H194" i="1"/>
  <c r="Y194" i="1" s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/>
  <c r="AE195" i="1" s="1"/>
  <c r="I195" i="1"/>
  <c r="J195" i="1"/>
  <c r="Z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AE196" i="1" s="1"/>
  <c r="I196" i="1"/>
  <c r="J196" i="1"/>
  <c r="Z196" i="1"/>
  <c r="K196" i="1"/>
  <c r="L196" i="1"/>
  <c r="V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 s="1"/>
  <c r="AE197" i="1" s="1"/>
  <c r="I197" i="1"/>
  <c r="J197" i="1"/>
  <c r="Z197" i="1" s="1"/>
  <c r="AA197" i="1" s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/>
  <c r="AE198" i="1" s="1"/>
  <c r="I198" i="1"/>
  <c r="J198" i="1"/>
  <c r="Z198" i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/>
  <c r="AE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/>
  <c r="AE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G201" i="1"/>
  <c r="H201" i="1"/>
  <c r="Y201" i="1"/>
  <c r="AE201" i="1" s="1"/>
  <c r="I201" i="1"/>
  <c r="J201" i="1"/>
  <c r="Z201" i="1" s="1"/>
  <c r="AA201" i="1" s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/>
  <c r="AE202" i="1" s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F203" i="1"/>
  <c r="G203" i="1"/>
  <c r="H203" i="1"/>
  <c r="Y203" i="1"/>
  <c r="AE203" i="1" s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/>
  <c r="E204" i="1"/>
  <c r="F204" i="1"/>
  <c r="G204" i="1"/>
  <c r="H204" i="1"/>
  <c r="Y204" i="1" s="1"/>
  <c r="AE204" i="1"/>
  <c r="I204" i="1"/>
  <c r="J204" i="1"/>
  <c r="Z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/>
  <c r="I205" i="1"/>
  <c r="J205" i="1"/>
  <c r="Z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 s="1"/>
  <c r="AE206" i="1" s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 s="1"/>
  <c r="AE207" i="1" s="1"/>
  <c r="I207" i="1"/>
  <c r="J207" i="1"/>
  <c r="Z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 s="1"/>
  <c r="AE208" i="1" s="1"/>
  <c r="I208" i="1"/>
  <c r="J208" i="1"/>
  <c r="Z208" i="1"/>
  <c r="AA208" i="1"/>
  <c r="K208" i="1"/>
  <c r="L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/>
  <c r="AE209" i="1" s="1"/>
  <c r="I209" i="1"/>
  <c r="J209" i="1"/>
  <c r="Z209" i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R210" i="1" s="1"/>
  <c r="S210" i="1" s="1"/>
  <c r="G210" i="1"/>
  <c r="H210" i="1"/>
  <c r="Y210" i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/>
  <c r="AE211" i="1" s="1"/>
  <c r="I211" i="1"/>
  <c r="J211" i="1"/>
  <c r="Z211" i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/>
  <c r="I212" i="1"/>
  <c r="J212" i="1"/>
  <c r="Z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 s="1"/>
  <c r="I213" i="1"/>
  <c r="J213" i="1"/>
  <c r="Z213" i="1"/>
  <c r="K213" i="1"/>
  <c r="L213" i="1"/>
  <c r="V213" i="1" s="1"/>
  <c r="M213" i="1"/>
  <c r="N213" i="1"/>
  <c r="O213" i="1"/>
  <c r="P213" i="1"/>
  <c r="A214" i="1"/>
  <c r="B214" i="1"/>
  <c r="C214" i="1"/>
  <c r="D214" i="1" s="1"/>
  <c r="X214" i="1" s="1"/>
  <c r="E214" i="1"/>
  <c r="F214" i="1"/>
  <c r="G214" i="1"/>
  <c r="H214" i="1"/>
  <c r="Y214" i="1" s="1"/>
  <c r="AE214" i="1" s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 s="1"/>
  <c r="AE215" i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 s="1"/>
  <c r="X216" i="1"/>
  <c r="E216" i="1"/>
  <c r="F216" i="1"/>
  <c r="G216" i="1"/>
  <c r="H216" i="1"/>
  <c r="Y216" i="1"/>
  <c r="AE216" i="1"/>
  <c r="I216" i="1"/>
  <c r="J216" i="1"/>
  <c r="Z216" i="1" s="1"/>
  <c r="AA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/>
  <c r="E218" i="1"/>
  <c r="F218" i="1"/>
  <c r="G218" i="1"/>
  <c r="H218" i="1"/>
  <c r="Y218" i="1" s="1"/>
  <c r="AE218" i="1" s="1"/>
  <c r="I218" i="1"/>
  <c r="J218" i="1"/>
  <c r="Z218" i="1" s="1"/>
  <c r="AA218" i="1" s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 s="1"/>
  <c r="AE219" i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 s="1"/>
  <c r="I221" i="1"/>
  <c r="J221" i="1"/>
  <c r="Z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/>
  <c r="AE222" i="1" s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/>
  <c r="E223" i="1"/>
  <c r="F223" i="1"/>
  <c r="G223" i="1"/>
  <c r="H223" i="1"/>
  <c r="Y223" i="1" s="1"/>
  <c r="AE223" i="1" s="1"/>
  <c r="I223" i="1"/>
  <c r="J223" i="1"/>
  <c r="Z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 s="1"/>
  <c r="I224" i="1"/>
  <c r="J224" i="1"/>
  <c r="Z224" i="1" s="1"/>
  <c r="K224" i="1"/>
  <c r="L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 s="1"/>
  <c r="AE225" i="1" s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/>
  <c r="I226" i="1"/>
  <c r="J226" i="1"/>
  <c r="Z226" i="1"/>
  <c r="AA226" i="1" s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 s="1"/>
  <c r="I227" i="1"/>
  <c r="J227" i="1"/>
  <c r="Z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 s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F229" i="1"/>
  <c r="G229" i="1"/>
  <c r="H229" i="1"/>
  <c r="Y229" i="1"/>
  <c r="AE229" i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R230" i="1" s="1"/>
  <c r="S230" i="1" s="1"/>
  <c r="G230" i="1"/>
  <c r="H230" i="1"/>
  <c r="Y230" i="1" s="1"/>
  <c r="AE230" i="1" s="1"/>
  <c r="I230" i="1"/>
  <c r="J230" i="1"/>
  <c r="Z230" i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/>
  <c r="E231" i="1"/>
  <c r="F231" i="1"/>
  <c r="G231" i="1"/>
  <c r="H231" i="1"/>
  <c r="Y231" i="1" s="1"/>
  <c r="AE231" i="1" s="1"/>
  <c r="I231" i="1"/>
  <c r="J231" i="1"/>
  <c r="Z231" i="1"/>
  <c r="K231" i="1"/>
  <c r="L231" i="1"/>
  <c r="V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 s="1"/>
  <c r="AE233" i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R234" i="1" s="1"/>
  <c r="S234" i="1" s="1"/>
  <c r="F234" i="1"/>
  <c r="G234" i="1"/>
  <c r="H234" i="1"/>
  <c r="Y234" i="1"/>
  <c r="AE234" i="1" s="1"/>
  <c r="I234" i="1"/>
  <c r="J234" i="1"/>
  <c r="Z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G235" i="1"/>
  <c r="H235" i="1"/>
  <c r="Y235" i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 s="1"/>
  <c r="AE236" i="1" s="1"/>
  <c r="I236" i="1"/>
  <c r="J236" i="1"/>
  <c r="Z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G237" i="1"/>
  <c r="H237" i="1"/>
  <c r="Y237" i="1"/>
  <c r="AE237" i="1" s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 s="1"/>
  <c r="AE238" i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/>
  <c r="AE239" i="1" s="1"/>
  <c r="I239" i="1"/>
  <c r="J239" i="1"/>
  <c r="Z239" i="1"/>
  <c r="K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 s="1"/>
  <c r="I240" i="1"/>
  <c r="J240" i="1"/>
  <c r="Z240" i="1"/>
  <c r="K240" i="1"/>
  <c r="L240" i="1"/>
  <c r="T240" i="1" s="1"/>
  <c r="U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/>
  <c r="I241" i="1"/>
  <c r="J241" i="1"/>
  <c r="Z241" i="1" s="1"/>
  <c r="AA241" i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 s="1"/>
  <c r="AE242" i="1" s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/>
  <c r="AE244" i="1" s="1"/>
  <c r="I244" i="1"/>
  <c r="J244" i="1"/>
  <c r="Z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 s="1"/>
  <c r="AE245" i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AE246" i="1" s="1"/>
  <c r="I246" i="1"/>
  <c r="J246" i="1"/>
  <c r="Z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/>
  <c r="AE247" i="1" s="1"/>
  <c r="I247" i="1"/>
  <c r="J247" i="1"/>
  <c r="Z247" i="1"/>
  <c r="K247" i="1"/>
  <c r="T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 s="1"/>
  <c r="AE249" i="1" s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/>
  <c r="AE250" i="1" s="1"/>
  <c r="I250" i="1"/>
  <c r="J250" i="1"/>
  <c r="Z250" i="1"/>
  <c r="K250" i="1"/>
  <c r="L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/>
  <c r="AE252" i="1" s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 s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 s="1"/>
  <c r="AE255" i="1" s="1"/>
  <c r="I255" i="1"/>
  <c r="J255" i="1"/>
  <c r="Z255" i="1" s="1"/>
  <c r="AA255" i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/>
  <c r="AE256" i="1" s="1"/>
  <c r="I256" i="1"/>
  <c r="J256" i="1"/>
  <c r="Z256" i="1"/>
  <c r="K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/>
  <c r="AE257" i="1"/>
  <c r="I257" i="1"/>
  <c r="J257" i="1"/>
  <c r="Z257" i="1"/>
  <c r="K257" i="1"/>
  <c r="T257" i="1"/>
  <c r="L257" i="1"/>
  <c r="V257" i="1"/>
  <c r="M257" i="1"/>
  <c r="N257" i="1"/>
  <c r="O257" i="1"/>
  <c r="P257" i="1"/>
  <c r="A258" i="1"/>
  <c r="B258" i="1"/>
  <c r="C258" i="1"/>
  <c r="D258" i="1"/>
  <c r="X258" i="1"/>
  <c r="E258" i="1"/>
  <c r="R258" i="1" s="1"/>
  <c r="S258" i="1" s="1"/>
  <c r="F258" i="1"/>
  <c r="G258" i="1"/>
  <c r="H258" i="1"/>
  <c r="Y258" i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/>
  <c r="E259" i="1"/>
  <c r="F259" i="1"/>
  <c r="G259" i="1"/>
  <c r="H259" i="1"/>
  <c r="Y259" i="1" s="1"/>
  <c r="AE259" i="1" s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AE261" i="1" s="1"/>
  <c r="I261" i="1"/>
  <c r="J261" i="1"/>
  <c r="Z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 s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 s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/>
  <c r="AE264" i="1" s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/>
  <c r="E265" i="1"/>
  <c r="F265" i="1"/>
  <c r="G265" i="1"/>
  <c r="H265" i="1"/>
  <c r="Y265" i="1"/>
  <c r="AE265" i="1"/>
  <c r="I265" i="1"/>
  <c r="J265" i="1"/>
  <c r="Z265" i="1" s="1"/>
  <c r="K265" i="1"/>
  <c r="L265" i="1"/>
  <c r="T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 s="1"/>
  <c r="AE266" i="1" s="1"/>
  <c r="I266" i="1"/>
  <c r="J266" i="1"/>
  <c r="Z266" i="1" s="1"/>
  <c r="K266" i="1"/>
  <c r="L266" i="1"/>
  <c r="V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/>
  <c r="E268" i="1"/>
  <c r="F268" i="1"/>
  <c r="G268" i="1"/>
  <c r="H268" i="1"/>
  <c r="Y268" i="1"/>
  <c r="AE268" i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 s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/>
  <c r="AE273" i="1" s="1"/>
  <c r="I273" i="1"/>
  <c r="J273" i="1"/>
  <c r="Z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 s="1"/>
  <c r="AE274" i="1"/>
  <c r="I274" i="1"/>
  <c r="J274" i="1"/>
  <c r="Z274" i="1" s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/>
  <c r="AE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AA279" i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/>
  <c r="AE280" i="1" s="1"/>
  <c r="I280" i="1"/>
  <c r="J280" i="1"/>
  <c r="Z280" i="1"/>
  <c r="K280" i="1"/>
  <c r="L280" i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 s="1"/>
  <c r="I281" i="1"/>
  <c r="J281" i="1"/>
  <c r="Z281" i="1" s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/>
  <c r="AE284" i="1" s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 s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 s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/>
  <c r="AE290" i="1" s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/>
  <c r="AE291" i="1" s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 s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/>
  <c r="AE294" i="1" s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 s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 s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 s="1"/>
  <c r="I298" i="1"/>
  <c r="J298" i="1"/>
  <c r="Z298" i="1"/>
  <c r="AA298" i="1" s="1"/>
  <c r="K298" i="1"/>
  <c r="L298" i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/>
  <c r="I301" i="1"/>
  <c r="J301" i="1"/>
  <c r="Z301" i="1"/>
  <c r="K301" i="1"/>
  <c r="T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/>
  <c r="AE302" i="1" s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/>
  <c r="AE303" i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 s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 s="1"/>
  <c r="AE305" i="1" s="1"/>
  <c r="I305" i="1"/>
  <c r="J305" i="1"/>
  <c r="Z305" i="1"/>
  <c r="AA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 s="1"/>
  <c r="I306" i="1"/>
  <c r="J306" i="1"/>
  <c r="Z306" i="1"/>
  <c r="K306" i="1"/>
  <c r="L306" i="1"/>
  <c r="V306" i="1"/>
  <c r="M306" i="1"/>
  <c r="N306" i="1"/>
  <c r="O306" i="1"/>
  <c r="P306" i="1"/>
  <c r="A307" i="1"/>
  <c r="B307" i="1"/>
  <c r="C307" i="1"/>
  <c r="D307" i="1"/>
  <c r="X307" i="1"/>
  <c r="AA307" i="1" s="1"/>
  <c r="E307" i="1"/>
  <c r="F307" i="1"/>
  <c r="G307" i="1"/>
  <c r="H307" i="1"/>
  <c r="Y307" i="1"/>
  <c r="AE307" i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/>
  <c r="AE308" i="1" s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 s="1"/>
  <c r="AE312" i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 s="1"/>
  <c r="AE313" i="1" s="1"/>
  <c r="I313" i="1"/>
  <c r="J313" i="1"/>
  <c r="Z313" i="1" s="1"/>
  <c r="K313" i="1"/>
  <c r="L313" i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AE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 s="1"/>
  <c r="AE316" i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R318" i="1" s="1"/>
  <c r="S318" i="1" s="1"/>
  <c r="F318" i="1"/>
  <c r="G318" i="1"/>
  <c r="H318" i="1"/>
  <c r="Y318" i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G319" i="1"/>
  <c r="H319" i="1"/>
  <c r="Y319" i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/>
  <c r="AE320" i="1" s="1"/>
  <c r="I320" i="1"/>
  <c r="J320" i="1"/>
  <c r="Z320" i="1" s="1"/>
  <c r="AA320" i="1" s="1"/>
  <c r="K320" i="1"/>
  <c r="L320" i="1"/>
  <c r="M320" i="1"/>
  <c r="N320" i="1"/>
  <c r="O320" i="1"/>
  <c r="P320" i="1"/>
  <c r="A321" i="1"/>
  <c r="B321" i="1"/>
  <c r="C321" i="1"/>
  <c r="D321" i="1"/>
  <c r="X321" i="1"/>
  <c r="E321" i="1"/>
  <c r="F321" i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/>
  <c r="AE322" i="1" s="1"/>
  <c r="I322" i="1"/>
  <c r="J322" i="1"/>
  <c r="Z322" i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 s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/>
  <c r="AE325" i="1" s="1"/>
  <c r="I325" i="1"/>
  <c r="J325" i="1"/>
  <c r="Z325" i="1" s="1"/>
  <c r="K325" i="1"/>
  <c r="L325" i="1"/>
  <c r="V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 s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/>
  <c r="E328" i="1"/>
  <c r="F328" i="1"/>
  <c r="G328" i="1"/>
  <c r="H328" i="1"/>
  <c r="Y328" i="1" s="1"/>
  <c r="AE328" i="1" s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/>
  <c r="I329" i="1"/>
  <c r="J329" i="1"/>
  <c r="Z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F330" i="1"/>
  <c r="G330" i="1"/>
  <c r="H330" i="1"/>
  <c r="Y330" i="1" s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F332" i="1"/>
  <c r="R332" i="1" s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 s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 s="1"/>
  <c r="I335" i="1"/>
  <c r="J335" i="1"/>
  <c r="Z335" i="1" s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G336" i="1"/>
  <c r="H336" i="1"/>
  <c r="Y336" i="1"/>
  <c r="AE336" i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 s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/>
  <c r="I340" i="1"/>
  <c r="J340" i="1"/>
  <c r="Z340" i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R341" i="1" s="1"/>
  <c r="S341" i="1" s="1"/>
  <c r="G341" i="1"/>
  <c r="H341" i="1"/>
  <c r="Y341" i="1" s="1"/>
  <c r="AE341" i="1" s="1"/>
  <c r="I341" i="1"/>
  <c r="J341" i="1"/>
  <c r="Z341" i="1" s="1"/>
  <c r="K341" i="1"/>
  <c r="L341" i="1"/>
  <c r="V341" i="1"/>
  <c r="M341" i="1"/>
  <c r="N341" i="1"/>
  <c r="O341" i="1"/>
  <c r="P341" i="1"/>
  <c r="A342" i="1"/>
  <c r="B342" i="1"/>
  <c r="C342" i="1"/>
  <c r="D342" i="1"/>
  <c r="X342" i="1"/>
  <c r="E342" i="1"/>
  <c r="F342" i="1"/>
  <c r="G342" i="1"/>
  <c r="H342" i="1"/>
  <c r="Y342" i="1"/>
  <c r="AE342" i="1"/>
  <c r="I342" i="1"/>
  <c r="J342" i="1"/>
  <c r="Z342" i="1" s="1"/>
  <c r="AA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/>
  <c r="AE344" i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 s="1"/>
  <c r="AE345" i="1" s="1"/>
  <c r="I345" i="1"/>
  <c r="J345" i="1"/>
  <c r="Z345" i="1"/>
  <c r="K345" i="1"/>
  <c r="L345" i="1"/>
  <c r="M345" i="1"/>
  <c r="N345" i="1"/>
  <c r="O345" i="1"/>
  <c r="P345" i="1"/>
  <c r="A346" i="1"/>
  <c r="B346" i="1"/>
  <c r="C346" i="1"/>
  <c r="D346" i="1"/>
  <c r="X346" i="1" s="1"/>
  <c r="E346" i="1"/>
  <c r="F346" i="1"/>
  <c r="R346" i="1"/>
  <c r="G346" i="1"/>
  <c r="H346" i="1"/>
  <c r="Y346" i="1"/>
  <c r="AE346" i="1" s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/>
  <c r="I347" i="1"/>
  <c r="J347" i="1"/>
  <c r="Z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F349" i="1"/>
  <c r="G349" i="1"/>
  <c r="H349" i="1"/>
  <c r="Y349" i="1"/>
  <c r="AE349" i="1" s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 s="1"/>
  <c r="AE350" i="1" s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 s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/>
  <c r="I352" i="1"/>
  <c r="J352" i="1"/>
  <c r="Z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/>
  <c r="I354" i="1"/>
  <c r="J354" i="1"/>
  <c r="Z354" i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F355" i="1"/>
  <c r="G355" i="1"/>
  <c r="H355" i="1"/>
  <c r="Y355" i="1" s="1"/>
  <c r="AE355" i="1" s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 s="1"/>
  <c r="I358" i="1"/>
  <c r="J358" i="1"/>
  <c r="Z358" i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G359" i="1"/>
  <c r="H359" i="1"/>
  <c r="Y359" i="1" s="1"/>
  <c r="AE359" i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/>
  <c r="AE360" i="1"/>
  <c r="I360" i="1"/>
  <c r="J360" i="1"/>
  <c r="Z360" i="1"/>
  <c r="K360" i="1"/>
  <c r="L360" i="1"/>
  <c r="V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 s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/>
  <c r="AE362" i="1"/>
  <c r="I362" i="1"/>
  <c r="J362" i="1"/>
  <c r="Z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R364" i="1"/>
  <c r="S364" i="1"/>
  <c r="G364" i="1"/>
  <c r="H364" i="1"/>
  <c r="Y364" i="1"/>
  <c r="AE364" i="1" s="1"/>
  <c r="I364" i="1"/>
  <c r="J364" i="1"/>
  <c r="Z364" i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 s="1"/>
  <c r="I365" i="1"/>
  <c r="J365" i="1"/>
  <c r="Z365" i="1"/>
  <c r="K365" i="1"/>
  <c r="L365" i="1"/>
  <c r="V365" i="1"/>
  <c r="M365" i="1"/>
  <c r="N365" i="1"/>
  <c r="O365" i="1"/>
  <c r="P365" i="1"/>
  <c r="A366" i="1"/>
  <c r="B366" i="1"/>
  <c r="C366" i="1"/>
  <c r="D366" i="1"/>
  <c r="X366" i="1" s="1"/>
  <c r="E366" i="1"/>
  <c r="F366" i="1"/>
  <c r="G366" i="1"/>
  <c r="H366" i="1"/>
  <c r="Y366" i="1" s="1"/>
  <c r="AE366" i="1" s="1"/>
  <c r="I366" i="1"/>
  <c r="J366" i="1"/>
  <c r="Z366" i="1"/>
  <c r="AA366" i="1" s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G368" i="1"/>
  <c r="H368" i="1"/>
  <c r="Y368" i="1" s="1"/>
  <c r="AE368" i="1"/>
  <c r="I368" i="1"/>
  <c r="J368" i="1"/>
  <c r="Z368" i="1" s="1"/>
  <c r="K368" i="1"/>
  <c r="L368" i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 s="1"/>
  <c r="AE369" i="1" s="1"/>
  <c r="I369" i="1"/>
  <c r="J369" i="1"/>
  <c r="Z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 s="1"/>
  <c r="AE370" i="1" s="1"/>
  <c r="I370" i="1"/>
  <c r="J370" i="1"/>
  <c r="Z370" i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 s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/>
  <c r="I372" i="1"/>
  <c r="J372" i="1"/>
  <c r="Z372" i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G373" i="1"/>
  <c r="H373" i="1"/>
  <c r="Y373" i="1" s="1"/>
  <c r="AE373" i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 s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/>
  <c r="AE375" i="1" s="1"/>
  <c r="I375" i="1"/>
  <c r="J375" i="1"/>
  <c r="Z375" i="1"/>
  <c r="K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 s="1"/>
  <c r="AE376" i="1" s="1"/>
  <c r="I376" i="1"/>
  <c r="J376" i="1"/>
  <c r="Z376" i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R378" i="1" s="1"/>
  <c r="S378" i="1" s="1"/>
  <c r="F378" i="1"/>
  <c r="G378" i="1"/>
  <c r="H378" i="1"/>
  <c r="Y378" i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/>
  <c r="I380" i="1"/>
  <c r="J380" i="1"/>
  <c r="Z380" i="1"/>
  <c r="K380" i="1"/>
  <c r="L380" i="1"/>
  <c r="V380" i="1"/>
  <c r="M380" i="1"/>
  <c r="N380" i="1"/>
  <c r="O380" i="1"/>
  <c r="P380" i="1"/>
  <c r="A381" i="1"/>
  <c r="B381" i="1"/>
  <c r="C381" i="1"/>
  <c r="D381" i="1"/>
  <c r="X381" i="1" s="1"/>
  <c r="E381" i="1"/>
  <c r="F381" i="1"/>
  <c r="G381" i="1"/>
  <c r="H381" i="1"/>
  <c r="Y381" i="1" s="1"/>
  <c r="AE381" i="1" s="1"/>
  <c r="I381" i="1"/>
  <c r="J381" i="1"/>
  <c r="Z381" i="1"/>
  <c r="AA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G382" i="1"/>
  <c r="H382" i="1"/>
  <c r="Y382" i="1" s="1"/>
  <c r="AE382" i="1" s="1"/>
  <c r="I382" i="1"/>
  <c r="J382" i="1"/>
  <c r="Z382" i="1"/>
  <c r="AA382" i="1" s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F383" i="1"/>
  <c r="G383" i="1"/>
  <c r="H383" i="1"/>
  <c r="Y383" i="1"/>
  <c r="AE383" i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 s="1"/>
  <c r="AE386" i="1"/>
  <c r="I386" i="1"/>
  <c r="J386" i="1"/>
  <c r="Z386" i="1" s="1"/>
  <c r="AA386" i="1" s="1"/>
  <c r="K386" i="1"/>
  <c r="L386" i="1"/>
  <c r="V386" i="1" s="1"/>
  <c r="M386" i="1"/>
  <c r="N386" i="1"/>
  <c r="O386" i="1"/>
  <c r="P386" i="1"/>
  <c r="A387" i="1"/>
  <c r="B387" i="1"/>
  <c r="C387" i="1"/>
  <c r="D387" i="1" s="1"/>
  <c r="X387" i="1" s="1"/>
  <c r="E387" i="1"/>
  <c r="F387" i="1"/>
  <c r="G387" i="1"/>
  <c r="H387" i="1"/>
  <c r="Y387" i="1" s="1"/>
  <c r="AE387" i="1" s="1"/>
  <c r="I387" i="1"/>
  <c r="J387" i="1"/>
  <c r="Z387" i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/>
  <c r="E389" i="1"/>
  <c r="F389" i="1"/>
  <c r="G389" i="1"/>
  <c r="H389" i="1"/>
  <c r="Y389" i="1" s="1"/>
  <c r="AE389" i="1" s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 s="1"/>
  <c r="AE390" i="1" s="1"/>
  <c r="I390" i="1"/>
  <c r="J390" i="1"/>
  <c r="Z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/>
  <c r="AE391" i="1" s="1"/>
  <c r="I391" i="1"/>
  <c r="J391" i="1"/>
  <c r="Z391" i="1" s="1"/>
  <c r="K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 s="1"/>
  <c r="I392" i="1"/>
  <c r="J392" i="1"/>
  <c r="Z392" i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/>
  <c r="AE393" i="1"/>
  <c r="I393" i="1"/>
  <c r="J393" i="1"/>
  <c r="Z393" i="1" s="1"/>
  <c r="K393" i="1"/>
  <c r="L393" i="1"/>
  <c r="V393" i="1" s="1"/>
  <c r="M393" i="1"/>
  <c r="N393" i="1"/>
  <c r="O393" i="1"/>
  <c r="P393" i="1"/>
  <c r="A394" i="1"/>
  <c r="B394" i="1"/>
  <c r="C394" i="1"/>
  <c r="D394" i="1" s="1"/>
  <c r="X394" i="1" s="1"/>
  <c r="AA394" i="1"/>
  <c r="E394" i="1"/>
  <c r="F394" i="1"/>
  <c r="G394" i="1"/>
  <c r="H394" i="1"/>
  <c r="Y394" i="1" s="1"/>
  <c r="AE394" i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/>
  <c r="AE396" i="1" s="1"/>
  <c r="I396" i="1"/>
  <c r="J396" i="1"/>
  <c r="Z396" i="1" s="1"/>
  <c r="K396" i="1"/>
  <c r="L396" i="1"/>
  <c r="V396" i="1" s="1"/>
  <c r="M396" i="1"/>
  <c r="N396" i="1"/>
  <c r="O396" i="1"/>
  <c r="P396" i="1"/>
  <c r="A397" i="1"/>
  <c r="B397" i="1"/>
  <c r="C397" i="1"/>
  <c r="D397" i="1" s="1"/>
  <c r="X397" i="1"/>
  <c r="E397" i="1"/>
  <c r="F397" i="1"/>
  <c r="G397" i="1"/>
  <c r="H397" i="1"/>
  <c r="Y397" i="1"/>
  <c r="AE397" i="1"/>
  <c r="I397" i="1"/>
  <c r="J397" i="1"/>
  <c r="Z397" i="1" s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/>
  <c r="E398" i="1"/>
  <c r="F398" i="1"/>
  <c r="G398" i="1"/>
  <c r="H398" i="1"/>
  <c r="Y398" i="1"/>
  <c r="AE398" i="1"/>
  <c r="I398" i="1"/>
  <c r="J398" i="1"/>
  <c r="Z398" i="1" s="1"/>
  <c r="K398" i="1"/>
  <c r="L398" i="1"/>
  <c r="V398" i="1" s="1"/>
  <c r="M398" i="1"/>
  <c r="N398" i="1"/>
  <c r="O398" i="1"/>
  <c r="P398" i="1"/>
  <c r="A399" i="1"/>
  <c r="B399" i="1"/>
  <c r="C399" i="1"/>
  <c r="D399" i="1" s="1"/>
  <c r="X399" i="1" s="1"/>
  <c r="E399" i="1"/>
  <c r="F399" i="1"/>
  <c r="G399" i="1"/>
  <c r="H399" i="1"/>
  <c r="Y399" i="1"/>
  <c r="AE399" i="1" s="1"/>
  <c r="I399" i="1"/>
  <c r="J399" i="1"/>
  <c r="Z399" i="1" s="1"/>
  <c r="AA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 s="1"/>
  <c r="I400" i="1"/>
  <c r="J400" i="1"/>
  <c r="Z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G401" i="1"/>
  <c r="H401" i="1"/>
  <c r="Y401" i="1" s="1"/>
  <c r="AE401" i="1" s="1"/>
  <c r="I401" i="1"/>
  <c r="J401" i="1"/>
  <c r="Z401" i="1" s="1"/>
  <c r="AA401" i="1"/>
  <c r="K401" i="1"/>
  <c r="L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 s="1"/>
  <c r="AE402" i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/>
  <c r="AE404" i="1"/>
  <c r="I404" i="1"/>
  <c r="J404" i="1"/>
  <c r="Z404" i="1"/>
  <c r="AA404" i="1" s="1"/>
  <c r="K404" i="1"/>
  <c r="L404" i="1"/>
  <c r="V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/>
  <c r="AE405" i="1" s="1"/>
  <c r="I405" i="1"/>
  <c r="J405" i="1"/>
  <c r="Z405" i="1" s="1"/>
  <c r="K405" i="1"/>
  <c r="L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 s="1"/>
  <c r="AE406" i="1" s="1"/>
  <c r="I406" i="1"/>
  <c r="J406" i="1"/>
  <c r="Z406" i="1" s="1"/>
  <c r="AA406" i="1" s="1"/>
  <c r="K406" i="1"/>
  <c r="L406" i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 s="1"/>
  <c r="AE407" i="1" s="1"/>
  <c r="I407" i="1"/>
  <c r="J407" i="1"/>
  <c r="Z407" i="1" s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G408" i="1"/>
  <c r="H408" i="1"/>
  <c r="Y408" i="1" s="1"/>
  <c r="AE408" i="1" s="1"/>
  <c r="I408" i="1"/>
  <c r="J408" i="1"/>
  <c r="Z408" i="1" s="1"/>
  <c r="AA408" i="1" s="1"/>
  <c r="K408" i="1"/>
  <c r="L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/>
  <c r="AE409" i="1" s="1"/>
  <c r="I409" i="1"/>
  <c r="J409" i="1"/>
  <c r="Z409" i="1"/>
  <c r="K409" i="1"/>
  <c r="T409" i="1"/>
  <c r="L409" i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/>
  <c r="I410" i="1"/>
  <c r="J410" i="1"/>
  <c r="Z410" i="1" s="1"/>
  <c r="K410" i="1"/>
  <c r="L410" i="1"/>
  <c r="V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/>
  <c r="AE411" i="1" s="1"/>
  <c r="I411" i="1"/>
  <c r="J411" i="1"/>
  <c r="Z411" i="1"/>
  <c r="AA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R412" i="1" s="1"/>
  <c r="S412" i="1" s="1"/>
  <c r="F412" i="1"/>
  <c r="G412" i="1"/>
  <c r="H412" i="1"/>
  <c r="Y412" i="1"/>
  <c r="AE412" i="1" s="1"/>
  <c r="I412" i="1"/>
  <c r="J412" i="1"/>
  <c r="Z412" i="1" s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 s="1"/>
  <c r="AE413" i="1" s="1"/>
  <c r="I413" i="1"/>
  <c r="J413" i="1"/>
  <c r="Z413" i="1" s="1"/>
  <c r="K413" i="1"/>
  <c r="L413" i="1"/>
  <c r="M413" i="1"/>
  <c r="N413" i="1"/>
  <c r="O413" i="1"/>
  <c r="P413" i="1"/>
  <c r="A414" i="1"/>
  <c r="B414" i="1"/>
  <c r="C414" i="1"/>
  <c r="D414" i="1" s="1"/>
  <c r="X414" i="1" s="1"/>
  <c r="E414" i="1"/>
  <c r="F414" i="1"/>
  <c r="G414" i="1"/>
  <c r="H414" i="1"/>
  <c r="Y414" i="1" s="1"/>
  <c r="AE414" i="1" s="1"/>
  <c r="I414" i="1"/>
  <c r="J414" i="1"/>
  <c r="Z414" i="1" s="1"/>
  <c r="AA414" i="1" s="1"/>
  <c r="K414" i="1"/>
  <c r="L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 s="1"/>
  <c r="I415" i="1"/>
  <c r="J415" i="1"/>
  <c r="Z415" i="1"/>
  <c r="K415" i="1"/>
  <c r="L415" i="1"/>
  <c r="V415" i="1" s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 s="1"/>
  <c r="AE416" i="1" s="1"/>
  <c r="I416" i="1"/>
  <c r="J416" i="1"/>
  <c r="Z416" i="1" s="1"/>
  <c r="K416" i="1"/>
  <c r="L416" i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 s="1"/>
  <c r="I417" i="1"/>
  <c r="J417" i="1"/>
  <c r="Z417" i="1" s="1"/>
  <c r="AA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G418" i="1"/>
  <c r="H418" i="1"/>
  <c r="Y418" i="1"/>
  <c r="AE418" i="1" s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G419" i="1"/>
  <c r="H419" i="1"/>
  <c r="Y419" i="1"/>
  <c r="AE419" i="1" s="1"/>
  <c r="I419" i="1"/>
  <c r="J419" i="1"/>
  <c r="Z419" i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 s="1"/>
  <c r="AE420" i="1" s="1"/>
  <c r="I420" i="1"/>
  <c r="J420" i="1"/>
  <c r="Z420" i="1" s="1"/>
  <c r="AA420" i="1" s="1"/>
  <c r="K420" i="1"/>
  <c r="L420" i="1"/>
  <c r="T420" i="1" s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 s="1"/>
  <c r="K421" i="1"/>
  <c r="L421" i="1"/>
  <c r="M421" i="1"/>
  <c r="N421" i="1"/>
  <c r="O421" i="1"/>
  <c r="P421" i="1"/>
  <c r="A422" i="1"/>
  <c r="B422" i="1"/>
  <c r="C422" i="1"/>
  <c r="D422" i="1" s="1"/>
  <c r="X422" i="1"/>
  <c r="E422" i="1"/>
  <c r="F422" i="1"/>
  <c r="G422" i="1"/>
  <c r="H422" i="1"/>
  <c r="Y422" i="1" s="1"/>
  <c r="AE422" i="1" s="1"/>
  <c r="I422" i="1"/>
  <c r="J422" i="1"/>
  <c r="Z422" i="1" s="1"/>
  <c r="K422" i="1"/>
  <c r="T422" i="1" s="1"/>
  <c r="U422" i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/>
  <c r="AE423" i="1" s="1"/>
  <c r="I423" i="1"/>
  <c r="J423" i="1"/>
  <c r="Z423" i="1" s="1"/>
  <c r="AA423" i="1" s="1"/>
  <c r="K423" i="1"/>
  <c r="L423" i="1"/>
  <c r="V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G425" i="1"/>
  <c r="H425" i="1"/>
  <c r="Y425" i="1"/>
  <c r="AE425" i="1" s="1"/>
  <c r="I425" i="1"/>
  <c r="J425" i="1"/>
  <c r="Z425" i="1"/>
  <c r="AA425" i="1" s="1"/>
  <c r="K425" i="1"/>
  <c r="L425" i="1"/>
  <c r="M425" i="1"/>
  <c r="N425" i="1"/>
  <c r="O425" i="1"/>
  <c r="P425" i="1"/>
  <c r="A426" i="1"/>
  <c r="B426" i="1"/>
  <c r="C426" i="1"/>
  <c r="D426" i="1" s="1"/>
  <c r="X426" i="1" s="1"/>
  <c r="E426" i="1"/>
  <c r="F426" i="1"/>
  <c r="R426" i="1" s="1"/>
  <c r="S426" i="1" s="1"/>
  <c r="G426" i="1"/>
  <c r="H426" i="1"/>
  <c r="Y426" i="1" s="1"/>
  <c r="AE426" i="1" s="1"/>
  <c r="I426" i="1"/>
  <c r="J426" i="1"/>
  <c r="Z426" i="1" s="1"/>
  <c r="AA426" i="1" s="1"/>
  <c r="K426" i="1"/>
  <c r="T426" i="1"/>
  <c r="L426" i="1"/>
  <c r="V426" i="1"/>
  <c r="M426" i="1"/>
  <c r="N426" i="1"/>
  <c r="O426" i="1"/>
  <c r="P426" i="1"/>
  <c r="A427" i="1"/>
  <c r="B427" i="1"/>
  <c r="C427" i="1"/>
  <c r="D427" i="1"/>
  <c r="X427" i="1"/>
  <c r="E427" i="1"/>
  <c r="R427" i="1" s="1"/>
  <c r="S427" i="1" s="1"/>
  <c r="F427" i="1"/>
  <c r="G427" i="1"/>
  <c r="H427" i="1"/>
  <c r="Y427" i="1"/>
  <c r="AE427" i="1"/>
  <c r="I427" i="1"/>
  <c r="J427" i="1"/>
  <c r="Z427" i="1"/>
  <c r="K427" i="1"/>
  <c r="L427" i="1"/>
  <c r="V427" i="1" s="1"/>
  <c r="M427" i="1"/>
  <c r="N427" i="1"/>
  <c r="O427" i="1"/>
  <c r="P427" i="1"/>
  <c r="A428" i="1"/>
  <c r="B428" i="1"/>
  <c r="C428" i="1"/>
  <c r="D428" i="1" s="1"/>
  <c r="X428" i="1" s="1"/>
  <c r="E428" i="1"/>
  <c r="R428" i="1" s="1"/>
  <c r="S428" i="1" s="1"/>
  <c r="F428" i="1"/>
  <c r="G428" i="1"/>
  <c r="H428" i="1"/>
  <c r="Y428" i="1" s="1"/>
  <c r="AE428" i="1"/>
  <c r="I428" i="1"/>
  <c r="J428" i="1"/>
  <c r="Z428" i="1" s="1"/>
  <c r="K428" i="1"/>
  <c r="L428" i="1"/>
  <c r="V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 s="1"/>
  <c r="I429" i="1"/>
  <c r="J429" i="1"/>
  <c r="Z429" i="1"/>
  <c r="K429" i="1"/>
  <c r="L429" i="1"/>
  <c r="V429" i="1" s="1"/>
  <c r="M429" i="1"/>
  <c r="N429" i="1"/>
  <c r="O429" i="1"/>
  <c r="P429" i="1"/>
  <c r="A430" i="1"/>
  <c r="B430" i="1"/>
  <c r="C430" i="1"/>
  <c r="D430" i="1" s="1"/>
  <c r="X430" i="1" s="1"/>
  <c r="E430" i="1"/>
  <c r="F430" i="1"/>
  <c r="G430" i="1"/>
  <c r="H430" i="1"/>
  <c r="Y430" i="1" s="1"/>
  <c r="AE430" i="1" s="1"/>
  <c r="I430" i="1"/>
  <c r="J430" i="1"/>
  <c r="Z430" i="1" s="1"/>
  <c r="AA430" i="1"/>
  <c r="K430" i="1"/>
  <c r="L430" i="1"/>
  <c r="M430" i="1"/>
  <c r="N430" i="1"/>
  <c r="O430" i="1"/>
  <c r="P430" i="1"/>
  <c r="A431" i="1"/>
  <c r="B431" i="1"/>
  <c r="C431" i="1"/>
  <c r="D431" i="1"/>
  <c r="X431" i="1"/>
  <c r="E431" i="1"/>
  <c r="R431" i="1" s="1"/>
  <c r="S431" i="1" s="1"/>
  <c r="F431" i="1"/>
  <c r="G431" i="1"/>
  <c r="H431" i="1"/>
  <c r="Y431" i="1"/>
  <c r="AE431" i="1"/>
  <c r="I431" i="1"/>
  <c r="J431" i="1"/>
  <c r="Z431" i="1"/>
  <c r="K431" i="1"/>
  <c r="L431" i="1"/>
  <c r="V431" i="1" s="1"/>
  <c r="M431" i="1"/>
  <c r="N431" i="1"/>
  <c r="O431" i="1"/>
  <c r="P431" i="1"/>
  <c r="A432" i="1"/>
  <c r="B432" i="1"/>
  <c r="C432" i="1"/>
  <c r="D432" i="1" s="1"/>
  <c r="X432" i="1"/>
  <c r="E432" i="1"/>
  <c r="F432" i="1"/>
  <c r="G432" i="1"/>
  <c r="H432" i="1"/>
  <c r="Y432" i="1" s="1"/>
  <c r="AE432" i="1"/>
  <c r="I432" i="1"/>
  <c r="J432" i="1"/>
  <c r="Z432" i="1"/>
  <c r="AA432" i="1" s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/>
  <c r="AE433" i="1" s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G434" i="1"/>
  <c r="H434" i="1"/>
  <c r="Y434" i="1" s="1"/>
  <c r="AE434" i="1" s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R435" i="1" s="1"/>
  <c r="G435" i="1"/>
  <c r="H435" i="1"/>
  <c r="Y435" i="1" s="1"/>
  <c r="AE435" i="1" s="1"/>
  <c r="I435" i="1"/>
  <c r="J435" i="1"/>
  <c r="Z435" i="1" s="1"/>
  <c r="AA435" i="1" s="1"/>
  <c r="K435" i="1"/>
  <c r="L435" i="1"/>
  <c r="M435" i="1"/>
  <c r="N435" i="1"/>
  <c r="O435" i="1"/>
  <c r="P435" i="1"/>
  <c r="A436" i="1"/>
  <c r="B436" i="1"/>
  <c r="C436" i="1"/>
  <c r="D436" i="1"/>
  <c r="X436" i="1" s="1"/>
  <c r="E436" i="1"/>
  <c r="R436" i="1" s="1"/>
  <c r="S436" i="1" s="1"/>
  <c r="F436" i="1"/>
  <c r="G436" i="1"/>
  <c r="H436" i="1"/>
  <c r="Y436" i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F437" i="1"/>
  <c r="R437" i="1"/>
  <c r="S437" i="1" s="1"/>
  <c r="G437" i="1"/>
  <c r="H437" i="1"/>
  <c r="Y437" i="1" s="1"/>
  <c r="AE437" i="1" s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R438" i="1" s="1"/>
  <c r="S438" i="1"/>
  <c r="G438" i="1"/>
  <c r="H438" i="1"/>
  <c r="Y438" i="1"/>
  <c r="AE438" i="1"/>
  <c r="I438" i="1"/>
  <c r="J438" i="1"/>
  <c r="Z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/>
  <c r="E439" i="1"/>
  <c r="F439" i="1"/>
  <c r="R439" i="1" s="1"/>
  <c r="G439" i="1"/>
  <c r="H439" i="1"/>
  <c r="Y439" i="1" s="1"/>
  <c r="AE439" i="1" s="1"/>
  <c r="I439" i="1"/>
  <c r="J439" i="1"/>
  <c r="Z439" i="1" s="1"/>
  <c r="AA439" i="1" s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/>
  <c r="E440" i="1"/>
  <c r="R440" i="1"/>
  <c r="S440" i="1" s="1"/>
  <c r="F440" i="1"/>
  <c r="G440" i="1"/>
  <c r="H440" i="1"/>
  <c r="Y440" i="1" s="1"/>
  <c r="AE440" i="1" s="1"/>
  <c r="I440" i="1"/>
  <c r="J440" i="1"/>
  <c r="Z440" i="1" s="1"/>
  <c r="K440" i="1"/>
  <c r="L440" i="1"/>
  <c r="M440" i="1"/>
  <c r="N440" i="1"/>
  <c r="O440" i="1"/>
  <c r="P440" i="1"/>
  <c r="A441" i="1"/>
  <c r="B441" i="1"/>
  <c r="C441" i="1"/>
  <c r="D441" i="1" s="1"/>
  <c r="X441" i="1"/>
  <c r="E441" i="1"/>
  <c r="F441" i="1"/>
  <c r="G441" i="1"/>
  <c r="H441" i="1"/>
  <c r="Y441" i="1" s="1"/>
  <c r="AE441" i="1" s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 s="1"/>
  <c r="I442" i="1"/>
  <c r="J442" i="1"/>
  <c r="Z442" i="1"/>
  <c r="K442" i="1"/>
  <c r="L442" i="1"/>
  <c r="M442" i="1"/>
  <c r="N442" i="1"/>
  <c r="O442" i="1"/>
  <c r="P442" i="1"/>
  <c r="A443" i="1"/>
  <c r="B443" i="1"/>
  <c r="C443" i="1"/>
  <c r="D443" i="1"/>
  <c r="X443" i="1" s="1"/>
  <c r="E443" i="1"/>
  <c r="F443" i="1"/>
  <c r="G443" i="1"/>
  <c r="H443" i="1"/>
  <c r="Y443" i="1"/>
  <c r="AE443" i="1" s="1"/>
  <c r="I443" i="1"/>
  <c r="J443" i="1"/>
  <c r="Z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 s="1"/>
  <c r="AE444" i="1" s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G445" i="1"/>
  <c r="H445" i="1"/>
  <c r="Y445" i="1"/>
  <c r="AE445" i="1" s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 s="1"/>
  <c r="I446" i="1"/>
  <c r="J446" i="1"/>
  <c r="Z446" i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 s="1"/>
  <c r="I447" i="1"/>
  <c r="J447" i="1"/>
  <c r="Z447" i="1"/>
  <c r="K447" i="1"/>
  <c r="L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/>
  <c r="AE448" i="1" s="1"/>
  <c r="I448" i="1"/>
  <c r="J448" i="1"/>
  <c r="Z448" i="1"/>
  <c r="K448" i="1"/>
  <c r="L448" i="1"/>
  <c r="V448" i="1" s="1"/>
  <c r="M448" i="1"/>
  <c r="N448" i="1"/>
  <c r="O448" i="1"/>
  <c r="P448" i="1"/>
  <c r="A449" i="1"/>
  <c r="B449" i="1"/>
  <c r="C449" i="1"/>
  <c r="D449" i="1" s="1"/>
  <c r="X449" i="1"/>
  <c r="E449" i="1"/>
  <c r="F449" i="1"/>
  <c r="G449" i="1"/>
  <c r="H449" i="1"/>
  <c r="Y449" i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/>
  <c r="E450" i="1"/>
  <c r="F450" i="1"/>
  <c r="G450" i="1"/>
  <c r="H450" i="1"/>
  <c r="Y450" i="1" s="1"/>
  <c r="AE450" i="1" s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 s="1"/>
  <c r="AE451" i="1" s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R452" i="1"/>
  <c r="S452" i="1" s="1"/>
  <c r="F452" i="1"/>
  <c r="G452" i="1"/>
  <c r="H452" i="1"/>
  <c r="Y452" i="1"/>
  <c r="AE452" i="1"/>
  <c r="I452" i="1"/>
  <c r="J452" i="1"/>
  <c r="Z452" i="1" s="1"/>
  <c r="K452" i="1"/>
  <c r="L452" i="1"/>
  <c r="M452" i="1"/>
  <c r="N452" i="1"/>
  <c r="O452" i="1"/>
  <c r="P452" i="1"/>
  <c r="A453" i="1"/>
  <c r="B453" i="1"/>
  <c r="C453" i="1"/>
  <c r="D453" i="1" s="1"/>
  <c r="X453" i="1"/>
  <c r="E453" i="1"/>
  <c r="F453" i="1"/>
  <c r="G453" i="1"/>
  <c r="H453" i="1"/>
  <c r="Y453" i="1" s="1"/>
  <c r="AE453" i="1" s="1"/>
  <c r="I453" i="1"/>
  <c r="J453" i="1"/>
  <c r="Z453" i="1" s="1"/>
  <c r="K453" i="1"/>
  <c r="L453" i="1"/>
  <c r="M453" i="1"/>
  <c r="N453" i="1"/>
  <c r="O453" i="1"/>
  <c r="P453" i="1"/>
  <c r="A454" i="1"/>
  <c r="B454" i="1"/>
  <c r="C454" i="1"/>
  <c r="D454" i="1" s="1"/>
  <c r="X454" i="1"/>
  <c r="E454" i="1"/>
  <c r="F454" i="1"/>
  <c r="G454" i="1"/>
  <c r="H454" i="1"/>
  <c r="Y454" i="1"/>
  <c r="AE454" i="1" s="1"/>
  <c r="I454" i="1"/>
  <c r="J454" i="1"/>
  <c r="Z454" i="1"/>
  <c r="K454" i="1"/>
  <c r="L454" i="1"/>
  <c r="V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/>
  <c r="AE455" i="1" s="1"/>
  <c r="I455" i="1"/>
  <c r="J455" i="1"/>
  <c r="Z455" i="1"/>
  <c r="K455" i="1"/>
  <c r="L455" i="1"/>
  <c r="V455" i="1" s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 s="1"/>
  <c r="I456" i="1"/>
  <c r="J456" i="1"/>
  <c r="Z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/>
  <c r="I457" i="1"/>
  <c r="J457" i="1"/>
  <c r="Z457" i="1"/>
  <c r="K457" i="1"/>
  <c r="L457" i="1"/>
  <c r="V457" i="1" s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 s="1"/>
  <c r="AE458" i="1" s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/>
  <c r="AE459" i="1" s="1"/>
  <c r="I459" i="1"/>
  <c r="J459" i="1"/>
  <c r="Z459" i="1" s="1"/>
  <c r="K459" i="1"/>
  <c r="L459" i="1"/>
  <c r="V459" i="1" s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 s="1"/>
  <c r="AE460" i="1" s="1"/>
  <c r="I460" i="1"/>
  <c r="J460" i="1"/>
  <c r="Z460" i="1" s="1"/>
  <c r="K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 s="1"/>
  <c r="AE461" i="1" s="1"/>
  <c r="I461" i="1"/>
  <c r="J461" i="1"/>
  <c r="Z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G462" i="1"/>
  <c r="H462" i="1"/>
  <c r="Y462" i="1" s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 s="1"/>
  <c r="AE463" i="1" s="1"/>
  <c r="I463" i="1"/>
  <c r="J463" i="1"/>
  <c r="Z463" i="1" s="1"/>
  <c r="K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 s="1"/>
  <c r="AE464" i="1" s="1"/>
  <c r="I464" i="1"/>
  <c r="J464" i="1"/>
  <c r="Z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G465" i="1"/>
  <c r="H465" i="1"/>
  <c r="Y465" i="1"/>
  <c r="AE465" i="1"/>
  <c r="I465" i="1"/>
  <c r="J465" i="1"/>
  <c r="Z465" i="1"/>
  <c r="K465" i="1"/>
  <c r="L465" i="1"/>
  <c r="V465" i="1" s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 s="1"/>
  <c r="AE466" i="1" s="1"/>
  <c r="I466" i="1"/>
  <c r="J466" i="1"/>
  <c r="Z466" i="1"/>
  <c r="K466" i="1"/>
  <c r="L466" i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 s="1"/>
  <c r="AE467" i="1" s="1"/>
  <c r="I467" i="1"/>
  <c r="J467" i="1"/>
  <c r="Z467" i="1"/>
  <c r="K467" i="1"/>
  <c r="L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 s="1"/>
  <c r="AE468" i="1" s="1"/>
  <c r="I468" i="1"/>
  <c r="J468" i="1"/>
  <c r="Z468" i="1" s="1"/>
  <c r="K468" i="1"/>
  <c r="L468" i="1"/>
  <c r="T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 s="1"/>
  <c r="AE469" i="1"/>
  <c r="I469" i="1"/>
  <c r="J469" i="1"/>
  <c r="Z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/>
  <c r="AE471" i="1" s="1"/>
  <c r="I471" i="1"/>
  <c r="J471" i="1"/>
  <c r="Z471" i="1"/>
  <c r="K471" i="1"/>
  <c r="L471" i="1"/>
  <c r="V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 s="1"/>
  <c r="S472" i="1" s="1"/>
  <c r="G472" i="1"/>
  <c r="H472" i="1"/>
  <c r="Y472" i="1" s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 s="1"/>
  <c r="I473" i="1"/>
  <c r="J473" i="1"/>
  <c r="Z473" i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 s="1"/>
  <c r="I474" i="1"/>
  <c r="J474" i="1"/>
  <c r="Z474" i="1" s="1"/>
  <c r="K474" i="1"/>
  <c r="L474" i="1"/>
  <c r="V474" i="1" s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G476" i="1"/>
  <c r="H476" i="1"/>
  <c r="Y476" i="1" s="1"/>
  <c r="AE476" i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G477" i="1"/>
  <c r="H477" i="1"/>
  <c r="Y477" i="1"/>
  <c r="AE477" i="1" s="1"/>
  <c r="I477" i="1"/>
  <c r="J477" i="1"/>
  <c r="Z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/>
  <c r="I478" i="1"/>
  <c r="J478" i="1"/>
  <c r="Z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/>
  <c r="E479" i="1"/>
  <c r="F479" i="1"/>
  <c r="G479" i="1"/>
  <c r="H479" i="1"/>
  <c r="Y479" i="1" s="1"/>
  <c r="AE479" i="1" s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 s="1"/>
  <c r="AE480" i="1" s="1"/>
  <c r="I480" i="1"/>
  <c r="J480" i="1"/>
  <c r="Z480" i="1"/>
  <c r="K480" i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R481" i="1" s="1"/>
  <c r="S481" i="1" s="1"/>
  <c r="G481" i="1"/>
  <c r="H481" i="1"/>
  <c r="Y481" i="1"/>
  <c r="AE481" i="1" s="1"/>
  <c r="I481" i="1"/>
  <c r="J481" i="1"/>
  <c r="Z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 s="1"/>
  <c r="I482" i="1"/>
  <c r="J482" i="1"/>
  <c r="Z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 s="1"/>
  <c r="I483" i="1"/>
  <c r="J483" i="1"/>
  <c r="Z483" i="1" s="1"/>
  <c r="K483" i="1"/>
  <c r="L483" i="1"/>
  <c r="V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 s="1"/>
  <c r="I484" i="1"/>
  <c r="J484" i="1"/>
  <c r="Z484" i="1" s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/>
  <c r="AE485" i="1" s="1"/>
  <c r="I485" i="1"/>
  <c r="J485" i="1"/>
  <c r="Z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G486" i="1"/>
  <c r="H486" i="1"/>
  <c r="Y486" i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 s="1"/>
  <c r="AE488" i="1" s="1"/>
  <c r="I488" i="1"/>
  <c r="J488" i="1"/>
  <c r="Z488" i="1"/>
  <c r="AA488" i="1"/>
  <c r="K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 s="1"/>
  <c r="I489" i="1"/>
  <c r="J489" i="1"/>
  <c r="Z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 s="1"/>
  <c r="I491" i="1"/>
  <c r="J491" i="1"/>
  <c r="Z491" i="1" s="1"/>
  <c r="AA491" i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G492" i="1"/>
  <c r="H492" i="1"/>
  <c r="Y492" i="1"/>
  <c r="AE492" i="1"/>
  <c r="I492" i="1"/>
  <c r="J492" i="1"/>
  <c r="Z492" i="1" s="1"/>
  <c r="AA492" i="1" s="1"/>
  <c r="K492" i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 s="1"/>
  <c r="I493" i="1"/>
  <c r="J493" i="1"/>
  <c r="Z493" i="1" s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G494" i="1"/>
  <c r="H494" i="1"/>
  <c r="Y494" i="1"/>
  <c r="AE494" i="1" s="1"/>
  <c r="I494" i="1"/>
  <c r="J494" i="1"/>
  <c r="Z494" i="1" s="1"/>
  <c r="AA494" i="1"/>
  <c r="K494" i="1"/>
  <c r="L494" i="1"/>
  <c r="V494" i="1" s="1"/>
  <c r="M494" i="1"/>
  <c r="N494" i="1"/>
  <c r="O494" i="1"/>
  <c r="P494" i="1"/>
  <c r="A495" i="1"/>
  <c r="B495" i="1"/>
  <c r="C495" i="1"/>
  <c r="D495" i="1" s="1"/>
  <c r="X495" i="1" s="1"/>
  <c r="E495" i="1"/>
  <c r="F495" i="1"/>
  <c r="G495" i="1"/>
  <c r="H495" i="1"/>
  <c r="Y495" i="1"/>
  <c r="AE495" i="1"/>
  <c r="I495" i="1"/>
  <c r="J495" i="1"/>
  <c r="Z495" i="1" s="1"/>
  <c r="AA495" i="1" s="1"/>
  <c r="K495" i="1"/>
  <c r="L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/>
  <c r="AE496" i="1" s="1"/>
  <c r="I496" i="1"/>
  <c r="J496" i="1"/>
  <c r="Z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AE497" i="1" s="1"/>
  <c r="I497" i="1"/>
  <c r="J497" i="1"/>
  <c r="Z497" i="1" s="1"/>
  <c r="AA497" i="1" s="1"/>
  <c r="K497" i="1"/>
  <c r="L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/>
  <c r="AE498" i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/>
  <c r="AE499" i="1" s="1"/>
  <c r="I499" i="1"/>
  <c r="J499" i="1"/>
  <c r="Z499" i="1" s="1"/>
  <c r="AA499" i="1" s="1"/>
  <c r="K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 s="1"/>
  <c r="AE500" i="1" s="1"/>
  <c r="I500" i="1"/>
  <c r="J500" i="1"/>
  <c r="Z500" i="1"/>
  <c r="K500" i="1"/>
  <c r="L500" i="1"/>
  <c r="V500" i="1" s="1"/>
  <c r="M500" i="1"/>
  <c r="N500" i="1"/>
  <c r="O500" i="1"/>
  <c r="P500" i="1"/>
  <c r="A501" i="1"/>
  <c r="B501" i="1"/>
  <c r="C501" i="1"/>
  <c r="D501" i="1" s="1"/>
  <c r="X501" i="1" s="1"/>
  <c r="E501" i="1"/>
  <c r="F501" i="1"/>
  <c r="G501" i="1"/>
  <c r="H501" i="1"/>
  <c r="Y501" i="1"/>
  <c r="AE501" i="1"/>
  <c r="I501" i="1"/>
  <c r="J501" i="1"/>
  <c r="Z501" i="1" s="1"/>
  <c r="AA501" i="1" s="1"/>
  <c r="K501" i="1"/>
  <c r="L501" i="1"/>
  <c r="V501" i="1" s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AE502" i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G503" i="1"/>
  <c r="H503" i="1"/>
  <c r="Y503" i="1" s="1"/>
  <c r="AE503" i="1" s="1"/>
  <c r="I503" i="1"/>
  <c r="J503" i="1"/>
  <c r="Z503" i="1"/>
  <c r="AA503" i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G504" i="1"/>
  <c r="H504" i="1"/>
  <c r="Y504" i="1"/>
  <c r="AE504" i="1"/>
  <c r="I504" i="1"/>
  <c r="J504" i="1"/>
  <c r="Z504" i="1"/>
  <c r="AA504" i="1" s="1"/>
  <c r="K504" i="1"/>
  <c r="L504" i="1"/>
  <c r="V504" i="1" s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 s="1"/>
  <c r="I505" i="1"/>
  <c r="J505" i="1"/>
  <c r="Z505" i="1" s="1"/>
  <c r="AA505" i="1" s="1"/>
  <c r="K505" i="1"/>
  <c r="L505" i="1"/>
  <c r="T505" i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/>
  <c r="AE506" i="1" s="1"/>
  <c r="I506" i="1"/>
  <c r="J506" i="1"/>
  <c r="Z506" i="1" s="1"/>
  <c r="AA506" i="1"/>
  <c r="K506" i="1"/>
  <c r="L506" i="1"/>
  <c r="V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 s="1"/>
  <c r="AE507" i="1" s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G508" i="1"/>
  <c r="H508" i="1"/>
  <c r="Y508" i="1" s="1"/>
  <c r="AE508" i="1" s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G509" i="1"/>
  <c r="H509" i="1"/>
  <c r="Y509" i="1" s="1"/>
  <c r="AE509" i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/>
  <c r="E510" i="1"/>
  <c r="F510" i="1"/>
  <c r="G510" i="1"/>
  <c r="H510" i="1"/>
  <c r="Y510" i="1" s="1"/>
  <c r="AE510" i="1" s="1"/>
  <c r="I510" i="1"/>
  <c r="J510" i="1"/>
  <c r="Z510" i="1" s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 s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 s="1"/>
  <c r="AE512" i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 s="1"/>
  <c r="AE513" i="1" s="1"/>
  <c r="I513" i="1"/>
  <c r="J513" i="1"/>
  <c r="Z513" i="1"/>
  <c r="AA513" i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/>
  <c r="AE514" i="1" s="1"/>
  <c r="I514" i="1"/>
  <c r="J514" i="1"/>
  <c r="Z514" i="1"/>
  <c r="AA514" i="1" s="1"/>
  <c r="K514" i="1"/>
  <c r="L514" i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/>
  <c r="AE515" i="1"/>
  <c r="I515" i="1"/>
  <c r="J515" i="1"/>
  <c r="Z515" i="1" s="1"/>
  <c r="K515" i="1"/>
  <c r="L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 s="1"/>
  <c r="I516" i="1"/>
  <c r="J516" i="1"/>
  <c r="Z516" i="1"/>
  <c r="AA516" i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 s="1"/>
  <c r="I517" i="1"/>
  <c r="J517" i="1"/>
  <c r="Z517" i="1"/>
  <c r="AA517" i="1" s="1"/>
  <c r="K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 s="1"/>
  <c r="I519" i="1"/>
  <c r="J519" i="1"/>
  <c r="Z519" i="1" s="1"/>
  <c r="AA519" i="1" s="1"/>
  <c r="K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 s="1"/>
  <c r="AA520" i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 s="1"/>
  <c r="AE523" i="1" s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 s="1"/>
  <c r="I524" i="1"/>
  <c r="J524" i="1"/>
  <c r="Z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 s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 s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 s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 s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/>
  <c r="E530" i="1"/>
  <c r="F530" i="1"/>
  <c r="G530" i="1"/>
  <c r="H530" i="1"/>
  <c r="Y530" i="1" s="1"/>
  <c r="AE530" i="1" s="1"/>
  <c r="I530" i="1"/>
  <c r="J530" i="1"/>
  <c r="Z530" i="1" s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 s="1"/>
  <c r="I531" i="1"/>
  <c r="J531" i="1"/>
  <c r="Z531" i="1" s="1"/>
  <c r="AA531" i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/>
  <c r="AE532" i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 s="1"/>
  <c r="I534" i="1"/>
  <c r="J534" i="1"/>
  <c r="Z534" i="1" s="1"/>
  <c r="AA534" i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 s="1"/>
  <c r="AE538" i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/>
  <c r="E540" i="1"/>
  <c r="R540" i="1"/>
  <c r="S540" i="1" s="1"/>
  <c r="F540" i="1"/>
  <c r="G540" i="1"/>
  <c r="H540" i="1"/>
  <c r="Y540" i="1" s="1"/>
  <c r="AE540" i="1" s="1"/>
  <c r="I540" i="1"/>
  <c r="J540" i="1"/>
  <c r="Z540" i="1" s="1"/>
  <c r="AA540" i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 s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E542" i="1"/>
  <c r="R542" i="1"/>
  <c r="S542" i="1" s="1"/>
  <c r="F542" i="1"/>
  <c r="G542" i="1"/>
  <c r="H542" i="1"/>
  <c r="Y542" i="1"/>
  <c r="AE542" i="1" s="1"/>
  <c r="I542" i="1"/>
  <c r="J542" i="1"/>
  <c r="Z542" i="1"/>
  <c r="K542" i="1"/>
  <c r="L542" i="1"/>
  <c r="M542" i="1"/>
  <c r="N542" i="1"/>
  <c r="O542" i="1"/>
  <c r="P542" i="1"/>
  <c r="X542" i="1"/>
  <c r="A543" i="1"/>
  <c r="B543" i="1"/>
  <c r="C543" i="1"/>
  <c r="D543" i="1" s="1"/>
  <c r="X543" i="1"/>
  <c r="E543" i="1"/>
  <c r="F543" i="1"/>
  <c r="R543" i="1"/>
  <c r="S543" i="1"/>
  <c r="G543" i="1"/>
  <c r="H543" i="1"/>
  <c r="Y543" i="1" s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R544" i="1" s="1"/>
  <c r="S544" i="1" s="1"/>
  <c r="G544" i="1"/>
  <c r="H544" i="1"/>
  <c r="Y544" i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/>
  <c r="AE546" i="1" s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 s="1"/>
  <c r="AE547" i="1" s="1"/>
  <c r="I547" i="1"/>
  <c r="J547" i="1"/>
  <c r="Z547" i="1"/>
  <c r="K547" i="1"/>
  <c r="L547" i="1"/>
  <c r="T547" i="1"/>
  <c r="M547" i="1"/>
  <c r="N547" i="1"/>
  <c r="O547" i="1"/>
  <c r="P547" i="1"/>
  <c r="A548" i="1"/>
  <c r="B548" i="1"/>
  <c r="C548" i="1"/>
  <c r="D548" i="1"/>
  <c r="X548" i="1"/>
  <c r="E548" i="1"/>
  <c r="F548" i="1"/>
  <c r="G548" i="1"/>
  <c r="H548" i="1"/>
  <c r="Y548" i="1"/>
  <c r="AE548" i="1"/>
  <c r="I548" i="1"/>
  <c r="J548" i="1"/>
  <c r="Z548" i="1" s="1"/>
  <c r="AA548" i="1" s="1"/>
  <c r="K548" i="1"/>
  <c r="L548" i="1"/>
  <c r="M548" i="1"/>
  <c r="N548" i="1"/>
  <c r="O548" i="1"/>
  <c r="P548" i="1"/>
  <c r="A549" i="1"/>
  <c r="B549" i="1"/>
  <c r="C549" i="1"/>
  <c r="D549" i="1" s="1"/>
  <c r="X549" i="1"/>
  <c r="E549" i="1"/>
  <c r="F549" i="1"/>
  <c r="G549" i="1"/>
  <c r="H549" i="1"/>
  <c r="Y549" i="1" s="1"/>
  <c r="AE549" i="1" s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R551" i="1" s="1"/>
  <c r="S551" i="1" s="1"/>
  <c r="F551" i="1"/>
  <c r="G551" i="1"/>
  <c r="H551" i="1"/>
  <c r="Y551" i="1"/>
  <c r="AE551" i="1"/>
  <c r="I551" i="1"/>
  <c r="J551" i="1"/>
  <c r="Z551" i="1" s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 s="1"/>
  <c r="G552" i="1"/>
  <c r="H552" i="1"/>
  <c r="I552" i="1"/>
  <c r="J552" i="1"/>
  <c r="Z552" i="1"/>
  <c r="AA552" i="1" s="1"/>
  <c r="K552" i="1"/>
  <c r="L552" i="1"/>
  <c r="V552" i="1" s="1"/>
  <c r="M552" i="1"/>
  <c r="N552" i="1"/>
  <c r="O552" i="1"/>
  <c r="P552" i="1"/>
  <c r="Y552" i="1"/>
  <c r="AE552" i="1" s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 s="1"/>
  <c r="AE553" i="1" s="1"/>
  <c r="I553" i="1"/>
  <c r="J553" i="1"/>
  <c r="Z553" i="1"/>
  <c r="AA553" i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AE554" i="1"/>
  <c r="I554" i="1"/>
  <c r="J554" i="1"/>
  <c r="Z554" i="1"/>
  <c r="AA554" i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/>
  <c r="AE555" i="1" s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R556" i="1"/>
  <c r="F556" i="1"/>
  <c r="G556" i="1"/>
  <c r="H556" i="1"/>
  <c r="Y556" i="1" s="1"/>
  <c r="AE556" i="1" s="1"/>
  <c r="I556" i="1"/>
  <c r="J556" i="1"/>
  <c r="Z556" i="1" s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 s="1"/>
  <c r="I557" i="1"/>
  <c r="J557" i="1"/>
  <c r="Z557" i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/>
  <c r="I559" i="1"/>
  <c r="J559" i="1"/>
  <c r="Z559" i="1" s="1"/>
  <c r="AA559" i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/>
  <c r="E561" i="1"/>
  <c r="F561" i="1"/>
  <c r="R561" i="1" s="1"/>
  <c r="S561" i="1" s="1"/>
  <c r="G561" i="1"/>
  <c r="H561" i="1"/>
  <c r="Y561" i="1" s="1"/>
  <c r="AE561" i="1" s="1"/>
  <c r="I561" i="1"/>
  <c r="J561" i="1"/>
  <c r="Z561" i="1"/>
  <c r="AA561" i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 s="1"/>
  <c r="AE562" i="1"/>
  <c r="I562" i="1"/>
  <c r="J562" i="1"/>
  <c r="Z562" i="1"/>
  <c r="AA562" i="1"/>
  <c r="K562" i="1"/>
  <c r="T562" i="1"/>
  <c r="AC562" i="1" s="1"/>
  <c r="AD562" i="1"/>
  <c r="L562" i="1"/>
  <c r="V562" i="1"/>
  <c r="M562" i="1"/>
  <c r="N562" i="1"/>
  <c r="O562" i="1"/>
  <c r="P562" i="1"/>
  <c r="A563" i="1"/>
  <c r="B563" i="1"/>
  <c r="C563" i="1"/>
  <c r="D563" i="1"/>
  <c r="X563" i="1"/>
  <c r="E563" i="1"/>
  <c r="F563" i="1"/>
  <c r="R563" i="1" s="1"/>
  <c r="S563" i="1" s="1"/>
  <c r="G563" i="1"/>
  <c r="H563" i="1"/>
  <c r="Y563" i="1"/>
  <c r="AE563" i="1"/>
  <c r="I563" i="1"/>
  <c r="J563" i="1"/>
  <c r="Z563" i="1"/>
  <c r="AA563" i="1" s="1"/>
  <c r="K563" i="1"/>
  <c r="T563" i="1" s="1"/>
  <c r="L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/>
  <c r="AE564" i="1" s="1"/>
  <c r="I564" i="1"/>
  <c r="J564" i="1"/>
  <c r="Z564" i="1"/>
  <c r="AA564" i="1"/>
  <c r="K564" i="1"/>
  <c r="T564" i="1" s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 s="1"/>
  <c r="S565" i="1" s="1"/>
  <c r="G565" i="1"/>
  <c r="H565" i="1"/>
  <c r="Y565" i="1"/>
  <c r="AE565" i="1" s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 s="1"/>
  <c r="AE566" i="1" s="1"/>
  <c r="I566" i="1"/>
  <c r="J566" i="1"/>
  <c r="Z566" i="1"/>
  <c r="AA566" i="1" s="1"/>
  <c r="K566" i="1"/>
  <c r="T566" i="1" s="1"/>
  <c r="L566" i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 s="1"/>
  <c r="AE567" i="1" s="1"/>
  <c r="I567" i="1"/>
  <c r="J567" i="1"/>
  <c r="Z567" i="1" s="1"/>
  <c r="AA567" i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 s="1"/>
  <c r="S568" i="1"/>
  <c r="G568" i="1"/>
  <c r="H568" i="1"/>
  <c r="Y568" i="1" s="1"/>
  <c r="AE568" i="1"/>
  <c r="I568" i="1"/>
  <c r="J568" i="1"/>
  <c r="Z568" i="1" s="1"/>
  <c r="AA568" i="1"/>
  <c r="K568" i="1"/>
  <c r="L568" i="1"/>
  <c r="M568" i="1"/>
  <c r="N568" i="1"/>
  <c r="O568" i="1"/>
  <c r="P568" i="1"/>
  <c r="A569" i="1"/>
  <c r="B569" i="1"/>
  <c r="C569" i="1"/>
  <c r="D569" i="1"/>
  <c r="X569" i="1" s="1"/>
  <c r="E569" i="1"/>
  <c r="F569" i="1"/>
  <c r="R569" i="1" s="1"/>
  <c r="S569" i="1" s="1"/>
  <c r="G569" i="1"/>
  <c r="H569" i="1"/>
  <c r="Y569" i="1"/>
  <c r="AE569" i="1" s="1"/>
  <c r="I569" i="1"/>
  <c r="J569" i="1"/>
  <c r="Z569" i="1"/>
  <c r="AA569" i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/>
  <c r="S570" i="1"/>
  <c r="G570" i="1"/>
  <c r="H570" i="1"/>
  <c r="Y570" i="1"/>
  <c r="AE570" i="1" s="1"/>
  <c r="I570" i="1"/>
  <c r="J570" i="1"/>
  <c r="Z570" i="1"/>
  <c r="AA570" i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/>
  <c r="AE571" i="1" s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 s="1"/>
  <c r="G572" i="1"/>
  <c r="H572" i="1"/>
  <c r="Y572" i="1"/>
  <c r="AE572" i="1" s="1"/>
  <c r="I572" i="1"/>
  <c r="J572" i="1"/>
  <c r="Z572" i="1" s="1"/>
  <c r="AA572" i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I573" i="1"/>
  <c r="J573" i="1"/>
  <c r="Z573" i="1" s="1"/>
  <c r="AA573" i="1" s="1"/>
  <c r="K573" i="1"/>
  <c r="L573" i="1"/>
  <c r="M573" i="1"/>
  <c r="N573" i="1"/>
  <c r="O573" i="1"/>
  <c r="P573" i="1"/>
  <c r="Y573" i="1"/>
  <c r="AE573" i="1"/>
  <c r="A574" i="1"/>
  <c r="B574" i="1"/>
  <c r="C574" i="1"/>
  <c r="D574" i="1" s="1"/>
  <c r="X574" i="1" s="1"/>
  <c r="E574" i="1"/>
  <c r="F574" i="1"/>
  <c r="G574" i="1"/>
  <c r="H574" i="1"/>
  <c r="Y574" i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R575" i="1" s="1"/>
  <c r="S575" i="1" s="1"/>
  <c r="F575" i="1"/>
  <c r="G575" i="1"/>
  <c r="H575" i="1"/>
  <c r="Y575" i="1"/>
  <c r="AE575" i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 s="1"/>
  <c r="S576" i="1" s="1"/>
  <c r="G576" i="1"/>
  <c r="H576" i="1"/>
  <c r="Y576" i="1" s="1"/>
  <c r="AE576" i="1" s="1"/>
  <c r="I576" i="1"/>
  <c r="J576" i="1"/>
  <c r="Z576" i="1" s="1"/>
  <c r="AA576" i="1"/>
  <c r="K576" i="1"/>
  <c r="T576" i="1" s="1"/>
  <c r="L576" i="1"/>
  <c r="V576" i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 s="1"/>
  <c r="AE577" i="1"/>
  <c r="I577" i="1"/>
  <c r="J577" i="1"/>
  <c r="Z577" i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 s="1"/>
  <c r="S578" i="1" s="1"/>
  <c r="F578" i="1"/>
  <c r="G578" i="1"/>
  <c r="H578" i="1"/>
  <c r="Y578" i="1" s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/>
  <c r="E579" i="1"/>
  <c r="R579" i="1" s="1"/>
  <c r="S579" i="1" s="1"/>
  <c r="F579" i="1"/>
  <c r="G579" i="1"/>
  <c r="H579" i="1"/>
  <c r="Y579" i="1"/>
  <c r="AE579" i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/>
  <c r="X580" i="1"/>
  <c r="E580" i="1"/>
  <c r="F580" i="1"/>
  <c r="R580" i="1"/>
  <c r="S580" i="1" s="1"/>
  <c r="G580" i="1"/>
  <c r="H580" i="1"/>
  <c r="Y580" i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/>
  <c r="X581" i="1"/>
  <c r="E581" i="1"/>
  <c r="F581" i="1"/>
  <c r="R581" i="1" s="1"/>
  <c r="S581" i="1" s="1"/>
  <c r="G581" i="1"/>
  <c r="H581" i="1"/>
  <c r="Y581" i="1"/>
  <c r="AE581" i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 s="1"/>
  <c r="I582" i="1"/>
  <c r="J582" i="1"/>
  <c r="Z582" i="1"/>
  <c r="AA582" i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/>
  <c r="I584" i="1"/>
  <c r="J584" i="1"/>
  <c r="Z584" i="1" s="1"/>
  <c r="AA584" i="1" s="1"/>
  <c r="K584" i="1"/>
  <c r="L584" i="1"/>
  <c r="T584" i="1"/>
  <c r="U584" i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 s="1"/>
  <c r="AE585" i="1" s="1"/>
  <c r="I585" i="1"/>
  <c r="J585" i="1"/>
  <c r="Z585" i="1"/>
  <c r="AA585" i="1" s="1"/>
  <c r="K585" i="1"/>
  <c r="T585" i="1" s="1"/>
  <c r="L585" i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 s="1"/>
  <c r="AE586" i="1" s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/>
  <c r="E588" i="1"/>
  <c r="F588" i="1"/>
  <c r="G588" i="1"/>
  <c r="H588" i="1"/>
  <c r="Y588" i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R589" i="1"/>
  <c r="S589" i="1" s="1"/>
  <c r="G589" i="1"/>
  <c r="H589" i="1"/>
  <c r="Y589" i="1"/>
  <c r="AE589" i="1" s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R590" i="1" s="1"/>
  <c r="S590" i="1" s="1"/>
  <c r="F590" i="1"/>
  <c r="G590" i="1"/>
  <c r="H590" i="1"/>
  <c r="Y590" i="1"/>
  <c r="AE590" i="1"/>
  <c r="I590" i="1"/>
  <c r="J590" i="1"/>
  <c r="Z590" i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R591" i="1" s="1"/>
  <c r="S591" i="1" s="1"/>
  <c r="F591" i="1"/>
  <c r="G591" i="1"/>
  <c r="H591" i="1"/>
  <c r="Y591" i="1"/>
  <c r="AE591" i="1"/>
  <c r="I591" i="1"/>
  <c r="J591" i="1"/>
  <c r="Z591" i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F592" i="1"/>
  <c r="R592" i="1"/>
  <c r="S592" i="1" s="1"/>
  <c r="G592" i="1"/>
  <c r="H592" i="1"/>
  <c r="Y592" i="1"/>
  <c r="AE592" i="1" s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F593" i="1"/>
  <c r="R593" i="1"/>
  <c r="S593" i="1" s="1"/>
  <c r="G593" i="1"/>
  <c r="H593" i="1"/>
  <c r="Y593" i="1"/>
  <c r="AE593" i="1" s="1"/>
  <c r="I593" i="1"/>
  <c r="J593" i="1"/>
  <c r="Z593" i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 s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 s="1"/>
  <c r="S595" i="1" s="1"/>
  <c r="G595" i="1"/>
  <c r="H595" i="1"/>
  <c r="Y595" i="1" s="1"/>
  <c r="AE595" i="1" s="1"/>
  <c r="I595" i="1"/>
  <c r="J595" i="1"/>
  <c r="Z595" i="1"/>
  <c r="AA595" i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 s="1"/>
  <c r="X597" i="1"/>
  <c r="E597" i="1"/>
  <c r="F597" i="1"/>
  <c r="G597" i="1"/>
  <c r="H597" i="1"/>
  <c r="Y597" i="1"/>
  <c r="AE597" i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/>
  <c r="I598" i="1"/>
  <c r="J598" i="1"/>
  <c r="Z598" i="1" s="1"/>
  <c r="K598" i="1"/>
  <c r="T598" i="1" s="1"/>
  <c r="L598" i="1"/>
  <c r="V598" i="1" s="1"/>
  <c r="M598" i="1"/>
  <c r="N598" i="1"/>
  <c r="O598" i="1"/>
  <c r="P598" i="1"/>
  <c r="AA598" i="1"/>
  <c r="A599" i="1"/>
  <c r="B599" i="1"/>
  <c r="C599" i="1"/>
  <c r="D599" i="1"/>
  <c r="X599" i="1"/>
  <c r="E599" i="1"/>
  <c r="F599" i="1"/>
  <c r="G599" i="1"/>
  <c r="H599" i="1"/>
  <c r="Y599" i="1" s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/>
  <c r="X602" i="1" s="1"/>
  <c r="E602" i="1"/>
  <c r="F602" i="1"/>
  <c r="G602" i="1"/>
  <c r="H602" i="1"/>
  <c r="Y602" i="1" s="1"/>
  <c r="AE602" i="1" s="1"/>
  <c r="I602" i="1"/>
  <c r="J602" i="1"/>
  <c r="Z602" i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/>
  <c r="AE603" i="1" s="1"/>
  <c r="I603" i="1"/>
  <c r="J603" i="1"/>
  <c r="Z603" i="1"/>
  <c r="AA603" i="1"/>
  <c r="K603" i="1"/>
  <c r="L603" i="1"/>
  <c r="V603" i="1"/>
  <c r="M603" i="1"/>
  <c r="N603" i="1"/>
  <c r="O603" i="1"/>
  <c r="P603" i="1"/>
  <c r="X603" i="1"/>
  <c r="A604" i="1"/>
  <c r="B604" i="1"/>
  <c r="C604" i="1"/>
  <c r="D604" i="1" s="1"/>
  <c r="X604" i="1" s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/>
  <c r="E605" i="1"/>
  <c r="F605" i="1"/>
  <c r="G605" i="1"/>
  <c r="H605" i="1"/>
  <c r="Y605" i="1"/>
  <c r="AE605" i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/>
  <c r="AE606" i="1"/>
  <c r="I606" i="1"/>
  <c r="J606" i="1"/>
  <c r="Z606" i="1" s="1"/>
  <c r="AA606" i="1"/>
  <c r="K606" i="1"/>
  <c r="L606" i="1"/>
  <c r="M606" i="1"/>
  <c r="N606" i="1"/>
  <c r="O606" i="1"/>
  <c r="P606" i="1"/>
  <c r="A607" i="1"/>
  <c r="B607" i="1"/>
  <c r="C607" i="1"/>
  <c r="D607" i="1" s="1"/>
  <c r="E607" i="1"/>
  <c r="F607" i="1"/>
  <c r="R607" i="1" s="1"/>
  <c r="S607" i="1" s="1"/>
  <c r="G607" i="1"/>
  <c r="H607" i="1"/>
  <c r="Y607" i="1" s="1"/>
  <c r="AE607" i="1" s="1"/>
  <c r="I607" i="1"/>
  <c r="J607" i="1"/>
  <c r="Z607" i="1"/>
  <c r="K607" i="1"/>
  <c r="L607" i="1"/>
  <c r="V607" i="1"/>
  <c r="M607" i="1"/>
  <c r="N607" i="1"/>
  <c r="O607" i="1"/>
  <c r="P607" i="1"/>
  <c r="X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 s="1"/>
  <c r="X609" i="1"/>
  <c r="E609" i="1"/>
  <c r="F609" i="1"/>
  <c r="G609" i="1"/>
  <c r="H609" i="1"/>
  <c r="Y609" i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/>
  <c r="AE610" i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 s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/>
  <c r="X612" i="1" s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/>
  <c r="X613" i="1" s="1"/>
  <c r="E613" i="1"/>
  <c r="F613" i="1"/>
  <c r="R613" i="1" s="1"/>
  <c r="S613" i="1" s="1"/>
  <c r="G613" i="1"/>
  <c r="H613" i="1"/>
  <c r="Y613" i="1" s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/>
  <c r="AE614" i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/>
  <c r="AE615" i="1" s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/>
  <c r="X616" i="1" s="1"/>
  <c r="E616" i="1"/>
  <c r="F616" i="1"/>
  <c r="G616" i="1"/>
  <c r="H616" i="1"/>
  <c r="Y616" i="1" s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/>
  <c r="AE617" i="1"/>
  <c r="I617" i="1"/>
  <c r="J617" i="1"/>
  <c r="Z617" i="1" s="1"/>
  <c r="AA617" i="1"/>
  <c r="K617" i="1"/>
  <c r="L617" i="1"/>
  <c r="V617" i="1"/>
  <c r="M617" i="1"/>
  <c r="N617" i="1"/>
  <c r="O617" i="1"/>
  <c r="P617" i="1"/>
  <c r="A618" i="1"/>
  <c r="B618" i="1"/>
  <c r="C618" i="1"/>
  <c r="D618" i="1"/>
  <c r="X618" i="1"/>
  <c r="E618" i="1"/>
  <c r="F618" i="1"/>
  <c r="G618" i="1"/>
  <c r="H618" i="1"/>
  <c r="Y618" i="1" s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 s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/>
  <c r="E621" i="1"/>
  <c r="R621" i="1" s="1"/>
  <c r="S621" i="1" s="1"/>
  <c r="F621" i="1"/>
  <c r="G621" i="1"/>
  <c r="H621" i="1"/>
  <c r="Y621" i="1"/>
  <c r="AE621" i="1"/>
  <c r="I621" i="1"/>
  <c r="J621" i="1"/>
  <c r="Z621" i="1"/>
  <c r="AA621" i="1" s="1"/>
  <c r="K621" i="1"/>
  <c r="L621" i="1"/>
  <c r="M621" i="1"/>
  <c r="N621" i="1"/>
  <c r="O621" i="1"/>
  <c r="P621" i="1"/>
  <c r="A622" i="1"/>
  <c r="B622" i="1"/>
  <c r="C622" i="1"/>
  <c r="D622" i="1" s="1"/>
  <c r="X622" i="1"/>
  <c r="E622" i="1"/>
  <c r="F622" i="1"/>
  <c r="G622" i="1"/>
  <c r="H622" i="1"/>
  <c r="Y622" i="1"/>
  <c r="AE622" i="1"/>
  <c r="I622" i="1"/>
  <c r="J622" i="1"/>
  <c r="Z622" i="1" s="1"/>
  <c r="AA622" i="1" s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 s="1"/>
  <c r="AE623" i="1" s="1"/>
  <c r="I623" i="1"/>
  <c r="J623" i="1"/>
  <c r="Z623" i="1"/>
  <c r="AA623" i="1" s="1"/>
  <c r="K623" i="1"/>
  <c r="L623" i="1"/>
  <c r="T623" i="1" s="1"/>
  <c r="M623" i="1"/>
  <c r="N623" i="1"/>
  <c r="O623" i="1"/>
  <c r="P623" i="1"/>
  <c r="A624" i="1"/>
  <c r="B624" i="1"/>
  <c r="C624" i="1"/>
  <c r="D624" i="1"/>
  <c r="X624" i="1"/>
  <c r="E624" i="1"/>
  <c r="F624" i="1"/>
  <c r="G624" i="1"/>
  <c r="H624" i="1"/>
  <c r="Y624" i="1" s="1"/>
  <c r="AE624" i="1" s="1"/>
  <c r="I624" i="1"/>
  <c r="J624" i="1"/>
  <c r="Z624" i="1"/>
  <c r="AA624" i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/>
  <c r="I625" i="1"/>
  <c r="J625" i="1"/>
  <c r="Z625" i="1"/>
  <c r="AA625" i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/>
  <c r="E626" i="1"/>
  <c r="F626" i="1"/>
  <c r="G626" i="1"/>
  <c r="H626" i="1"/>
  <c r="Y626" i="1" s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 s="1"/>
  <c r="AE627" i="1" s="1"/>
  <c r="I627" i="1"/>
  <c r="J627" i="1"/>
  <c r="Z627" i="1"/>
  <c r="AA627" i="1"/>
  <c r="K627" i="1"/>
  <c r="L627" i="1"/>
  <c r="V627" i="1" s="1"/>
  <c r="M627" i="1"/>
  <c r="N627" i="1"/>
  <c r="O627" i="1"/>
  <c r="P627" i="1"/>
  <c r="A628" i="1"/>
  <c r="B628" i="1"/>
  <c r="C628" i="1"/>
  <c r="D628" i="1" s="1"/>
  <c r="E628" i="1"/>
  <c r="F628" i="1"/>
  <c r="G628" i="1"/>
  <c r="H628" i="1"/>
  <c r="Y628" i="1" s="1"/>
  <c r="AE628" i="1"/>
  <c r="I628" i="1"/>
  <c r="J628" i="1"/>
  <c r="Z628" i="1"/>
  <c r="AA628" i="1"/>
  <c r="K628" i="1"/>
  <c r="L628" i="1"/>
  <c r="V628" i="1" s="1"/>
  <c r="M628" i="1"/>
  <c r="N628" i="1"/>
  <c r="O628" i="1"/>
  <c r="P628" i="1"/>
  <c r="X628" i="1"/>
  <c r="A629" i="1"/>
  <c r="B629" i="1"/>
  <c r="C629" i="1"/>
  <c r="D629" i="1"/>
  <c r="X629" i="1" s="1"/>
  <c r="E629" i="1"/>
  <c r="F629" i="1"/>
  <c r="G629" i="1"/>
  <c r="H629" i="1"/>
  <c r="Y629" i="1" s="1"/>
  <c r="AE629" i="1" s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/>
  <c r="AE631" i="1" s="1"/>
  <c r="I631" i="1"/>
  <c r="J631" i="1"/>
  <c r="Z631" i="1"/>
  <c r="AA631" i="1"/>
  <c r="K631" i="1"/>
  <c r="L631" i="1"/>
  <c r="M631" i="1"/>
  <c r="N631" i="1"/>
  <c r="O631" i="1"/>
  <c r="P631" i="1"/>
  <c r="X631" i="1"/>
  <c r="A632" i="1"/>
  <c r="B632" i="1"/>
  <c r="C632" i="1"/>
  <c r="D632" i="1"/>
  <c r="X632" i="1" s="1"/>
  <c r="E632" i="1"/>
  <c r="F632" i="1"/>
  <c r="G632" i="1"/>
  <c r="H632" i="1"/>
  <c r="Y632" i="1"/>
  <c r="AE632" i="1" s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/>
  <c r="AE633" i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 s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 s="1"/>
  <c r="AE635" i="1" s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 s="1"/>
  <c r="E636" i="1"/>
  <c r="F636" i="1"/>
  <c r="G636" i="1"/>
  <c r="H636" i="1"/>
  <c r="Y636" i="1"/>
  <c r="AE636" i="1" s="1"/>
  <c r="I636" i="1"/>
  <c r="J636" i="1"/>
  <c r="Z636" i="1" s="1"/>
  <c r="AA636" i="1"/>
  <c r="K636" i="1"/>
  <c r="L636" i="1"/>
  <c r="M636" i="1"/>
  <c r="N636" i="1"/>
  <c r="O636" i="1"/>
  <c r="P636" i="1"/>
  <c r="V636" i="1"/>
  <c r="X636" i="1"/>
  <c r="A637" i="1"/>
  <c r="B637" i="1"/>
  <c r="C637" i="1"/>
  <c r="D637" i="1" s="1"/>
  <c r="X637" i="1"/>
  <c r="E637" i="1"/>
  <c r="F637" i="1"/>
  <c r="G637" i="1"/>
  <c r="H637" i="1"/>
  <c r="Y637" i="1"/>
  <c r="AE637" i="1"/>
  <c r="I637" i="1"/>
  <c r="J637" i="1"/>
  <c r="Z637" i="1" s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/>
  <c r="E638" i="1"/>
  <c r="F638" i="1"/>
  <c r="G638" i="1"/>
  <c r="H638" i="1"/>
  <c r="Y638" i="1" s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 s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 s="1"/>
  <c r="AE641" i="1" s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/>
  <c r="X644" i="1" s="1"/>
  <c r="E644" i="1"/>
  <c r="F644" i="1"/>
  <c r="G644" i="1"/>
  <c r="H644" i="1"/>
  <c r="I644" i="1"/>
  <c r="J644" i="1"/>
  <c r="Z644" i="1"/>
  <c r="AA644" i="1"/>
  <c r="K644" i="1"/>
  <c r="L644" i="1"/>
  <c r="V644" i="1" s="1"/>
  <c r="M644" i="1"/>
  <c r="N644" i="1"/>
  <c r="O644" i="1"/>
  <c r="P644" i="1"/>
  <c r="Y644" i="1"/>
  <c r="AE644" i="1" s="1"/>
  <c r="A645" i="1"/>
  <c r="B645" i="1"/>
  <c r="C645" i="1"/>
  <c r="D645" i="1" s="1"/>
  <c r="X645" i="1" s="1"/>
  <c r="E645" i="1"/>
  <c r="F645" i="1"/>
  <c r="G645" i="1"/>
  <c r="H645" i="1"/>
  <c r="Y645" i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 s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/>
  <c r="S648" i="1" s="1"/>
  <c r="G648" i="1"/>
  <c r="H648" i="1"/>
  <c r="I648" i="1"/>
  <c r="J648" i="1"/>
  <c r="Z648" i="1"/>
  <c r="AA648" i="1"/>
  <c r="K648" i="1"/>
  <c r="L648" i="1"/>
  <c r="M648" i="1"/>
  <c r="N648" i="1"/>
  <c r="O648" i="1"/>
  <c r="P648" i="1"/>
  <c r="Y648" i="1"/>
  <c r="AE648" i="1"/>
  <c r="A649" i="1"/>
  <c r="B649" i="1"/>
  <c r="C649" i="1"/>
  <c r="D649" i="1" s="1"/>
  <c r="X649" i="1" s="1"/>
  <c r="E649" i="1"/>
  <c r="F649" i="1"/>
  <c r="R649" i="1"/>
  <c r="S649" i="1"/>
  <c r="G649" i="1"/>
  <c r="H649" i="1"/>
  <c r="I649" i="1"/>
  <c r="J649" i="1"/>
  <c r="Z649" i="1" s="1"/>
  <c r="AA649" i="1" s="1"/>
  <c r="K649" i="1"/>
  <c r="L649" i="1"/>
  <c r="V649" i="1" s="1"/>
  <c r="M649" i="1"/>
  <c r="N649" i="1"/>
  <c r="O649" i="1"/>
  <c r="P649" i="1"/>
  <c r="Y649" i="1"/>
  <c r="AE649" i="1" s="1"/>
  <c r="A650" i="1"/>
  <c r="B650" i="1"/>
  <c r="C650" i="1"/>
  <c r="D650" i="1" s="1"/>
  <c r="X650" i="1" s="1"/>
  <c r="E650" i="1"/>
  <c r="F650" i="1"/>
  <c r="R650" i="1"/>
  <c r="S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I651" i="1"/>
  <c r="J651" i="1"/>
  <c r="Z651" i="1" s="1"/>
  <c r="AA651" i="1" s="1"/>
  <c r="K651" i="1"/>
  <c r="L651" i="1"/>
  <c r="V651" i="1" s="1"/>
  <c r="M651" i="1"/>
  <c r="N651" i="1"/>
  <c r="O651" i="1"/>
  <c r="P651" i="1"/>
  <c r="R651" i="1"/>
  <c r="S651" i="1" s="1"/>
  <c r="T651" i="1"/>
  <c r="Y651" i="1"/>
  <c r="AE651" i="1" s="1"/>
  <c r="A652" i="1"/>
  <c r="B652" i="1"/>
  <c r="C652" i="1"/>
  <c r="D652" i="1" s="1"/>
  <c r="X652" i="1" s="1"/>
  <c r="E652" i="1"/>
  <c r="F652" i="1"/>
  <c r="G652" i="1"/>
  <c r="H652" i="1"/>
  <c r="I652" i="1"/>
  <c r="J652" i="1"/>
  <c r="Z652" i="1" s="1"/>
  <c r="AA652" i="1" s="1"/>
  <c r="K652" i="1"/>
  <c r="L652" i="1"/>
  <c r="M652" i="1"/>
  <c r="N652" i="1"/>
  <c r="O652" i="1"/>
  <c r="P652" i="1"/>
  <c r="Y652" i="1"/>
  <c r="AE652" i="1" s="1"/>
  <c r="A653" i="1"/>
  <c r="B653" i="1"/>
  <c r="C653" i="1"/>
  <c r="D653" i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 s="1"/>
  <c r="X654" i="1" s="1"/>
  <c r="E654" i="1"/>
  <c r="F654" i="1"/>
  <c r="G654" i="1"/>
  <c r="H654" i="1"/>
  <c r="Y654" i="1"/>
  <c r="AE654" i="1" s="1"/>
  <c r="I654" i="1"/>
  <c r="J654" i="1"/>
  <c r="Z654" i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X655" i="1" s="1"/>
  <c r="E655" i="1"/>
  <c r="F655" i="1"/>
  <c r="R655" i="1"/>
  <c r="S655" i="1"/>
  <c r="G655" i="1"/>
  <c r="H655" i="1"/>
  <c r="Y655" i="1" s="1"/>
  <c r="AE655" i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 s="1"/>
  <c r="E656" i="1"/>
  <c r="F656" i="1"/>
  <c r="G656" i="1"/>
  <c r="H656" i="1"/>
  <c r="Y656" i="1" s="1"/>
  <c r="AE656" i="1" s="1"/>
  <c r="I656" i="1"/>
  <c r="J656" i="1"/>
  <c r="Z656" i="1"/>
  <c r="AA656" i="1" s="1"/>
  <c r="K656" i="1"/>
  <c r="L656" i="1"/>
  <c r="M656" i="1"/>
  <c r="N656" i="1"/>
  <c r="O656" i="1"/>
  <c r="P656" i="1"/>
  <c r="X656" i="1"/>
  <c r="A657" i="1"/>
  <c r="B657" i="1"/>
  <c r="C657" i="1"/>
  <c r="D657" i="1" s="1"/>
  <c r="X657" i="1" s="1"/>
  <c r="E657" i="1"/>
  <c r="F657" i="1"/>
  <c r="R657" i="1" s="1"/>
  <c r="S657" i="1" s="1"/>
  <c r="G657" i="1"/>
  <c r="H657" i="1"/>
  <c r="Y657" i="1" s="1"/>
  <c r="AE657" i="1" s="1"/>
  <c r="I657" i="1"/>
  <c r="J657" i="1"/>
  <c r="Z657" i="1" s="1"/>
  <c r="AA657" i="1"/>
  <c r="K657" i="1"/>
  <c r="L657" i="1"/>
  <c r="V657" i="1"/>
  <c r="M657" i="1"/>
  <c r="N657" i="1"/>
  <c r="O657" i="1"/>
  <c r="P657" i="1"/>
  <c r="A658" i="1"/>
  <c r="B658" i="1"/>
  <c r="C658" i="1"/>
  <c r="D658" i="1"/>
  <c r="X658" i="1" s="1"/>
  <c r="E658" i="1"/>
  <c r="F658" i="1"/>
  <c r="G658" i="1"/>
  <c r="H658" i="1"/>
  <c r="Y658" i="1" s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G659" i="1"/>
  <c r="H659" i="1"/>
  <c r="I659" i="1"/>
  <c r="J659" i="1"/>
  <c r="Z659" i="1"/>
  <c r="AA659" i="1" s="1"/>
  <c r="K659" i="1"/>
  <c r="L659" i="1"/>
  <c r="M659" i="1"/>
  <c r="N659" i="1"/>
  <c r="O659" i="1"/>
  <c r="P659" i="1"/>
  <c r="X659" i="1"/>
  <c r="Y659" i="1"/>
  <c r="AE659" i="1"/>
  <c r="A660" i="1"/>
  <c r="B660" i="1"/>
  <c r="C660" i="1"/>
  <c r="D660" i="1" s="1"/>
  <c r="X660" i="1" s="1"/>
  <c r="E660" i="1"/>
  <c r="F660" i="1"/>
  <c r="G660" i="1"/>
  <c r="H660" i="1"/>
  <c r="Y660" i="1" s="1"/>
  <c r="I660" i="1"/>
  <c r="J660" i="1"/>
  <c r="Z660" i="1"/>
  <c r="AA660" i="1" s="1"/>
  <c r="K660" i="1"/>
  <c r="T660" i="1" s="1"/>
  <c r="L660" i="1"/>
  <c r="M660" i="1"/>
  <c r="N660" i="1"/>
  <c r="O660" i="1"/>
  <c r="P660" i="1"/>
  <c r="V660" i="1"/>
  <c r="AE660" i="1"/>
  <c r="A661" i="1"/>
  <c r="B661" i="1"/>
  <c r="C661" i="1"/>
  <c r="D661" i="1"/>
  <c r="E661" i="1"/>
  <c r="F661" i="1"/>
  <c r="G661" i="1"/>
  <c r="H661" i="1"/>
  <c r="Y661" i="1" s="1"/>
  <c r="AE661" i="1"/>
  <c r="I661" i="1"/>
  <c r="J661" i="1"/>
  <c r="Z661" i="1"/>
  <c r="K661" i="1"/>
  <c r="L661" i="1"/>
  <c r="M661" i="1"/>
  <c r="N661" i="1"/>
  <c r="O661" i="1"/>
  <c r="P661" i="1"/>
  <c r="X661" i="1"/>
  <c r="AA661" i="1"/>
  <c r="A662" i="1"/>
  <c r="B662" i="1"/>
  <c r="C662" i="1"/>
  <c r="D662" i="1" s="1"/>
  <c r="X662" i="1"/>
  <c r="E662" i="1"/>
  <c r="F662" i="1"/>
  <c r="G662" i="1"/>
  <c r="H662" i="1"/>
  <c r="Y662" i="1"/>
  <c r="AE662" i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X663" i="1" s="1"/>
  <c r="E663" i="1"/>
  <c r="F663" i="1"/>
  <c r="R663" i="1"/>
  <c r="S663" i="1" s="1"/>
  <c r="G663" i="1"/>
  <c r="H663" i="1"/>
  <c r="Y663" i="1"/>
  <c r="AE663" i="1" s="1"/>
  <c r="I663" i="1"/>
  <c r="J663" i="1"/>
  <c r="Z663" i="1"/>
  <c r="AA663" i="1" s="1"/>
  <c r="K663" i="1"/>
  <c r="L663" i="1"/>
  <c r="M663" i="1"/>
  <c r="N663" i="1"/>
  <c r="O663" i="1"/>
  <c r="P663" i="1"/>
  <c r="A664" i="1"/>
  <c r="B664" i="1"/>
  <c r="C664" i="1"/>
  <c r="D664" i="1"/>
  <c r="E664" i="1"/>
  <c r="F664" i="1"/>
  <c r="G664" i="1"/>
  <c r="H664" i="1"/>
  <c r="I664" i="1"/>
  <c r="J664" i="1"/>
  <c r="Z664" i="1" s="1"/>
  <c r="AA664" i="1" s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/>
  <c r="E665" i="1"/>
  <c r="F665" i="1"/>
  <c r="R665" i="1" s="1"/>
  <c r="S665" i="1" s="1"/>
  <c r="G665" i="1"/>
  <c r="H665" i="1"/>
  <c r="I665" i="1"/>
  <c r="J665" i="1"/>
  <c r="Z665" i="1"/>
  <c r="AA665" i="1"/>
  <c r="K665" i="1"/>
  <c r="L665" i="1"/>
  <c r="V665" i="1"/>
  <c r="M665" i="1"/>
  <c r="N665" i="1"/>
  <c r="O665" i="1"/>
  <c r="P665" i="1"/>
  <c r="X665" i="1"/>
  <c r="Y665" i="1"/>
  <c r="AE665" i="1" s="1"/>
  <c r="A666" i="1"/>
  <c r="B666" i="1"/>
  <c r="C666" i="1"/>
  <c r="D666" i="1"/>
  <c r="X666" i="1"/>
  <c r="E666" i="1"/>
  <c r="F666" i="1"/>
  <c r="R666" i="1" s="1"/>
  <c r="S666" i="1"/>
  <c r="G666" i="1"/>
  <c r="H666" i="1"/>
  <c r="Y666" i="1"/>
  <c r="AE666" i="1"/>
  <c r="I666" i="1"/>
  <c r="J666" i="1"/>
  <c r="Z666" i="1" s="1"/>
  <c r="AA666" i="1"/>
  <c r="K666" i="1"/>
  <c r="L666" i="1"/>
  <c r="M666" i="1"/>
  <c r="N666" i="1"/>
  <c r="O666" i="1"/>
  <c r="P666" i="1"/>
  <c r="V666" i="1"/>
  <c r="A667" i="1"/>
  <c r="B667" i="1"/>
  <c r="C667" i="1"/>
  <c r="D667" i="1"/>
  <c r="X667" i="1"/>
  <c r="E667" i="1"/>
  <c r="F667" i="1"/>
  <c r="G667" i="1"/>
  <c r="H667" i="1"/>
  <c r="Y667" i="1" s="1"/>
  <c r="AE667" i="1" s="1"/>
  <c r="I667" i="1"/>
  <c r="J667" i="1"/>
  <c r="K667" i="1"/>
  <c r="L667" i="1"/>
  <c r="M667" i="1"/>
  <c r="N667" i="1"/>
  <c r="O667" i="1"/>
  <c r="P667" i="1"/>
  <c r="V667" i="1"/>
  <c r="Z667" i="1"/>
  <c r="AA667" i="1"/>
  <c r="A668" i="1"/>
  <c r="B668" i="1"/>
  <c r="C668" i="1"/>
  <c r="D668" i="1"/>
  <c r="X668" i="1"/>
  <c r="E668" i="1"/>
  <c r="F668" i="1"/>
  <c r="G668" i="1"/>
  <c r="H668" i="1"/>
  <c r="Y668" i="1" s="1"/>
  <c r="AE668" i="1" s="1"/>
  <c r="I668" i="1"/>
  <c r="J668" i="1"/>
  <c r="Z668" i="1"/>
  <c r="AA668" i="1" s="1"/>
  <c r="K668" i="1"/>
  <c r="L668" i="1"/>
  <c r="T668" i="1"/>
  <c r="M668" i="1"/>
  <c r="N668" i="1"/>
  <c r="O668" i="1"/>
  <c r="P668" i="1"/>
  <c r="A669" i="1"/>
  <c r="B669" i="1"/>
  <c r="C669" i="1"/>
  <c r="D669" i="1"/>
  <c r="X669" i="1"/>
  <c r="E669" i="1"/>
  <c r="F669" i="1"/>
  <c r="R669" i="1" s="1"/>
  <c r="S669" i="1" s="1"/>
  <c r="G669" i="1"/>
  <c r="H669" i="1"/>
  <c r="Y669" i="1" s="1"/>
  <c r="AE669" i="1" s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/>
  <c r="X670" i="1"/>
  <c r="E670" i="1"/>
  <c r="F670" i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 s="1"/>
  <c r="X671" i="1" s="1"/>
  <c r="E671" i="1"/>
  <c r="F671" i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R671" i="1"/>
  <c r="S671" i="1" s="1"/>
  <c r="Z671" i="1"/>
  <c r="AA671" i="1"/>
  <c r="A672" i="1"/>
  <c r="B672" i="1"/>
  <c r="C672" i="1"/>
  <c r="D672" i="1"/>
  <c r="X672" i="1" s="1"/>
  <c r="E672" i="1"/>
  <c r="F672" i="1"/>
  <c r="R672" i="1"/>
  <c r="S672" i="1" s="1"/>
  <c r="G672" i="1"/>
  <c r="H672" i="1"/>
  <c r="Y672" i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/>
  <c r="X673" i="1" s="1"/>
  <c r="E673" i="1"/>
  <c r="F673" i="1"/>
  <c r="R673" i="1"/>
  <c r="S673" i="1"/>
  <c r="G673" i="1"/>
  <c r="H673" i="1"/>
  <c r="Y673" i="1"/>
  <c r="AE673" i="1" s="1"/>
  <c r="I673" i="1"/>
  <c r="J673" i="1"/>
  <c r="Z673" i="1"/>
  <c r="AA673" i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/>
  <c r="AE674" i="1" s="1"/>
  <c r="I674" i="1"/>
  <c r="J674" i="1"/>
  <c r="K674" i="1"/>
  <c r="L674" i="1"/>
  <c r="V674" i="1" s="1"/>
  <c r="M674" i="1"/>
  <c r="N674" i="1"/>
  <c r="O674" i="1"/>
  <c r="P674" i="1"/>
  <c r="R674" i="1"/>
  <c r="S674" i="1" s="1"/>
  <c r="Z674" i="1"/>
  <c r="AA674" i="1"/>
  <c r="A675" i="1"/>
  <c r="B675" i="1"/>
  <c r="C675" i="1"/>
  <c r="D675" i="1"/>
  <c r="X675" i="1" s="1"/>
  <c r="E675" i="1"/>
  <c r="F675" i="1"/>
  <c r="R675" i="1" s="1"/>
  <c r="S675" i="1" s="1"/>
  <c r="G675" i="1"/>
  <c r="H675" i="1"/>
  <c r="Y675" i="1" s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A676" i="1"/>
  <c r="B676" i="1"/>
  <c r="C676" i="1"/>
  <c r="D676" i="1"/>
  <c r="X676" i="1" s="1"/>
  <c r="E676" i="1"/>
  <c r="F676" i="1"/>
  <c r="R676" i="1" s="1"/>
  <c r="S676" i="1" s="1"/>
  <c r="G676" i="1"/>
  <c r="H676" i="1"/>
  <c r="Y676" i="1" s="1"/>
  <c r="AE676" i="1" s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/>
  <c r="X677" i="1" s="1"/>
  <c r="E677" i="1"/>
  <c r="F677" i="1"/>
  <c r="G677" i="1"/>
  <c r="H677" i="1"/>
  <c r="Y677" i="1" s="1"/>
  <c r="AE677" i="1" s="1"/>
  <c r="I677" i="1"/>
  <c r="J677" i="1"/>
  <c r="Z677" i="1" s="1"/>
  <c r="AA677" i="1" s="1"/>
  <c r="K677" i="1"/>
  <c r="L677" i="1"/>
  <c r="T677" i="1"/>
  <c r="M677" i="1"/>
  <c r="N677" i="1"/>
  <c r="O677" i="1"/>
  <c r="P677" i="1"/>
  <c r="R677" i="1"/>
  <c r="S677" i="1"/>
  <c r="V677" i="1"/>
  <c r="A678" i="1"/>
  <c r="B678" i="1"/>
  <c r="C678" i="1"/>
  <c r="D678" i="1"/>
  <c r="X678" i="1" s="1"/>
  <c r="E678" i="1"/>
  <c r="F678" i="1"/>
  <c r="G678" i="1"/>
  <c r="H678" i="1"/>
  <c r="Y678" i="1"/>
  <c r="AE678" i="1"/>
  <c r="I678" i="1"/>
  <c r="J678" i="1"/>
  <c r="K678" i="1"/>
  <c r="L678" i="1"/>
  <c r="M678" i="1"/>
  <c r="N678" i="1"/>
  <c r="O678" i="1"/>
  <c r="P678" i="1"/>
  <c r="R678" i="1"/>
  <c r="S678" i="1" s="1"/>
  <c r="Z678" i="1"/>
  <c r="AA678" i="1"/>
  <c r="A679" i="1"/>
  <c r="B679" i="1"/>
  <c r="C679" i="1"/>
  <c r="D679" i="1"/>
  <c r="X679" i="1"/>
  <c r="E679" i="1"/>
  <c r="F679" i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R679" i="1"/>
  <c r="S679" i="1"/>
  <c r="Z679" i="1"/>
  <c r="AA679" i="1" s="1"/>
  <c r="A680" i="1"/>
  <c r="B680" i="1"/>
  <c r="C680" i="1"/>
  <c r="D680" i="1"/>
  <c r="X680" i="1"/>
  <c r="E680" i="1"/>
  <c r="F680" i="1"/>
  <c r="R680" i="1" s="1"/>
  <c r="S680" i="1" s="1"/>
  <c r="G680" i="1"/>
  <c r="H680" i="1"/>
  <c r="Y680" i="1"/>
  <c r="AE680" i="1" s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F682" i="1"/>
  <c r="R682" i="1" s="1"/>
  <c r="S682" i="1" s="1"/>
  <c r="G682" i="1"/>
  <c r="H682" i="1"/>
  <c r="Y682" i="1"/>
  <c r="AE682" i="1"/>
  <c r="I682" i="1"/>
  <c r="J682" i="1"/>
  <c r="Z682" i="1"/>
  <c r="AA682" i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/>
  <c r="AE683" i="1" s="1"/>
  <c r="I683" i="1"/>
  <c r="J683" i="1"/>
  <c r="Z683" i="1"/>
  <c r="AA683" i="1"/>
  <c r="K683" i="1"/>
  <c r="L683" i="1"/>
  <c r="M683" i="1"/>
  <c r="N683" i="1"/>
  <c r="O683" i="1"/>
  <c r="P683" i="1"/>
  <c r="V683" i="1"/>
  <c r="A684" i="1"/>
  <c r="B684" i="1"/>
  <c r="C684" i="1"/>
  <c r="D684" i="1"/>
  <c r="X684" i="1" s="1"/>
  <c r="E684" i="1"/>
  <c r="F684" i="1"/>
  <c r="G684" i="1"/>
  <c r="H684" i="1"/>
  <c r="Y684" i="1"/>
  <c r="AE684" i="1"/>
  <c r="I684" i="1"/>
  <c r="J684" i="1"/>
  <c r="Z684" i="1"/>
  <c r="AA684" i="1"/>
  <c r="K684" i="1"/>
  <c r="L684" i="1"/>
  <c r="T684" i="1"/>
  <c r="M684" i="1"/>
  <c r="N684" i="1"/>
  <c r="O684" i="1"/>
  <c r="P684" i="1"/>
  <c r="R684" i="1"/>
  <c r="S684" i="1" s="1"/>
  <c r="V684" i="1"/>
  <c r="A685" i="1"/>
  <c r="B685" i="1"/>
  <c r="C685" i="1"/>
  <c r="D685" i="1"/>
  <c r="X685" i="1" s="1"/>
  <c r="E685" i="1"/>
  <c r="F685" i="1"/>
  <c r="R685" i="1" s="1"/>
  <c r="S685" i="1" s="1"/>
  <c r="G685" i="1"/>
  <c r="H685" i="1"/>
  <c r="Y685" i="1"/>
  <c r="AE685" i="1" s="1"/>
  <c r="I685" i="1"/>
  <c r="J685" i="1"/>
  <c r="Z685" i="1" s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/>
  <c r="E686" i="1"/>
  <c r="F686" i="1"/>
  <c r="G686" i="1"/>
  <c r="H686" i="1"/>
  <c r="Y686" i="1" s="1"/>
  <c r="AE686" i="1" s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/>
  <c r="A687" i="1"/>
  <c r="B687" i="1"/>
  <c r="C687" i="1"/>
  <c r="D687" i="1"/>
  <c r="X687" i="1" s="1"/>
  <c r="E687" i="1"/>
  <c r="R687" i="1" s="1"/>
  <c r="S687" i="1" s="1"/>
  <c r="F687" i="1"/>
  <c r="G687" i="1"/>
  <c r="H687" i="1"/>
  <c r="Y687" i="1"/>
  <c r="AE687" i="1" s="1"/>
  <c r="I687" i="1"/>
  <c r="J687" i="1"/>
  <c r="Z687" i="1" s="1"/>
  <c r="AA687" i="1" s="1"/>
  <c r="K687" i="1"/>
  <c r="L687" i="1"/>
  <c r="M687" i="1"/>
  <c r="N687" i="1"/>
  <c r="O687" i="1"/>
  <c r="P687" i="1"/>
  <c r="A688" i="1"/>
  <c r="B688" i="1"/>
  <c r="C688" i="1"/>
  <c r="D688" i="1" s="1"/>
  <c r="X688" i="1" s="1"/>
  <c r="E688" i="1"/>
  <c r="F688" i="1"/>
  <c r="G688" i="1"/>
  <c r="H688" i="1"/>
  <c r="Y688" i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/>
  <c r="E689" i="1"/>
  <c r="F689" i="1"/>
  <c r="R689" i="1" s="1"/>
  <c r="S689" i="1" s="1"/>
  <c r="G689" i="1"/>
  <c r="H689" i="1"/>
  <c r="Y689" i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/>
  <c r="E690" i="1"/>
  <c r="F690" i="1"/>
  <c r="R690" i="1" s="1"/>
  <c r="S690" i="1" s="1"/>
  <c r="G690" i="1"/>
  <c r="H690" i="1"/>
  <c r="Y690" i="1" s="1"/>
  <c r="AE690" i="1" s="1"/>
  <c r="I690" i="1"/>
  <c r="J690" i="1"/>
  <c r="Z690" i="1" s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/>
  <c r="X691" i="1"/>
  <c r="E691" i="1"/>
  <c r="F691" i="1"/>
  <c r="R691" i="1"/>
  <c r="S691" i="1"/>
  <c r="G691" i="1"/>
  <c r="H691" i="1"/>
  <c r="Y691" i="1"/>
  <c r="I691" i="1"/>
  <c r="J691" i="1"/>
  <c r="Z691" i="1"/>
  <c r="AA691" i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/>
  <c r="E692" i="1"/>
  <c r="F692" i="1"/>
  <c r="R692" i="1"/>
  <c r="S692" i="1"/>
  <c r="G692" i="1"/>
  <c r="H692" i="1"/>
  <c r="Y692" i="1"/>
  <c r="AE692" i="1"/>
  <c r="I692" i="1"/>
  <c r="J692" i="1"/>
  <c r="Z692" i="1"/>
  <c r="AA692" i="1"/>
  <c r="K692" i="1"/>
  <c r="L692" i="1"/>
  <c r="T692" i="1"/>
  <c r="M692" i="1"/>
  <c r="N692" i="1"/>
  <c r="O692" i="1"/>
  <c r="P692" i="1"/>
  <c r="V692" i="1"/>
  <c r="A693" i="1"/>
  <c r="B693" i="1"/>
  <c r="C693" i="1"/>
  <c r="D693" i="1"/>
  <c r="X693" i="1" s="1"/>
  <c r="E693" i="1"/>
  <c r="F693" i="1"/>
  <c r="G693" i="1"/>
  <c r="H693" i="1"/>
  <c r="Y693" i="1" s="1"/>
  <c r="AE693" i="1" s="1"/>
  <c r="I693" i="1"/>
  <c r="J693" i="1"/>
  <c r="Z693" i="1"/>
  <c r="AA693" i="1" s="1"/>
  <c r="K693" i="1"/>
  <c r="L693" i="1"/>
  <c r="T693" i="1"/>
  <c r="M693" i="1"/>
  <c r="N693" i="1"/>
  <c r="O693" i="1"/>
  <c r="P693" i="1"/>
  <c r="R693" i="1"/>
  <c r="S693" i="1" s="1"/>
  <c r="A694" i="1"/>
  <c r="B694" i="1"/>
  <c r="C694" i="1"/>
  <c r="D694" i="1" s="1"/>
  <c r="X694" i="1"/>
  <c r="E694" i="1"/>
  <c r="F694" i="1"/>
  <c r="R694" i="1" s="1"/>
  <c r="S694" i="1" s="1"/>
  <c r="G694" i="1"/>
  <c r="H694" i="1"/>
  <c r="Y694" i="1"/>
  <c r="AE694" i="1"/>
  <c r="I694" i="1"/>
  <c r="J694" i="1"/>
  <c r="Z694" i="1" s="1"/>
  <c r="AA694" i="1" s="1"/>
  <c r="K694" i="1"/>
  <c r="L694" i="1"/>
  <c r="M694" i="1"/>
  <c r="N694" i="1"/>
  <c r="O694" i="1"/>
  <c r="P694" i="1"/>
  <c r="A695" i="1"/>
  <c r="B695" i="1"/>
  <c r="C695" i="1"/>
  <c r="D695" i="1"/>
  <c r="X695" i="1" s="1"/>
  <c r="E695" i="1"/>
  <c r="F695" i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Z695" i="1"/>
  <c r="AA695" i="1" s="1"/>
  <c r="A696" i="1"/>
  <c r="B696" i="1"/>
  <c r="C696" i="1"/>
  <c r="D696" i="1"/>
  <c r="X696" i="1"/>
  <c r="E696" i="1"/>
  <c r="F696" i="1"/>
  <c r="R696" i="1" s="1"/>
  <c r="S696" i="1" s="1"/>
  <c r="G696" i="1"/>
  <c r="H696" i="1"/>
  <c r="Y696" i="1"/>
  <c r="AE696" i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/>
  <c r="S697" i="1" s="1"/>
  <c r="G697" i="1"/>
  <c r="H697" i="1"/>
  <c r="Y697" i="1" s="1"/>
  <c r="AE697" i="1" s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 s="1"/>
  <c r="X698" i="1" s="1"/>
  <c r="E698" i="1"/>
  <c r="R698" i="1" s="1"/>
  <c r="S698" i="1" s="1"/>
  <c r="F698" i="1"/>
  <c r="G698" i="1"/>
  <c r="H698" i="1"/>
  <c r="Y698" i="1"/>
  <c r="AE698" i="1" s="1"/>
  <c r="I698" i="1"/>
  <c r="J698" i="1"/>
  <c r="Z698" i="1" s="1"/>
  <c r="AA698" i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F699" i="1"/>
  <c r="R699" i="1" s="1"/>
  <c r="S699" i="1" s="1"/>
  <c r="G699" i="1"/>
  <c r="H699" i="1"/>
  <c r="Y699" i="1"/>
  <c r="I699" i="1"/>
  <c r="J699" i="1"/>
  <c r="K699" i="1"/>
  <c r="L699" i="1"/>
  <c r="V699" i="1" s="1"/>
  <c r="M699" i="1"/>
  <c r="N699" i="1"/>
  <c r="O699" i="1"/>
  <c r="P699" i="1"/>
  <c r="Z699" i="1"/>
  <c r="AA699" i="1"/>
  <c r="AE699" i="1"/>
  <c r="A700" i="1"/>
  <c r="B700" i="1"/>
  <c r="C700" i="1"/>
  <c r="D700" i="1"/>
  <c r="X700" i="1"/>
  <c r="E700" i="1"/>
  <c r="F700" i="1"/>
  <c r="R700" i="1" s="1"/>
  <c r="S700" i="1" s="1"/>
  <c r="G700" i="1"/>
  <c r="H700" i="1"/>
  <c r="Y700" i="1"/>
  <c r="AE700" i="1" s="1"/>
  <c r="I700" i="1"/>
  <c r="J700" i="1"/>
  <c r="Z700" i="1"/>
  <c r="K700" i="1"/>
  <c r="L700" i="1"/>
  <c r="T700" i="1" s="1"/>
  <c r="M700" i="1"/>
  <c r="N700" i="1"/>
  <c r="O700" i="1"/>
  <c r="P700" i="1"/>
  <c r="AA700" i="1"/>
  <c r="A701" i="1"/>
  <c r="B701" i="1"/>
  <c r="C701" i="1"/>
  <c r="D701" i="1"/>
  <c r="X701" i="1"/>
  <c r="E701" i="1"/>
  <c r="F701" i="1"/>
  <c r="G701" i="1"/>
  <c r="H701" i="1"/>
  <c r="Y701" i="1"/>
  <c r="I701" i="1"/>
  <c r="J701" i="1"/>
  <c r="Z701" i="1"/>
  <c r="AA701" i="1"/>
  <c r="K701" i="1"/>
  <c r="L701" i="1"/>
  <c r="M701" i="1"/>
  <c r="N701" i="1"/>
  <c r="O701" i="1"/>
  <c r="P701" i="1"/>
  <c r="AE701" i="1"/>
  <c r="A702" i="1"/>
  <c r="B702" i="1"/>
  <c r="C702" i="1"/>
  <c r="D702" i="1" s="1"/>
  <c r="X702" i="1" s="1"/>
  <c r="E702" i="1"/>
  <c r="F702" i="1"/>
  <c r="R702" i="1" s="1"/>
  <c r="S702" i="1" s="1"/>
  <c r="G702" i="1"/>
  <c r="H702" i="1"/>
  <c r="Y702" i="1" s="1"/>
  <c r="AE702" i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/>
  <c r="X703" i="1" s="1"/>
  <c r="E703" i="1"/>
  <c r="F703" i="1"/>
  <c r="R703" i="1" s="1"/>
  <c r="S703" i="1" s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A704" i="1"/>
  <c r="B704" i="1"/>
  <c r="C704" i="1"/>
  <c r="D704" i="1" s="1"/>
  <c r="X704" i="1"/>
  <c r="E704" i="1"/>
  <c r="F704" i="1"/>
  <c r="R704" i="1"/>
  <c r="S704" i="1"/>
  <c r="G704" i="1"/>
  <c r="H704" i="1"/>
  <c r="Y704" i="1" s="1"/>
  <c r="AE704" i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 s="1"/>
  <c r="X705" i="1" s="1"/>
  <c r="E705" i="1"/>
  <c r="F705" i="1"/>
  <c r="R705" i="1"/>
  <c r="S705" i="1"/>
  <c r="G705" i="1"/>
  <c r="H705" i="1"/>
  <c r="Y705" i="1" s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/>
  <c r="A706" i="1"/>
  <c r="B706" i="1"/>
  <c r="C706" i="1"/>
  <c r="D706" i="1" s="1"/>
  <c r="X706" i="1"/>
  <c r="E706" i="1"/>
  <c r="F706" i="1"/>
  <c r="R706" i="1" s="1"/>
  <c r="G706" i="1"/>
  <c r="H706" i="1"/>
  <c r="Y706" i="1"/>
  <c r="AE706" i="1" s="1"/>
  <c r="I706" i="1"/>
  <c r="J706" i="1"/>
  <c r="Z706" i="1" s="1"/>
  <c r="AA706" i="1" s="1"/>
  <c r="K706" i="1"/>
  <c r="L706" i="1"/>
  <c r="V706" i="1" s="1"/>
  <c r="M706" i="1"/>
  <c r="N706" i="1"/>
  <c r="O706" i="1"/>
  <c r="P706" i="1"/>
  <c r="S706" i="1"/>
  <c r="A707" i="1"/>
  <c r="B707" i="1"/>
  <c r="C707" i="1"/>
  <c r="D707" i="1" s="1"/>
  <c r="X707" i="1"/>
  <c r="E707" i="1"/>
  <c r="F707" i="1"/>
  <c r="G707" i="1"/>
  <c r="H707" i="1"/>
  <c r="Y707" i="1"/>
  <c r="AE707" i="1" s="1"/>
  <c r="I707" i="1"/>
  <c r="J707" i="1"/>
  <c r="Z707" i="1"/>
  <c r="AA707" i="1" s="1"/>
  <c r="K707" i="1"/>
  <c r="L707" i="1"/>
  <c r="V707" i="1" s="1"/>
  <c r="M707" i="1"/>
  <c r="N707" i="1"/>
  <c r="O707" i="1"/>
  <c r="P707" i="1"/>
  <c r="R707" i="1"/>
  <c r="S707" i="1" s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/>
  <c r="AE708" i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/>
  <c r="X709" i="1" s="1"/>
  <c r="E709" i="1"/>
  <c r="F709" i="1"/>
  <c r="G709" i="1"/>
  <c r="H709" i="1"/>
  <c r="Y709" i="1"/>
  <c r="AE709" i="1" s="1"/>
  <c r="I709" i="1"/>
  <c r="J709" i="1"/>
  <c r="Z709" i="1" s="1"/>
  <c r="AA709" i="1"/>
  <c r="K709" i="1"/>
  <c r="L709" i="1"/>
  <c r="T709" i="1"/>
  <c r="M709" i="1"/>
  <c r="N709" i="1"/>
  <c r="O709" i="1"/>
  <c r="P709" i="1"/>
  <c r="R709" i="1"/>
  <c r="S709" i="1" s="1"/>
  <c r="V709" i="1"/>
  <c r="A710" i="1"/>
  <c r="B710" i="1"/>
  <c r="C710" i="1"/>
  <c r="D710" i="1" s="1"/>
  <c r="X710" i="1"/>
  <c r="E710" i="1"/>
  <c r="F710" i="1"/>
  <c r="R710" i="1" s="1"/>
  <c r="S710" i="1" s="1"/>
  <c r="G710" i="1"/>
  <c r="H710" i="1"/>
  <c r="Y710" i="1" s="1"/>
  <c r="AE710" i="1" s="1"/>
  <c r="I710" i="1"/>
  <c r="J710" i="1"/>
  <c r="Z710" i="1" s="1"/>
  <c r="AA710" i="1" s="1"/>
  <c r="K710" i="1"/>
  <c r="L710" i="1"/>
  <c r="M710" i="1"/>
  <c r="N710" i="1"/>
  <c r="O710" i="1"/>
  <c r="P710" i="1"/>
  <c r="A711" i="1"/>
  <c r="B711" i="1"/>
  <c r="C711" i="1"/>
  <c r="D711" i="1"/>
  <c r="X711" i="1" s="1"/>
  <c r="E711" i="1"/>
  <c r="R711" i="1" s="1"/>
  <c r="S711" i="1" s="1"/>
  <c r="F711" i="1"/>
  <c r="G711" i="1"/>
  <c r="H711" i="1"/>
  <c r="Y711" i="1"/>
  <c r="AE711" i="1" s="1"/>
  <c r="I711" i="1"/>
  <c r="J711" i="1"/>
  <c r="Z711" i="1" s="1"/>
  <c r="K711" i="1"/>
  <c r="L711" i="1"/>
  <c r="M711" i="1"/>
  <c r="N711" i="1"/>
  <c r="O711" i="1"/>
  <c r="P711" i="1"/>
  <c r="AA711" i="1"/>
  <c r="A712" i="1"/>
  <c r="B712" i="1"/>
  <c r="C712" i="1"/>
  <c r="D712" i="1"/>
  <c r="X712" i="1"/>
  <c r="E712" i="1"/>
  <c r="F712" i="1"/>
  <c r="R712" i="1" s="1"/>
  <c r="S712" i="1" s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R713" i="1" s="1"/>
  <c r="S713" i="1" s="1"/>
  <c r="G713" i="1"/>
  <c r="H713" i="1"/>
  <c r="Y713" i="1"/>
  <c r="AE713" i="1"/>
  <c r="I713" i="1"/>
  <c r="J713" i="1"/>
  <c r="Z713" i="1" s="1"/>
  <c r="K713" i="1"/>
  <c r="L713" i="1"/>
  <c r="M713" i="1"/>
  <c r="N713" i="1"/>
  <c r="O713" i="1"/>
  <c r="P713" i="1"/>
  <c r="AA713" i="1"/>
  <c r="A714" i="1"/>
  <c r="B714" i="1"/>
  <c r="C714" i="1"/>
  <c r="D714" i="1"/>
  <c r="X714" i="1" s="1"/>
  <c r="E714" i="1"/>
  <c r="R714" i="1" s="1"/>
  <c r="S714" i="1" s="1"/>
  <c r="F714" i="1"/>
  <c r="G714" i="1"/>
  <c r="H714" i="1"/>
  <c r="Y714" i="1"/>
  <c r="AE714" i="1"/>
  <c r="I714" i="1"/>
  <c r="J714" i="1"/>
  <c r="Z714" i="1"/>
  <c r="AA714" i="1" s="1"/>
  <c r="K714" i="1"/>
  <c r="L714" i="1"/>
  <c r="M714" i="1"/>
  <c r="N714" i="1"/>
  <c r="O714" i="1"/>
  <c r="P714" i="1"/>
  <c r="V714" i="1"/>
  <c r="A715" i="1"/>
  <c r="B715" i="1"/>
  <c r="C715" i="1"/>
  <c r="D715" i="1"/>
  <c r="X715" i="1"/>
  <c r="E715" i="1"/>
  <c r="R715" i="1" s="1"/>
  <c r="S715" i="1" s="1"/>
  <c r="F715" i="1"/>
  <c r="G715" i="1"/>
  <c r="H715" i="1"/>
  <c r="Y715" i="1"/>
  <c r="I715" i="1"/>
  <c r="J715" i="1"/>
  <c r="Z715" i="1"/>
  <c r="AA715" i="1"/>
  <c r="K715" i="1"/>
  <c r="L715" i="1"/>
  <c r="V715" i="1" s="1"/>
  <c r="M715" i="1"/>
  <c r="N715" i="1"/>
  <c r="O715" i="1"/>
  <c r="P715" i="1"/>
  <c r="AE715" i="1"/>
  <c r="A716" i="1"/>
  <c r="B716" i="1"/>
  <c r="C716" i="1"/>
  <c r="D716" i="1"/>
  <c r="X716" i="1"/>
  <c r="E716" i="1"/>
  <c r="R716" i="1" s="1"/>
  <c r="S716" i="1"/>
  <c r="F716" i="1"/>
  <c r="G716" i="1"/>
  <c r="H716" i="1"/>
  <c r="Y716" i="1"/>
  <c r="AE716" i="1" s="1"/>
  <c r="I716" i="1"/>
  <c r="J716" i="1"/>
  <c r="Z716" i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 s="1"/>
  <c r="S717" i="1" s="1"/>
  <c r="G717" i="1"/>
  <c r="H717" i="1"/>
  <c r="Y717" i="1" s="1"/>
  <c r="AE717" i="1" s="1"/>
  <c r="I717" i="1"/>
  <c r="J717" i="1"/>
  <c r="Z717" i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/>
  <c r="X718" i="1" s="1"/>
  <c r="E718" i="1"/>
  <c r="R718" i="1" s="1"/>
  <c r="S718" i="1" s="1"/>
  <c r="F718" i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 s="1"/>
  <c r="X719" i="1" s="1"/>
  <c r="E719" i="1"/>
  <c r="F719" i="1"/>
  <c r="G719" i="1"/>
  <c r="H719" i="1"/>
  <c r="Y719" i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/>
  <c r="AE719" i="1"/>
  <c r="A720" i="1"/>
  <c r="B720" i="1"/>
  <c r="C720" i="1"/>
  <c r="D720" i="1"/>
  <c r="X720" i="1"/>
  <c r="E720" i="1"/>
  <c r="R720" i="1" s="1"/>
  <c r="S720" i="1" s="1"/>
  <c r="F720" i="1"/>
  <c r="G720" i="1"/>
  <c r="H720" i="1"/>
  <c r="Y720" i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/>
  <c r="E721" i="1"/>
  <c r="F721" i="1"/>
  <c r="G721" i="1"/>
  <c r="H721" i="1"/>
  <c r="Y721" i="1"/>
  <c r="AE721" i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/>
  <c r="X722" i="1"/>
  <c r="E722" i="1"/>
  <c r="F722" i="1"/>
  <c r="R722" i="1" s="1"/>
  <c r="S722" i="1" s="1"/>
  <c r="G722" i="1"/>
  <c r="H722" i="1"/>
  <c r="Y722" i="1"/>
  <c r="AE722" i="1" s="1"/>
  <c r="I722" i="1"/>
  <c r="J722" i="1"/>
  <c r="Z722" i="1"/>
  <c r="AA722" i="1"/>
  <c r="K722" i="1"/>
  <c r="L722" i="1"/>
  <c r="M722" i="1"/>
  <c r="N722" i="1"/>
  <c r="O722" i="1"/>
  <c r="P722" i="1"/>
  <c r="V722" i="1"/>
  <c r="A723" i="1"/>
  <c r="B723" i="1"/>
  <c r="C723" i="1"/>
  <c r="D723" i="1"/>
  <c r="X723" i="1"/>
  <c r="E723" i="1"/>
  <c r="F723" i="1"/>
  <c r="R723" i="1"/>
  <c r="S723" i="1" s="1"/>
  <c r="G723" i="1"/>
  <c r="H723" i="1"/>
  <c r="Y723" i="1"/>
  <c r="I723" i="1"/>
  <c r="J723" i="1"/>
  <c r="Z723" i="1" s="1"/>
  <c r="AA723" i="1" s="1"/>
  <c r="K723" i="1"/>
  <c r="L723" i="1"/>
  <c r="V723" i="1" s="1"/>
  <c r="M723" i="1"/>
  <c r="N723" i="1"/>
  <c r="O723" i="1"/>
  <c r="P723" i="1"/>
  <c r="AE723" i="1"/>
  <c r="A724" i="1"/>
  <c r="B724" i="1"/>
  <c r="C724" i="1"/>
  <c r="D724" i="1"/>
  <c r="X724" i="1"/>
  <c r="E724" i="1"/>
  <c r="R724" i="1" s="1"/>
  <c r="S724" i="1" s="1"/>
  <c r="F724" i="1"/>
  <c r="G724" i="1"/>
  <c r="H724" i="1"/>
  <c r="Y724" i="1"/>
  <c r="AE724" i="1"/>
  <c r="I724" i="1"/>
  <c r="J724" i="1"/>
  <c r="Z724" i="1" s="1"/>
  <c r="AA724" i="1" s="1"/>
  <c r="K724" i="1"/>
  <c r="T724" i="1" s="1"/>
  <c r="L724" i="1"/>
  <c r="M724" i="1"/>
  <c r="N724" i="1"/>
  <c r="O724" i="1"/>
  <c r="P724" i="1"/>
  <c r="V724" i="1"/>
  <c r="A725" i="1"/>
  <c r="B725" i="1"/>
  <c r="C725" i="1"/>
  <c r="D725" i="1"/>
  <c r="X725" i="1"/>
  <c r="E725" i="1"/>
  <c r="F725" i="1"/>
  <c r="G725" i="1"/>
  <c r="H725" i="1"/>
  <c r="Y725" i="1" s="1"/>
  <c r="AE725" i="1" s="1"/>
  <c r="I725" i="1"/>
  <c r="J725" i="1"/>
  <c r="Z725" i="1"/>
  <c r="AA725" i="1" s="1"/>
  <c r="K725" i="1"/>
  <c r="L725" i="1"/>
  <c r="T725" i="1" s="1"/>
  <c r="M725" i="1"/>
  <c r="N725" i="1"/>
  <c r="O725" i="1"/>
  <c r="P725" i="1"/>
  <c r="A726" i="1"/>
  <c r="B726" i="1"/>
  <c r="C726" i="1"/>
  <c r="D726" i="1"/>
  <c r="X726" i="1"/>
  <c r="E726" i="1"/>
  <c r="F726" i="1"/>
  <c r="R726" i="1" s="1"/>
  <c r="S726" i="1" s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 s="1"/>
  <c r="A727" i="1"/>
  <c r="B727" i="1"/>
  <c r="C727" i="1"/>
  <c r="D727" i="1"/>
  <c r="X727" i="1"/>
  <c r="E727" i="1"/>
  <c r="F727" i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 s="1"/>
  <c r="X728" i="1" s="1"/>
  <c r="E728" i="1"/>
  <c r="F728" i="1"/>
  <c r="R728" i="1"/>
  <c r="S728" i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 s="1"/>
  <c r="E729" i="1"/>
  <c r="F729" i="1"/>
  <c r="R729" i="1"/>
  <c r="S729" i="1" s="1"/>
  <c r="G729" i="1"/>
  <c r="H729" i="1"/>
  <c r="Y729" i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/>
  <c r="X730" i="1" s="1"/>
  <c r="E730" i="1"/>
  <c r="F730" i="1"/>
  <c r="R730" i="1"/>
  <c r="S730" i="1"/>
  <c r="G730" i="1"/>
  <c r="H730" i="1"/>
  <c r="Y730" i="1"/>
  <c r="AE730" i="1" s="1"/>
  <c r="I730" i="1"/>
  <c r="J730" i="1"/>
  <c r="Z730" i="1"/>
  <c r="AA730" i="1"/>
  <c r="K730" i="1"/>
  <c r="L730" i="1"/>
  <c r="V730" i="1" s="1"/>
  <c r="M730" i="1"/>
  <c r="N730" i="1"/>
  <c r="O730" i="1"/>
  <c r="P730" i="1"/>
  <c r="A731" i="1"/>
  <c r="B731" i="1"/>
  <c r="C731" i="1"/>
  <c r="D731" i="1"/>
  <c r="X731" i="1" s="1"/>
  <c r="E731" i="1"/>
  <c r="F731" i="1"/>
  <c r="R731" i="1"/>
  <c r="S731" i="1"/>
  <c r="G731" i="1"/>
  <c r="H731" i="1"/>
  <c r="Y731" i="1"/>
  <c r="AE731" i="1" s="1"/>
  <c r="I731" i="1"/>
  <c r="J731" i="1"/>
  <c r="Z731" i="1"/>
  <c r="AA731" i="1"/>
  <c r="K731" i="1"/>
  <c r="L731" i="1"/>
  <c r="T731" i="1" s="1"/>
  <c r="AC731" i="1"/>
  <c r="AD731" i="1" s="1"/>
  <c r="M731" i="1"/>
  <c r="N731" i="1"/>
  <c r="O731" i="1"/>
  <c r="P731" i="1"/>
  <c r="A732" i="1"/>
  <c r="B732" i="1"/>
  <c r="C732" i="1"/>
  <c r="D732" i="1"/>
  <c r="X732" i="1"/>
  <c r="E732" i="1"/>
  <c r="F732" i="1"/>
  <c r="R732" i="1" s="1"/>
  <c r="S732" i="1" s="1"/>
  <c r="G732" i="1"/>
  <c r="H732" i="1"/>
  <c r="Y732" i="1" s="1"/>
  <c r="I732" i="1"/>
  <c r="J732" i="1"/>
  <c r="K732" i="1"/>
  <c r="L732" i="1"/>
  <c r="M732" i="1"/>
  <c r="N732" i="1"/>
  <c r="O732" i="1"/>
  <c r="P732" i="1"/>
  <c r="Z732" i="1"/>
  <c r="AA732" i="1"/>
  <c r="AE732" i="1"/>
  <c r="A733" i="1"/>
  <c r="B733" i="1"/>
  <c r="C733" i="1"/>
  <c r="D733" i="1"/>
  <c r="X733" i="1"/>
  <c r="E733" i="1"/>
  <c r="F733" i="1"/>
  <c r="R733" i="1" s="1"/>
  <c r="S733" i="1" s="1"/>
  <c r="G733" i="1"/>
  <c r="H733" i="1"/>
  <c r="Y733" i="1"/>
  <c r="AE733" i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/>
  <c r="X734" i="1"/>
  <c r="E734" i="1"/>
  <c r="R734" i="1"/>
  <c r="S734" i="1"/>
  <c r="F734" i="1"/>
  <c r="G734" i="1"/>
  <c r="H734" i="1"/>
  <c r="Y734" i="1"/>
  <c r="I734" i="1"/>
  <c r="J734" i="1"/>
  <c r="Z734" i="1" s="1"/>
  <c r="AA734" i="1" s="1"/>
  <c r="K734" i="1"/>
  <c r="L734" i="1"/>
  <c r="V734" i="1" s="1"/>
  <c r="M734" i="1"/>
  <c r="N734" i="1"/>
  <c r="O734" i="1"/>
  <c r="P734" i="1"/>
  <c r="AE734" i="1"/>
  <c r="A735" i="1"/>
  <c r="B735" i="1"/>
  <c r="C735" i="1"/>
  <c r="D735" i="1"/>
  <c r="X735" i="1"/>
  <c r="E735" i="1"/>
  <c r="F735" i="1"/>
  <c r="R735" i="1" s="1"/>
  <c r="S735" i="1" s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 s="1"/>
  <c r="X736" i="1" s="1"/>
  <c r="E736" i="1"/>
  <c r="F736" i="1"/>
  <c r="R736" i="1" s="1"/>
  <c r="S736" i="1"/>
  <c r="G736" i="1"/>
  <c r="H736" i="1"/>
  <c r="Y736" i="1" s="1"/>
  <c r="AE736" i="1" s="1"/>
  <c r="I736" i="1"/>
  <c r="J736" i="1"/>
  <c r="Z736" i="1"/>
  <c r="AA736" i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 s="1"/>
  <c r="I737" i="1"/>
  <c r="J737" i="1"/>
  <c r="Z737" i="1"/>
  <c r="AA737" i="1"/>
  <c r="K737" i="1"/>
  <c r="L737" i="1"/>
  <c r="V737" i="1" s="1"/>
  <c r="M737" i="1"/>
  <c r="N737" i="1"/>
  <c r="O737" i="1"/>
  <c r="P737" i="1"/>
  <c r="AE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 s="1"/>
  <c r="AE738" i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/>
  <c r="X739" i="1" s="1"/>
  <c r="E739" i="1"/>
  <c r="F739" i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R739" i="1"/>
  <c r="S739" i="1" s="1"/>
  <c r="Z739" i="1"/>
  <c r="AA739" i="1"/>
  <c r="A740" i="1"/>
  <c r="B740" i="1"/>
  <c r="C740" i="1"/>
  <c r="D740" i="1" s="1"/>
  <c r="X740" i="1" s="1"/>
  <c r="E740" i="1"/>
  <c r="F740" i="1"/>
  <c r="R740" i="1"/>
  <c r="S740" i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 s="1"/>
  <c r="E741" i="1"/>
  <c r="R741" i="1" s="1"/>
  <c r="S741" i="1" s="1"/>
  <c r="F741" i="1"/>
  <c r="G741" i="1"/>
  <c r="H741" i="1"/>
  <c r="Y741" i="1" s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G742" i="1"/>
  <c r="H742" i="1"/>
  <c r="Y742" i="1"/>
  <c r="AE742" i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/>
  <c r="A743" i="1"/>
  <c r="B743" i="1"/>
  <c r="C743" i="1"/>
  <c r="D743" i="1"/>
  <c r="X743" i="1" s="1"/>
  <c r="E743" i="1"/>
  <c r="R743" i="1" s="1"/>
  <c r="S743" i="1"/>
  <c r="F743" i="1"/>
  <c r="G743" i="1"/>
  <c r="H743" i="1"/>
  <c r="Y743" i="1"/>
  <c r="AE743" i="1"/>
  <c r="I743" i="1"/>
  <c r="J743" i="1"/>
  <c r="Z743" i="1" s="1"/>
  <c r="AA743" i="1" s="1"/>
  <c r="K743" i="1"/>
  <c r="T743" i="1" s="1"/>
  <c r="AC743" i="1" s="1"/>
  <c r="AD743" i="1" s="1"/>
  <c r="L743" i="1"/>
  <c r="M743" i="1"/>
  <c r="N743" i="1"/>
  <c r="O743" i="1"/>
  <c r="P743" i="1"/>
  <c r="A744" i="1"/>
  <c r="B744" i="1"/>
  <c r="C744" i="1"/>
  <c r="D744" i="1" s="1"/>
  <c r="X744" i="1" s="1"/>
  <c r="E744" i="1"/>
  <c r="R744" i="1" s="1"/>
  <c r="S744" i="1" s="1"/>
  <c r="F744" i="1"/>
  <c r="G744" i="1"/>
  <c r="H744" i="1"/>
  <c r="Y744" i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R745" i="1" s="1"/>
  <c r="S745" i="1" s="1"/>
  <c r="G745" i="1"/>
  <c r="H745" i="1"/>
  <c r="Y745" i="1"/>
  <c r="AE745" i="1"/>
  <c r="I745" i="1"/>
  <c r="J745" i="1"/>
  <c r="Z745" i="1" s="1"/>
  <c r="AA745" i="1" s="1"/>
  <c r="K745" i="1"/>
  <c r="L745" i="1"/>
  <c r="T745" i="1" s="1"/>
  <c r="AC745" i="1" s="1"/>
  <c r="AD745" i="1" s="1"/>
  <c r="M745" i="1"/>
  <c r="N745" i="1"/>
  <c r="O745" i="1"/>
  <c r="P745" i="1"/>
  <c r="A746" i="1"/>
  <c r="B746" i="1"/>
  <c r="C746" i="1"/>
  <c r="D746" i="1" s="1"/>
  <c r="X746" i="1" s="1"/>
  <c r="E746" i="1"/>
  <c r="F746" i="1"/>
  <c r="G746" i="1"/>
  <c r="H746" i="1"/>
  <c r="Y746" i="1" s="1"/>
  <c r="AE746" i="1"/>
  <c r="I746" i="1"/>
  <c r="J746" i="1"/>
  <c r="Z746" i="1" s="1"/>
  <c r="AA746" i="1" s="1"/>
  <c r="K746" i="1"/>
  <c r="L746" i="1"/>
  <c r="T746" i="1"/>
  <c r="AC746" i="1"/>
  <c r="AD746" i="1" s="1"/>
  <c r="M746" i="1"/>
  <c r="N746" i="1"/>
  <c r="O746" i="1"/>
  <c r="P746" i="1"/>
  <c r="R746" i="1"/>
  <c r="S746" i="1"/>
  <c r="A747" i="1"/>
  <c r="B747" i="1"/>
  <c r="C747" i="1"/>
  <c r="D747" i="1" s="1"/>
  <c r="X747" i="1" s="1"/>
  <c r="E747" i="1"/>
  <c r="F747" i="1"/>
  <c r="R747" i="1"/>
  <c r="S747" i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 s="1"/>
  <c r="E748" i="1"/>
  <c r="F748" i="1"/>
  <c r="R748" i="1"/>
  <c r="S748" i="1" s="1"/>
  <c r="G748" i="1"/>
  <c r="H748" i="1"/>
  <c r="Y748" i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/>
  <c r="E749" i="1"/>
  <c r="F749" i="1"/>
  <c r="R749" i="1" s="1"/>
  <c r="S749" i="1" s="1"/>
  <c r="G749" i="1"/>
  <c r="H749" i="1"/>
  <c r="Y749" i="1"/>
  <c r="AE749" i="1"/>
  <c r="I749" i="1"/>
  <c r="J749" i="1"/>
  <c r="Z749" i="1" s="1"/>
  <c r="AA749" i="1" s="1"/>
  <c r="K749" i="1"/>
  <c r="L749" i="1"/>
  <c r="M749" i="1"/>
  <c r="N749" i="1"/>
  <c r="O749" i="1"/>
  <c r="P749" i="1"/>
  <c r="A750" i="1"/>
  <c r="B750" i="1"/>
  <c r="C750" i="1"/>
  <c r="D750" i="1" s="1"/>
  <c r="X750" i="1" s="1"/>
  <c r="E750" i="1"/>
  <c r="R750" i="1" s="1"/>
  <c r="S750" i="1" s="1"/>
  <c r="F750" i="1"/>
  <c r="G750" i="1"/>
  <c r="H750" i="1"/>
  <c r="Y750" i="1"/>
  <c r="AE750" i="1"/>
  <c r="I750" i="1"/>
  <c r="J750" i="1"/>
  <c r="K750" i="1"/>
  <c r="T750" i="1" s="1"/>
  <c r="AC750" i="1" s="1"/>
  <c r="L750" i="1"/>
  <c r="AD750" i="1"/>
  <c r="M750" i="1"/>
  <c r="N750" i="1"/>
  <c r="O750" i="1"/>
  <c r="P750" i="1"/>
  <c r="Z750" i="1"/>
  <c r="AA750" i="1"/>
  <c r="A751" i="1"/>
  <c r="B751" i="1"/>
  <c r="C751" i="1"/>
  <c r="D751" i="1"/>
  <c r="X751" i="1" s="1"/>
  <c r="E751" i="1"/>
  <c r="F751" i="1"/>
  <c r="R751" i="1"/>
  <c r="S751" i="1"/>
  <c r="G751" i="1"/>
  <c r="H751" i="1"/>
  <c r="Y751" i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 s="1"/>
  <c r="X752" i="1" s="1"/>
  <c r="E752" i="1"/>
  <c r="F752" i="1"/>
  <c r="R752" i="1"/>
  <c r="S752" i="1"/>
  <c r="G752" i="1"/>
  <c r="H752" i="1"/>
  <c r="Y752" i="1" s="1"/>
  <c r="AE752" i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 s="1"/>
  <c r="E753" i="1"/>
  <c r="R753" i="1" s="1"/>
  <c r="S753" i="1" s="1"/>
  <c r="F753" i="1"/>
  <c r="G753" i="1"/>
  <c r="H753" i="1"/>
  <c r="Y753" i="1"/>
  <c r="AE753" i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 s="1"/>
  <c r="X754" i="1" s="1"/>
  <c r="E754" i="1"/>
  <c r="F754" i="1"/>
  <c r="G754" i="1"/>
  <c r="H754" i="1"/>
  <c r="Y754" i="1"/>
  <c r="AE754" i="1"/>
  <c r="I754" i="1"/>
  <c r="J754" i="1"/>
  <c r="Z754" i="1" s="1"/>
  <c r="AA754" i="1" s="1"/>
  <c r="K754" i="1"/>
  <c r="L754" i="1"/>
  <c r="T754" i="1" s="1"/>
  <c r="AC754" i="1" s="1"/>
  <c r="AD754" i="1" s="1"/>
  <c r="M754" i="1"/>
  <c r="N754" i="1"/>
  <c r="O754" i="1"/>
  <c r="P754" i="1"/>
  <c r="R754" i="1"/>
  <c r="S754" i="1" s="1"/>
  <c r="A755" i="1"/>
  <c r="B755" i="1"/>
  <c r="C755" i="1"/>
  <c r="D755" i="1" s="1"/>
  <c r="X755" i="1"/>
  <c r="E755" i="1"/>
  <c r="F755" i="1"/>
  <c r="R755" i="1" s="1"/>
  <c r="S755" i="1" s="1"/>
  <c r="G755" i="1"/>
  <c r="H755" i="1"/>
  <c r="Y755" i="1" s="1"/>
  <c r="AE755" i="1" s="1"/>
  <c r="I755" i="1"/>
  <c r="J755" i="1"/>
  <c r="Z755" i="1" s="1"/>
  <c r="AA755" i="1" s="1"/>
  <c r="K755" i="1"/>
  <c r="L755" i="1"/>
  <c r="M755" i="1"/>
  <c r="N755" i="1"/>
  <c r="O755" i="1"/>
  <c r="P755" i="1"/>
  <c r="A756" i="1"/>
  <c r="B756" i="1"/>
  <c r="C756" i="1"/>
  <c r="D756" i="1" s="1"/>
  <c r="X756" i="1" s="1"/>
  <c r="E756" i="1"/>
  <c r="R756" i="1" s="1"/>
  <c r="S756" i="1" s="1"/>
  <c r="F756" i="1"/>
  <c r="G756" i="1"/>
  <c r="H756" i="1"/>
  <c r="Y756" i="1"/>
  <c r="AE756" i="1" s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R757" i="1" s="1"/>
  <c r="S757" i="1" s="1"/>
  <c r="G757" i="1"/>
  <c r="H757" i="1"/>
  <c r="Y757" i="1"/>
  <c r="AE757" i="1"/>
  <c r="I757" i="1"/>
  <c r="J757" i="1"/>
  <c r="Z757" i="1" s="1"/>
  <c r="AA757" i="1" s="1"/>
  <c r="K757" i="1"/>
  <c r="L757" i="1"/>
  <c r="T757" i="1" s="1"/>
  <c r="AC757" i="1" s="1"/>
  <c r="AD757" i="1" s="1"/>
  <c r="M757" i="1"/>
  <c r="N757" i="1"/>
  <c r="O757" i="1"/>
  <c r="P757" i="1"/>
  <c r="A758" i="1"/>
  <c r="B758" i="1"/>
  <c r="C758" i="1"/>
  <c r="D758" i="1" s="1"/>
  <c r="X758" i="1"/>
  <c r="E758" i="1"/>
  <c r="F758" i="1"/>
  <c r="G758" i="1"/>
  <c r="H758" i="1"/>
  <c r="Y758" i="1"/>
  <c r="AE758" i="1"/>
  <c r="I758" i="1"/>
  <c r="J758" i="1"/>
  <c r="Z758" i="1" s="1"/>
  <c r="AA758" i="1" s="1"/>
  <c r="K758" i="1"/>
  <c r="L758" i="1"/>
  <c r="T758" i="1"/>
  <c r="AC758" i="1"/>
  <c r="AD758" i="1"/>
  <c r="M758" i="1"/>
  <c r="N758" i="1"/>
  <c r="O758" i="1"/>
  <c r="P758" i="1"/>
  <c r="R758" i="1"/>
  <c r="S758" i="1"/>
  <c r="A759" i="1"/>
  <c r="B759" i="1"/>
  <c r="C759" i="1"/>
  <c r="D759" i="1" s="1"/>
  <c r="X759" i="1" s="1"/>
  <c r="E759" i="1"/>
  <c r="R759" i="1"/>
  <c r="S759" i="1" s="1"/>
  <c r="F759" i="1"/>
  <c r="G759" i="1"/>
  <c r="H759" i="1"/>
  <c r="Y759" i="1" s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/>
  <c r="X760" i="1" s="1"/>
  <c r="E760" i="1"/>
  <c r="F760" i="1"/>
  <c r="G760" i="1"/>
  <c r="H760" i="1"/>
  <c r="Y760" i="1"/>
  <c r="AE760" i="1" s="1"/>
  <c r="I760" i="1"/>
  <c r="J760" i="1"/>
  <c r="K760" i="1"/>
  <c r="L760" i="1"/>
  <c r="M760" i="1"/>
  <c r="N760" i="1"/>
  <c r="O760" i="1"/>
  <c r="P760" i="1"/>
  <c r="R760" i="1"/>
  <c r="S760" i="1" s="1"/>
  <c r="Z760" i="1"/>
  <c r="AA760" i="1"/>
  <c r="A761" i="1"/>
  <c r="B761" i="1"/>
  <c r="C761" i="1"/>
  <c r="D761" i="1" s="1"/>
  <c r="X761" i="1" s="1"/>
  <c r="E761" i="1"/>
  <c r="F761" i="1"/>
  <c r="G761" i="1"/>
  <c r="H761" i="1"/>
  <c r="Y761" i="1"/>
  <c r="AE761" i="1"/>
  <c r="I761" i="1"/>
  <c r="J761" i="1"/>
  <c r="Z761" i="1" s="1"/>
  <c r="AA761" i="1" s="1"/>
  <c r="K761" i="1"/>
  <c r="L761" i="1"/>
  <c r="T761" i="1"/>
  <c r="AC761" i="1"/>
  <c r="AD761" i="1"/>
  <c r="M761" i="1"/>
  <c r="N761" i="1"/>
  <c r="O761" i="1"/>
  <c r="P761" i="1"/>
  <c r="R761" i="1"/>
  <c r="S761" i="1"/>
  <c r="A762" i="1"/>
  <c r="B762" i="1"/>
  <c r="C762" i="1"/>
  <c r="D762" i="1" s="1"/>
  <c r="X762" i="1" s="1"/>
  <c r="E762" i="1"/>
  <c r="F762" i="1"/>
  <c r="R762" i="1" s="1"/>
  <c r="S762" i="1" s="1"/>
  <c r="G762" i="1"/>
  <c r="H762" i="1"/>
  <c r="Y762" i="1" s="1"/>
  <c r="AE762" i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/>
  <c r="X763" i="1" s="1"/>
  <c r="E763" i="1"/>
  <c r="F763" i="1"/>
  <c r="G763" i="1"/>
  <c r="H763" i="1"/>
  <c r="Y763" i="1" s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/>
  <c r="X764" i="1"/>
  <c r="E764" i="1"/>
  <c r="F764" i="1"/>
  <c r="R764" i="1" s="1"/>
  <c r="S764" i="1" s="1"/>
  <c r="G764" i="1"/>
  <c r="H764" i="1"/>
  <c r="Y764" i="1"/>
  <c r="AE764" i="1"/>
  <c r="I764" i="1"/>
  <c r="J764" i="1"/>
  <c r="Z764" i="1" s="1"/>
  <c r="AA764" i="1" s="1"/>
  <c r="K764" i="1"/>
  <c r="L764" i="1"/>
  <c r="T764" i="1" s="1"/>
  <c r="AC764" i="1" s="1"/>
  <c r="AD764" i="1" s="1"/>
  <c r="M764" i="1"/>
  <c r="N764" i="1"/>
  <c r="O764" i="1"/>
  <c r="P764" i="1"/>
  <c r="A765" i="1"/>
  <c r="B765" i="1"/>
  <c r="C765" i="1"/>
  <c r="D765" i="1" s="1"/>
  <c r="X765" i="1"/>
  <c r="E765" i="1"/>
  <c r="F765" i="1"/>
  <c r="R765" i="1" s="1"/>
  <c r="G765" i="1"/>
  <c r="H765" i="1"/>
  <c r="Y765" i="1"/>
  <c r="AE765" i="1" s="1"/>
  <c r="I765" i="1"/>
  <c r="J765" i="1"/>
  <c r="Z765" i="1" s="1"/>
  <c r="AA765" i="1" s="1"/>
  <c r="K765" i="1"/>
  <c r="L765" i="1"/>
  <c r="M765" i="1"/>
  <c r="N765" i="1"/>
  <c r="O765" i="1"/>
  <c r="P765" i="1"/>
  <c r="S765" i="1"/>
  <c r="A766" i="1"/>
  <c r="B766" i="1"/>
  <c r="C766" i="1"/>
  <c r="D766" i="1"/>
  <c r="X766" i="1" s="1"/>
  <c r="E766" i="1"/>
  <c r="R766" i="1" s="1"/>
  <c r="S766" i="1" s="1"/>
  <c r="F766" i="1"/>
  <c r="G766" i="1"/>
  <c r="H766" i="1"/>
  <c r="Y766" i="1" s="1"/>
  <c r="AE766" i="1" s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 s="1"/>
  <c r="X767" i="1"/>
  <c r="E767" i="1"/>
  <c r="F767" i="1"/>
  <c r="R767" i="1" s="1"/>
  <c r="S767" i="1" s="1"/>
  <c r="G767" i="1"/>
  <c r="H767" i="1"/>
  <c r="Y767" i="1"/>
  <c r="AE767" i="1"/>
  <c r="I767" i="1"/>
  <c r="J767" i="1"/>
  <c r="Z767" i="1" s="1"/>
  <c r="AA767" i="1" s="1"/>
  <c r="K767" i="1"/>
  <c r="L767" i="1"/>
  <c r="T767" i="1" s="1"/>
  <c r="AC767" i="1" s="1"/>
  <c r="AD767" i="1" s="1"/>
  <c r="M767" i="1"/>
  <c r="N767" i="1"/>
  <c r="O767" i="1"/>
  <c r="P767" i="1"/>
  <c r="A768" i="1"/>
  <c r="B768" i="1"/>
  <c r="C768" i="1"/>
  <c r="D768" i="1" s="1"/>
  <c r="X768" i="1" s="1"/>
  <c r="E768" i="1"/>
  <c r="F768" i="1"/>
  <c r="G768" i="1"/>
  <c r="H768" i="1"/>
  <c r="Y768" i="1"/>
  <c r="AE768" i="1" s="1"/>
  <c r="AF768" i="1" s="1"/>
  <c r="I768" i="1"/>
  <c r="J768" i="1"/>
  <c r="K768" i="1"/>
  <c r="L768" i="1"/>
  <c r="T768" i="1"/>
  <c r="AC768" i="1"/>
  <c r="AD768" i="1"/>
  <c r="M768" i="1"/>
  <c r="N768" i="1"/>
  <c r="O768" i="1"/>
  <c r="P768" i="1"/>
  <c r="R768" i="1"/>
  <c r="S768" i="1"/>
  <c r="Z768" i="1"/>
  <c r="AA768" i="1"/>
  <c r="A769" i="1"/>
  <c r="B769" i="1"/>
  <c r="C769" i="1"/>
  <c r="D769" i="1" s="1"/>
  <c r="X769" i="1" s="1"/>
  <c r="E769" i="1"/>
  <c r="F769" i="1"/>
  <c r="R769" i="1"/>
  <c r="S769" i="1" s="1"/>
  <c r="G769" i="1"/>
  <c r="H769" i="1"/>
  <c r="Y769" i="1" s="1"/>
  <c r="AE769" i="1" s="1"/>
  <c r="I769" i="1"/>
  <c r="J769" i="1"/>
  <c r="Z769" i="1" s="1"/>
  <c r="K769" i="1"/>
  <c r="L769" i="1"/>
  <c r="M769" i="1"/>
  <c r="N769" i="1"/>
  <c r="O769" i="1"/>
  <c r="P769" i="1"/>
  <c r="AA769" i="1"/>
  <c r="A770" i="1"/>
  <c r="B770" i="1"/>
  <c r="C770" i="1"/>
  <c r="D770" i="1"/>
  <c r="X770" i="1" s="1"/>
  <c r="E770" i="1"/>
  <c r="F770" i="1"/>
  <c r="R770" i="1"/>
  <c r="S770" i="1" s="1"/>
  <c r="G770" i="1"/>
  <c r="H770" i="1"/>
  <c r="Y770" i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/>
  <c r="E771" i="1"/>
  <c r="F771" i="1"/>
  <c r="R771" i="1" s="1"/>
  <c r="S771" i="1" s="1"/>
  <c r="G771" i="1"/>
  <c r="H771" i="1"/>
  <c r="Y771" i="1" s="1"/>
  <c r="AE771" i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 s="1"/>
  <c r="X772" i="1" s="1"/>
  <c r="E772" i="1"/>
  <c r="R772" i="1" s="1"/>
  <c r="S772" i="1" s="1"/>
  <c r="F772" i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/>
  <c r="E773" i="1"/>
  <c r="F773" i="1"/>
  <c r="R773" i="1" s="1"/>
  <c r="S773" i="1" s="1"/>
  <c r="G773" i="1"/>
  <c r="H773" i="1"/>
  <c r="Y773" i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/>
  <c r="E774" i="1"/>
  <c r="R774" i="1" s="1"/>
  <c r="S774" i="1" s="1"/>
  <c r="F774" i="1"/>
  <c r="G774" i="1"/>
  <c r="H774" i="1"/>
  <c r="Y774" i="1"/>
  <c r="AE774" i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/>
  <c r="X775" i="1"/>
  <c r="E775" i="1"/>
  <c r="F775" i="1"/>
  <c r="R775" i="1" s="1"/>
  <c r="S775" i="1" s="1"/>
  <c r="G775" i="1"/>
  <c r="H775" i="1"/>
  <c r="Y775" i="1" s="1"/>
  <c r="AE775" i="1" s="1"/>
  <c r="I775" i="1"/>
  <c r="J775" i="1"/>
  <c r="K775" i="1"/>
  <c r="L775" i="1"/>
  <c r="M775" i="1"/>
  <c r="N775" i="1"/>
  <c r="O775" i="1"/>
  <c r="P775" i="1"/>
  <c r="Z775" i="1"/>
  <c r="AA775" i="1" s="1"/>
  <c r="A776" i="1"/>
  <c r="B776" i="1"/>
  <c r="C776" i="1"/>
  <c r="D776" i="1"/>
  <c r="X776" i="1" s="1"/>
  <c r="E776" i="1"/>
  <c r="F776" i="1"/>
  <c r="G776" i="1"/>
  <c r="H776" i="1"/>
  <c r="Y776" i="1"/>
  <c r="AE776" i="1" s="1"/>
  <c r="I776" i="1"/>
  <c r="J776" i="1"/>
  <c r="Z776" i="1" s="1"/>
  <c r="K776" i="1"/>
  <c r="L776" i="1"/>
  <c r="M776" i="1"/>
  <c r="N776" i="1"/>
  <c r="O776" i="1"/>
  <c r="P776" i="1"/>
  <c r="R776" i="1"/>
  <c r="S776" i="1" s="1"/>
  <c r="AA776" i="1"/>
  <c r="A777" i="1"/>
  <c r="B777" i="1"/>
  <c r="C777" i="1"/>
  <c r="D777" i="1"/>
  <c r="X777" i="1"/>
  <c r="E777" i="1"/>
  <c r="R777" i="1" s="1"/>
  <c r="S777" i="1" s="1"/>
  <c r="F777" i="1"/>
  <c r="G777" i="1"/>
  <c r="H777" i="1"/>
  <c r="Y777" i="1" s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F778" i="1"/>
  <c r="R778" i="1" s="1"/>
  <c r="S778" i="1" s="1"/>
  <c r="G778" i="1"/>
  <c r="H778" i="1"/>
  <c r="Y778" i="1" s="1"/>
  <c r="AE778" i="1" s="1"/>
  <c r="I778" i="1"/>
  <c r="J778" i="1"/>
  <c r="K778" i="1"/>
  <c r="L778" i="1"/>
  <c r="T778" i="1" s="1"/>
  <c r="AC778" i="1" s="1"/>
  <c r="AD778" i="1" s="1"/>
  <c r="M778" i="1"/>
  <c r="N778" i="1"/>
  <c r="O778" i="1"/>
  <c r="P778" i="1"/>
  <c r="Z778" i="1"/>
  <c r="AA778" i="1" s="1"/>
  <c r="A779" i="1"/>
  <c r="B779" i="1"/>
  <c r="C779" i="1"/>
  <c r="D779" i="1"/>
  <c r="X779" i="1" s="1"/>
  <c r="E779" i="1"/>
  <c r="F779" i="1"/>
  <c r="G779" i="1"/>
  <c r="H779" i="1"/>
  <c r="Y779" i="1"/>
  <c r="AE779" i="1"/>
  <c r="I779" i="1"/>
  <c r="J779" i="1"/>
  <c r="Z779" i="1" s="1"/>
  <c r="AA779" i="1" s="1"/>
  <c r="K779" i="1"/>
  <c r="L779" i="1"/>
  <c r="T779" i="1" s="1"/>
  <c r="AC779" i="1" s="1"/>
  <c r="AD779" i="1"/>
  <c r="M779" i="1"/>
  <c r="N779" i="1"/>
  <c r="O779" i="1"/>
  <c r="P779" i="1"/>
  <c r="R779" i="1"/>
  <c r="S779" i="1" s="1"/>
  <c r="A780" i="1"/>
  <c r="B780" i="1"/>
  <c r="C780" i="1"/>
  <c r="D780" i="1" s="1"/>
  <c r="X780" i="1" s="1"/>
  <c r="E780" i="1"/>
  <c r="F780" i="1"/>
  <c r="R780" i="1" s="1"/>
  <c r="G780" i="1"/>
  <c r="H780" i="1"/>
  <c r="Y780" i="1"/>
  <c r="AE780" i="1"/>
  <c r="I780" i="1"/>
  <c r="J780" i="1"/>
  <c r="Z780" i="1" s="1"/>
  <c r="AA780" i="1" s="1"/>
  <c r="K780" i="1"/>
  <c r="L780" i="1"/>
  <c r="M780" i="1"/>
  <c r="N780" i="1"/>
  <c r="O780" i="1"/>
  <c r="P780" i="1"/>
  <c r="S780" i="1"/>
  <c r="A781" i="1"/>
  <c r="B781" i="1"/>
  <c r="C781" i="1"/>
  <c r="D781" i="1"/>
  <c r="X781" i="1" s="1"/>
  <c r="E781" i="1"/>
  <c r="R781" i="1" s="1"/>
  <c r="F781" i="1"/>
  <c r="S781" i="1"/>
  <c r="G781" i="1"/>
  <c r="H781" i="1"/>
  <c r="Y781" i="1"/>
  <c r="AE781" i="1" s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R782" i="1" s="1"/>
  <c r="S782" i="1" s="1"/>
  <c r="G782" i="1"/>
  <c r="H782" i="1"/>
  <c r="Y782" i="1"/>
  <c r="AE782" i="1"/>
  <c r="I782" i="1"/>
  <c r="J782" i="1"/>
  <c r="Z782" i="1" s="1"/>
  <c r="K782" i="1"/>
  <c r="L782" i="1"/>
  <c r="T782" i="1" s="1"/>
  <c r="AC782" i="1" s="1"/>
  <c r="AD782" i="1" s="1"/>
  <c r="AF782" i="1" s="1"/>
  <c r="M782" i="1"/>
  <c r="N782" i="1"/>
  <c r="O782" i="1"/>
  <c r="P782" i="1"/>
  <c r="AA782" i="1"/>
  <c r="A783" i="1"/>
  <c r="B783" i="1"/>
  <c r="C783" i="1"/>
  <c r="D783" i="1" s="1"/>
  <c r="X783" i="1"/>
  <c r="E783" i="1"/>
  <c r="F783" i="1"/>
  <c r="G783" i="1"/>
  <c r="H783" i="1"/>
  <c r="Y783" i="1"/>
  <c r="AE783" i="1" s="1"/>
  <c r="I783" i="1"/>
  <c r="J783" i="1"/>
  <c r="K783" i="1"/>
  <c r="L783" i="1"/>
  <c r="T783" i="1"/>
  <c r="AC783" i="1"/>
  <c r="AD783" i="1"/>
  <c r="M783" i="1"/>
  <c r="N783" i="1"/>
  <c r="O783" i="1"/>
  <c r="P783" i="1"/>
  <c r="R783" i="1"/>
  <c r="S783" i="1"/>
  <c r="Z783" i="1"/>
  <c r="AA783" i="1"/>
  <c r="A784" i="1"/>
  <c r="B784" i="1"/>
  <c r="C784" i="1"/>
  <c r="D784" i="1" s="1"/>
  <c r="X784" i="1" s="1"/>
  <c r="E784" i="1"/>
  <c r="F784" i="1"/>
  <c r="R784" i="1" s="1"/>
  <c r="S784" i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 s="1"/>
  <c r="E785" i="1"/>
  <c r="F785" i="1"/>
  <c r="R785" i="1" s="1"/>
  <c r="S785" i="1" s="1"/>
  <c r="G785" i="1"/>
  <c r="H785" i="1"/>
  <c r="Y785" i="1"/>
  <c r="AE785" i="1" s="1"/>
  <c r="I785" i="1"/>
  <c r="J785" i="1"/>
  <c r="Z785" i="1" s="1"/>
  <c r="AA785" i="1" s="1"/>
  <c r="K785" i="1"/>
  <c r="T785" i="1" s="1"/>
  <c r="AC785" i="1" s="1"/>
  <c r="AD785" i="1" s="1"/>
  <c r="L785" i="1"/>
  <c r="M785" i="1"/>
  <c r="N785" i="1"/>
  <c r="O785" i="1"/>
  <c r="P785" i="1"/>
  <c r="A786" i="1"/>
  <c r="B786" i="1"/>
  <c r="C786" i="1"/>
  <c r="D786" i="1" s="1"/>
  <c r="X786" i="1"/>
  <c r="E786" i="1"/>
  <c r="F786" i="1"/>
  <c r="R786" i="1" s="1"/>
  <c r="S786" i="1" s="1"/>
  <c r="G786" i="1"/>
  <c r="H786" i="1"/>
  <c r="Y786" i="1"/>
  <c r="AE786" i="1"/>
  <c r="I786" i="1"/>
  <c r="J786" i="1"/>
  <c r="Z786" i="1" s="1"/>
  <c r="AA786" i="1" s="1"/>
  <c r="K786" i="1"/>
  <c r="L786" i="1"/>
  <c r="M786" i="1"/>
  <c r="N786" i="1"/>
  <c r="O786" i="1"/>
  <c r="P786" i="1"/>
  <c r="A787" i="1"/>
  <c r="B787" i="1"/>
  <c r="C787" i="1"/>
  <c r="D787" i="1" s="1"/>
  <c r="X787" i="1" s="1"/>
  <c r="E787" i="1"/>
  <c r="R787" i="1" s="1"/>
  <c r="S787" i="1" s="1"/>
  <c r="F787" i="1"/>
  <c r="G787" i="1"/>
  <c r="H787" i="1"/>
  <c r="Y787" i="1"/>
  <c r="AE787" i="1"/>
  <c r="I787" i="1"/>
  <c r="J787" i="1"/>
  <c r="K787" i="1"/>
  <c r="T787" i="1" s="1"/>
  <c r="U787" i="1" s="1"/>
  <c r="L787" i="1"/>
  <c r="M787" i="1"/>
  <c r="N787" i="1"/>
  <c r="O787" i="1"/>
  <c r="P787" i="1"/>
  <c r="Z787" i="1"/>
  <c r="AA787" i="1"/>
  <c r="A788" i="1"/>
  <c r="B788" i="1"/>
  <c r="C788" i="1"/>
  <c r="D788" i="1" s="1"/>
  <c r="X788" i="1"/>
  <c r="E788" i="1"/>
  <c r="F788" i="1"/>
  <c r="R788" i="1"/>
  <c r="S788" i="1"/>
  <c r="G788" i="1"/>
  <c r="H788" i="1"/>
  <c r="Y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E788" i="1"/>
  <c r="A789" i="1"/>
  <c r="B789" i="1"/>
  <c r="C789" i="1"/>
  <c r="D789" i="1" s="1"/>
  <c r="X789" i="1"/>
  <c r="E789" i="1"/>
  <c r="F789" i="1"/>
  <c r="G789" i="1"/>
  <c r="H789" i="1"/>
  <c r="Y789" i="1"/>
  <c r="AE789" i="1"/>
  <c r="I789" i="1"/>
  <c r="J789" i="1"/>
  <c r="Z789" i="1" s="1"/>
  <c r="K789" i="1"/>
  <c r="L789" i="1"/>
  <c r="V789" i="1"/>
  <c r="M789" i="1"/>
  <c r="N789" i="1"/>
  <c r="O789" i="1"/>
  <c r="P789" i="1"/>
  <c r="R789" i="1"/>
  <c r="S789" i="1" s="1"/>
  <c r="AA789" i="1"/>
  <c r="A790" i="1"/>
  <c r="B790" i="1"/>
  <c r="C790" i="1"/>
  <c r="D790" i="1" s="1"/>
  <c r="X790" i="1"/>
  <c r="E790" i="1"/>
  <c r="F790" i="1"/>
  <c r="G790" i="1"/>
  <c r="H790" i="1"/>
  <c r="Y790" i="1" s="1"/>
  <c r="AE790" i="1" s="1"/>
  <c r="I790" i="1"/>
  <c r="J790" i="1"/>
  <c r="Z790" i="1" s="1"/>
  <c r="K790" i="1"/>
  <c r="L790" i="1"/>
  <c r="V790" i="1"/>
  <c r="M790" i="1"/>
  <c r="N790" i="1"/>
  <c r="O790" i="1"/>
  <c r="P790" i="1"/>
  <c r="R790" i="1"/>
  <c r="S790" i="1" s="1"/>
  <c r="AA790" i="1"/>
  <c r="A791" i="1"/>
  <c r="B791" i="1"/>
  <c r="C791" i="1"/>
  <c r="D791" i="1" s="1"/>
  <c r="X791" i="1"/>
  <c r="E791" i="1"/>
  <c r="F791" i="1"/>
  <c r="R791" i="1"/>
  <c r="S791" i="1"/>
  <c r="G791" i="1"/>
  <c r="H791" i="1"/>
  <c r="Y791" i="1" s="1"/>
  <c r="AE791" i="1" s="1"/>
  <c r="I791" i="1"/>
  <c r="J791" i="1"/>
  <c r="Z791" i="1" s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/>
  <c r="E792" i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A793" i="1"/>
  <c r="B793" i="1"/>
  <c r="C793" i="1"/>
  <c r="D793" i="1" s="1"/>
  <c r="X793" i="1"/>
  <c r="E793" i="1"/>
  <c r="F793" i="1"/>
  <c r="G793" i="1"/>
  <c r="H793" i="1"/>
  <c r="Y793" i="1"/>
  <c r="AE793" i="1"/>
  <c r="I793" i="1"/>
  <c r="J793" i="1"/>
  <c r="Z793" i="1" s="1"/>
  <c r="K793" i="1"/>
  <c r="L793" i="1"/>
  <c r="V793" i="1"/>
  <c r="M793" i="1"/>
  <c r="N793" i="1"/>
  <c r="O793" i="1"/>
  <c r="P793" i="1"/>
  <c r="R793" i="1"/>
  <c r="S793" i="1" s="1"/>
  <c r="AA793" i="1"/>
  <c r="A794" i="1"/>
  <c r="B794" i="1"/>
  <c r="C794" i="1"/>
  <c r="D794" i="1" s="1"/>
  <c r="X794" i="1"/>
  <c r="E794" i="1"/>
  <c r="F794" i="1"/>
  <c r="G794" i="1"/>
  <c r="H794" i="1"/>
  <c r="Y794" i="1" s="1"/>
  <c r="AE794" i="1" s="1"/>
  <c r="I794" i="1"/>
  <c r="J794" i="1"/>
  <c r="Z794" i="1" s="1"/>
  <c r="K794" i="1"/>
  <c r="L794" i="1"/>
  <c r="V794" i="1" s="1"/>
  <c r="M794" i="1"/>
  <c r="N794" i="1"/>
  <c r="O794" i="1"/>
  <c r="P794" i="1"/>
  <c r="R794" i="1"/>
  <c r="S794" i="1" s="1"/>
  <c r="AA794" i="1"/>
  <c r="A795" i="1"/>
  <c r="B795" i="1"/>
  <c r="C795" i="1"/>
  <c r="D795" i="1" s="1"/>
  <c r="X795" i="1"/>
  <c r="E795" i="1"/>
  <c r="F795" i="1"/>
  <c r="R795" i="1"/>
  <c r="S795" i="1"/>
  <c r="G795" i="1"/>
  <c r="H795" i="1"/>
  <c r="Y795" i="1" s="1"/>
  <c r="AE795" i="1" s="1"/>
  <c r="I795" i="1"/>
  <c r="J795" i="1"/>
  <c r="Z795" i="1" s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 s="1"/>
  <c r="X796" i="1" s="1"/>
  <c r="E796" i="1"/>
  <c r="F796" i="1"/>
  <c r="R796" i="1"/>
  <c r="S796" i="1" s="1"/>
  <c r="G796" i="1"/>
  <c r="H796" i="1"/>
  <c r="Y796" i="1" s="1"/>
  <c r="I796" i="1"/>
  <c r="J796" i="1"/>
  <c r="Z796" i="1" s="1"/>
  <c r="AA796" i="1" s="1"/>
  <c r="K796" i="1"/>
  <c r="L796" i="1"/>
  <c r="V796" i="1" s="1"/>
  <c r="M796" i="1"/>
  <c r="N796" i="1"/>
  <c r="O796" i="1"/>
  <c r="P796" i="1"/>
  <c r="AE796" i="1"/>
  <c r="A797" i="1"/>
  <c r="B797" i="1"/>
  <c r="C797" i="1"/>
  <c r="D797" i="1" s="1"/>
  <c r="X797" i="1"/>
  <c r="E797" i="1"/>
  <c r="F797" i="1"/>
  <c r="G797" i="1"/>
  <c r="H797" i="1"/>
  <c r="Y797" i="1" s="1"/>
  <c r="AE797" i="1" s="1"/>
  <c r="I797" i="1"/>
  <c r="J797" i="1"/>
  <c r="Z797" i="1" s="1"/>
  <c r="AA797" i="1" s="1"/>
  <c r="K797" i="1"/>
  <c r="L797" i="1"/>
  <c r="V797" i="1"/>
  <c r="M797" i="1"/>
  <c r="N797" i="1"/>
  <c r="O797" i="1"/>
  <c r="P797" i="1"/>
  <c r="R797" i="1"/>
  <c r="S797" i="1" s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/>
  <c r="AE798" i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/>
  <c r="S799" i="1"/>
  <c r="G799" i="1"/>
  <c r="H799" i="1"/>
  <c r="I799" i="1"/>
  <c r="J799" i="1"/>
  <c r="Z799" i="1" s="1"/>
  <c r="AA799" i="1"/>
  <c r="K799" i="1"/>
  <c r="L799" i="1"/>
  <c r="V799" i="1" s="1"/>
  <c r="M799" i="1"/>
  <c r="N799" i="1"/>
  <c r="O799" i="1"/>
  <c r="P799" i="1"/>
  <c r="Y799" i="1"/>
  <c r="AE799" i="1"/>
  <c r="A800" i="1"/>
  <c r="B800" i="1"/>
  <c r="C800" i="1"/>
  <c r="D800" i="1" s="1"/>
  <c r="X800" i="1"/>
  <c r="E800" i="1"/>
  <c r="F800" i="1"/>
  <c r="R800" i="1" s="1"/>
  <c r="S800" i="1" s="1"/>
  <c r="G800" i="1"/>
  <c r="H800" i="1"/>
  <c r="Y800" i="1" s="1"/>
  <c r="AE800" i="1" s="1"/>
  <c r="I800" i="1"/>
  <c r="J800" i="1"/>
  <c r="Z800" i="1" s="1"/>
  <c r="K800" i="1"/>
  <c r="L800" i="1"/>
  <c r="M800" i="1"/>
  <c r="N800" i="1"/>
  <c r="O800" i="1"/>
  <c r="P800" i="1"/>
  <c r="V800" i="1"/>
  <c r="AA800" i="1"/>
  <c r="A801" i="1"/>
  <c r="B801" i="1"/>
  <c r="C801" i="1"/>
  <c r="D801" i="1" s="1"/>
  <c r="X801" i="1" s="1"/>
  <c r="E801" i="1"/>
  <c r="F801" i="1"/>
  <c r="G801" i="1"/>
  <c r="H801" i="1"/>
  <c r="Y801" i="1" s="1"/>
  <c r="AE801" i="1" s="1"/>
  <c r="I801" i="1"/>
  <c r="J801" i="1"/>
  <c r="Z801" i="1" s="1"/>
  <c r="AA801" i="1" s="1"/>
  <c r="K801" i="1"/>
  <c r="L801" i="1"/>
  <c r="V801" i="1"/>
  <c r="M801" i="1"/>
  <c r="N801" i="1"/>
  <c r="O801" i="1"/>
  <c r="P801" i="1"/>
  <c r="R801" i="1"/>
  <c r="S801" i="1" s="1"/>
  <c r="A802" i="1"/>
  <c r="B802" i="1"/>
  <c r="C802" i="1"/>
  <c r="D802" i="1" s="1"/>
  <c r="X802" i="1"/>
  <c r="E802" i="1"/>
  <c r="F802" i="1"/>
  <c r="R802" i="1" s="1"/>
  <c r="S802" i="1" s="1"/>
  <c r="G802" i="1"/>
  <c r="H802" i="1"/>
  <c r="I802" i="1"/>
  <c r="J802" i="1"/>
  <c r="Z802" i="1" s="1"/>
  <c r="K802" i="1"/>
  <c r="L802" i="1"/>
  <c r="V802" i="1" s="1"/>
  <c r="M802" i="1"/>
  <c r="N802" i="1"/>
  <c r="O802" i="1"/>
  <c r="P802" i="1"/>
  <c r="Y802" i="1"/>
  <c r="AE802" i="1" s="1"/>
  <c r="AA802" i="1"/>
  <c r="A803" i="1"/>
  <c r="B803" i="1"/>
  <c r="C803" i="1"/>
  <c r="D803" i="1" s="1"/>
  <c r="X803" i="1"/>
  <c r="E803" i="1"/>
  <c r="F803" i="1"/>
  <c r="R803" i="1" s="1"/>
  <c r="S803" i="1" s="1"/>
  <c r="G803" i="1"/>
  <c r="H803" i="1"/>
  <c r="Y803" i="1" s="1"/>
  <c r="AE803" i="1" s="1"/>
  <c r="I803" i="1"/>
  <c r="J803" i="1"/>
  <c r="Z803" i="1" s="1"/>
  <c r="AA803" i="1"/>
  <c r="K803" i="1"/>
  <c r="L803" i="1"/>
  <c r="V803" i="1" s="1"/>
  <c r="M803" i="1"/>
  <c r="N803" i="1"/>
  <c r="O803" i="1"/>
  <c r="P803" i="1"/>
  <c r="A804" i="1"/>
  <c r="B804" i="1"/>
  <c r="C804" i="1"/>
  <c r="D804" i="1" s="1"/>
  <c r="X804" i="1"/>
  <c r="E804" i="1"/>
  <c r="F804" i="1"/>
  <c r="R804" i="1"/>
  <c r="S804" i="1"/>
  <c r="G804" i="1"/>
  <c r="H804" i="1"/>
  <c r="I804" i="1"/>
  <c r="J804" i="1"/>
  <c r="Z804" i="1" s="1"/>
  <c r="AA804" i="1" s="1"/>
  <c r="K804" i="1"/>
  <c r="L804" i="1"/>
  <c r="V804" i="1" s="1"/>
  <c r="M804" i="1"/>
  <c r="N804" i="1"/>
  <c r="O804" i="1"/>
  <c r="P804" i="1"/>
  <c r="Y804" i="1"/>
  <c r="AE804" i="1" s="1"/>
  <c r="A805" i="1"/>
  <c r="B805" i="1"/>
  <c r="C805" i="1"/>
  <c r="D805" i="1" s="1"/>
  <c r="X805" i="1"/>
  <c r="E805" i="1"/>
  <c r="F805" i="1"/>
  <c r="R805" i="1" s="1"/>
  <c r="S805" i="1" s="1"/>
  <c r="G805" i="1"/>
  <c r="H805" i="1"/>
  <c r="Y805" i="1" s="1"/>
  <c r="AE805" i="1" s="1"/>
  <c r="I805" i="1"/>
  <c r="J805" i="1"/>
  <c r="Z805" i="1" s="1"/>
  <c r="K805" i="1"/>
  <c r="L805" i="1"/>
  <c r="V805" i="1" s="1"/>
  <c r="M805" i="1"/>
  <c r="N805" i="1"/>
  <c r="O805" i="1"/>
  <c r="P805" i="1"/>
  <c r="AA805" i="1"/>
  <c r="A806" i="1"/>
  <c r="B806" i="1"/>
  <c r="C806" i="1"/>
  <c r="D806" i="1" s="1"/>
  <c r="X806" i="1"/>
  <c r="E806" i="1"/>
  <c r="F806" i="1"/>
  <c r="R806" i="1" s="1"/>
  <c r="S806" i="1" s="1"/>
  <c r="G806" i="1"/>
  <c r="H806" i="1"/>
  <c r="Y806" i="1" s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/>
  <c r="A807" i="1"/>
  <c r="B807" i="1"/>
  <c r="C807" i="1"/>
  <c r="D807" i="1" s="1"/>
  <c r="X807" i="1"/>
  <c r="E807" i="1"/>
  <c r="F807" i="1"/>
  <c r="R807" i="1"/>
  <c r="S807" i="1"/>
  <c r="G807" i="1"/>
  <c r="H807" i="1"/>
  <c r="Y807" i="1" s="1"/>
  <c r="AE807" i="1" s="1"/>
  <c r="I807" i="1"/>
  <c r="J807" i="1"/>
  <c r="Z807" i="1" s="1"/>
  <c r="AA807" i="1" s="1"/>
  <c r="K807" i="1"/>
  <c r="L807" i="1"/>
  <c r="V807" i="1" s="1"/>
  <c r="M807" i="1"/>
  <c r="N807" i="1"/>
  <c r="O807" i="1"/>
  <c r="P807" i="1"/>
  <c r="A808" i="1"/>
  <c r="B808" i="1"/>
  <c r="C808" i="1"/>
  <c r="D808" i="1" s="1"/>
  <c r="X808" i="1" s="1"/>
  <c r="E808" i="1"/>
  <c r="F808" i="1"/>
  <c r="R808" i="1" s="1"/>
  <c r="S808" i="1" s="1"/>
  <c r="G808" i="1"/>
  <c r="H808" i="1"/>
  <c r="Y808" i="1" s="1"/>
  <c r="I808" i="1"/>
  <c r="J808" i="1"/>
  <c r="Z808" i="1" s="1"/>
  <c r="K808" i="1"/>
  <c r="L808" i="1"/>
  <c r="M808" i="1"/>
  <c r="N808" i="1"/>
  <c r="O808" i="1"/>
  <c r="P808" i="1"/>
  <c r="V808" i="1"/>
  <c r="AA808" i="1"/>
  <c r="AE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G810" i="1"/>
  <c r="H810" i="1"/>
  <c r="I810" i="1"/>
  <c r="J810" i="1"/>
  <c r="K810" i="1"/>
  <c r="L810" i="1"/>
  <c r="V810" i="1" s="1"/>
  <c r="M810" i="1"/>
  <c r="N810" i="1"/>
  <c r="O810" i="1"/>
  <c r="P810" i="1"/>
  <c r="R810" i="1"/>
  <c r="S810" i="1" s="1"/>
  <c r="Y810" i="1"/>
  <c r="AE810" i="1" s="1"/>
  <c r="Z810" i="1"/>
  <c r="AA810" i="1" s="1"/>
  <c r="A811" i="1"/>
  <c r="B811" i="1"/>
  <c r="C811" i="1"/>
  <c r="D811" i="1"/>
  <c r="X811" i="1" s="1"/>
  <c r="E811" i="1"/>
  <c r="F811" i="1"/>
  <c r="R811" i="1"/>
  <c r="S811" i="1" s="1"/>
  <c r="G811" i="1"/>
  <c r="H811" i="1"/>
  <c r="Y811" i="1" s="1"/>
  <c r="I811" i="1"/>
  <c r="J811" i="1"/>
  <c r="Z811" i="1" s="1"/>
  <c r="AA811" i="1"/>
  <c r="K811" i="1"/>
  <c r="T811" i="1" s="1"/>
  <c r="U811" i="1" s="1"/>
  <c r="L811" i="1"/>
  <c r="V811" i="1" s="1"/>
  <c r="M811" i="1"/>
  <c r="N811" i="1"/>
  <c r="O811" i="1"/>
  <c r="P811" i="1"/>
  <c r="AE811" i="1"/>
  <c r="A812" i="1"/>
  <c r="B812" i="1"/>
  <c r="C812" i="1"/>
  <c r="D812" i="1"/>
  <c r="X812" i="1"/>
  <c r="E812" i="1"/>
  <c r="F812" i="1"/>
  <c r="R812" i="1"/>
  <c r="S812" i="1" s="1"/>
  <c r="G812" i="1"/>
  <c r="H812" i="1"/>
  <c r="I812" i="1"/>
  <c r="J812" i="1"/>
  <c r="Z812" i="1" s="1"/>
  <c r="AA812" i="1"/>
  <c r="K812" i="1"/>
  <c r="L812" i="1"/>
  <c r="V812" i="1" s="1"/>
  <c r="M812" i="1"/>
  <c r="N812" i="1"/>
  <c r="O812" i="1"/>
  <c r="P812" i="1"/>
  <c r="Y812" i="1"/>
  <c r="AE812" i="1"/>
  <c r="A813" i="1"/>
  <c r="B813" i="1"/>
  <c r="C813" i="1"/>
  <c r="D813" i="1"/>
  <c r="X813" i="1" s="1"/>
  <c r="E813" i="1"/>
  <c r="F813" i="1"/>
  <c r="R813" i="1" s="1"/>
  <c r="S813" i="1" s="1"/>
  <c r="G813" i="1"/>
  <c r="H813" i="1"/>
  <c r="Y813" i="1"/>
  <c r="AE813" i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/>
  <c r="X814" i="1"/>
  <c r="E814" i="1"/>
  <c r="F814" i="1"/>
  <c r="G814" i="1"/>
  <c r="H814" i="1"/>
  <c r="Y814" i="1" s="1"/>
  <c r="AE814" i="1" s="1"/>
  <c r="I814" i="1"/>
  <c r="J814" i="1"/>
  <c r="Z814" i="1" s="1"/>
  <c r="AA814" i="1" s="1"/>
  <c r="K814" i="1"/>
  <c r="L814" i="1"/>
  <c r="V814" i="1"/>
  <c r="M814" i="1"/>
  <c r="N814" i="1"/>
  <c r="O814" i="1"/>
  <c r="P814" i="1"/>
  <c r="R814" i="1"/>
  <c r="S814" i="1" s="1"/>
  <c r="A815" i="1"/>
  <c r="B815" i="1"/>
  <c r="C815" i="1"/>
  <c r="D815" i="1"/>
  <c r="X815" i="1"/>
  <c r="E815" i="1"/>
  <c r="F815" i="1"/>
  <c r="R815" i="1"/>
  <c r="S815" i="1"/>
  <c r="G815" i="1"/>
  <c r="H815" i="1"/>
  <c r="I815" i="1"/>
  <c r="J815" i="1"/>
  <c r="Z815" i="1" s="1"/>
  <c r="AA815" i="1" s="1"/>
  <c r="K815" i="1"/>
  <c r="L815" i="1"/>
  <c r="V815" i="1" s="1"/>
  <c r="M815" i="1"/>
  <c r="N815" i="1"/>
  <c r="O815" i="1"/>
  <c r="P815" i="1"/>
  <c r="Y815" i="1"/>
  <c r="AE815" i="1" s="1"/>
  <c r="A816" i="1"/>
  <c r="B816" i="1"/>
  <c r="C816" i="1"/>
  <c r="D816" i="1"/>
  <c r="X816" i="1" s="1"/>
  <c r="E816" i="1"/>
  <c r="F816" i="1"/>
  <c r="R816" i="1" s="1"/>
  <c r="G816" i="1"/>
  <c r="H816" i="1"/>
  <c r="Y816" i="1" s="1"/>
  <c r="I816" i="1"/>
  <c r="J816" i="1"/>
  <c r="Z816" i="1"/>
  <c r="AA816" i="1" s="1"/>
  <c r="K816" i="1"/>
  <c r="L816" i="1"/>
  <c r="M816" i="1"/>
  <c r="N816" i="1"/>
  <c r="O816" i="1"/>
  <c r="P816" i="1"/>
  <c r="S816" i="1"/>
  <c r="V816" i="1"/>
  <c r="AE816" i="1"/>
  <c r="A817" i="1"/>
  <c r="B817" i="1"/>
  <c r="C817" i="1"/>
  <c r="D817" i="1"/>
  <c r="X817" i="1"/>
  <c r="E817" i="1"/>
  <c r="F817" i="1"/>
  <c r="R817" i="1" s="1"/>
  <c r="S817" i="1" s="1"/>
  <c r="G817" i="1"/>
  <c r="H817" i="1"/>
  <c r="Y817" i="1" s="1"/>
  <c r="AE817" i="1" s="1"/>
  <c r="I817" i="1"/>
  <c r="J817" i="1"/>
  <c r="Z817" i="1" s="1"/>
  <c r="AA817" i="1" s="1"/>
  <c r="K817" i="1"/>
  <c r="L817" i="1"/>
  <c r="V817" i="1"/>
  <c r="M817" i="1"/>
  <c r="N817" i="1"/>
  <c r="O817" i="1"/>
  <c r="P817" i="1"/>
  <c r="A818" i="1"/>
  <c r="B818" i="1"/>
  <c r="C818" i="1"/>
  <c r="D818" i="1"/>
  <c r="X818" i="1"/>
  <c r="E818" i="1"/>
  <c r="F818" i="1"/>
  <c r="G818" i="1"/>
  <c r="H818" i="1"/>
  <c r="Y818" i="1" s="1"/>
  <c r="AE818" i="1" s="1"/>
  <c r="I818" i="1"/>
  <c r="J818" i="1"/>
  <c r="K818" i="1"/>
  <c r="L818" i="1"/>
  <c r="V818" i="1" s="1"/>
  <c r="M818" i="1"/>
  <c r="N818" i="1"/>
  <c r="O818" i="1"/>
  <c r="P818" i="1"/>
  <c r="R818" i="1"/>
  <c r="S818" i="1" s="1"/>
  <c r="Z818" i="1"/>
  <c r="AA818" i="1"/>
  <c r="A819" i="1"/>
  <c r="B819" i="1"/>
  <c r="C819" i="1"/>
  <c r="D819" i="1" s="1"/>
  <c r="X819" i="1" s="1"/>
  <c r="E819" i="1"/>
  <c r="F819" i="1"/>
  <c r="R819" i="1"/>
  <c r="S819" i="1" s="1"/>
  <c r="G819" i="1"/>
  <c r="H819" i="1"/>
  <c r="Y819" i="1" s="1"/>
  <c r="AE819" i="1" s="1"/>
  <c r="I819" i="1"/>
  <c r="J819" i="1"/>
  <c r="Z819" i="1" s="1"/>
  <c r="AA819" i="1"/>
  <c r="K819" i="1"/>
  <c r="L819" i="1"/>
  <c r="V819" i="1" s="1"/>
  <c r="M819" i="1"/>
  <c r="N819" i="1"/>
  <c r="O819" i="1"/>
  <c r="P819" i="1"/>
  <c r="A820" i="1"/>
  <c r="B820" i="1"/>
  <c r="C820" i="1"/>
  <c r="D820" i="1"/>
  <c r="X820" i="1" s="1"/>
  <c r="E820" i="1"/>
  <c r="F820" i="1"/>
  <c r="R820" i="1"/>
  <c r="S820" i="1"/>
  <c r="G820" i="1"/>
  <c r="H820" i="1"/>
  <c r="I820" i="1"/>
  <c r="J820" i="1"/>
  <c r="Z820" i="1" s="1"/>
  <c r="AA820" i="1"/>
  <c r="K820" i="1"/>
  <c r="L820" i="1"/>
  <c r="V820" i="1" s="1"/>
  <c r="M820" i="1"/>
  <c r="N820" i="1"/>
  <c r="O820" i="1"/>
  <c r="P820" i="1"/>
  <c r="Y820" i="1"/>
  <c r="AE820" i="1"/>
  <c r="A821" i="1"/>
  <c r="B821" i="1"/>
  <c r="C821" i="1"/>
  <c r="D821" i="1"/>
  <c r="X821" i="1" s="1"/>
  <c r="E821" i="1"/>
  <c r="F821" i="1"/>
  <c r="R821" i="1" s="1"/>
  <c r="S821" i="1" s="1"/>
  <c r="G821" i="1"/>
  <c r="H821" i="1"/>
  <c r="Y821" i="1"/>
  <c r="AE821" i="1"/>
  <c r="I821" i="1"/>
  <c r="J821" i="1"/>
  <c r="K821" i="1"/>
  <c r="L821" i="1"/>
  <c r="V821" i="1" s="1"/>
  <c r="M821" i="1"/>
  <c r="N821" i="1"/>
  <c r="O821" i="1"/>
  <c r="P821" i="1"/>
  <c r="Z821" i="1"/>
  <c r="AA821" i="1"/>
  <c r="A822" i="1"/>
  <c r="B822" i="1"/>
  <c r="C822" i="1"/>
  <c r="D822" i="1"/>
  <c r="X822" i="1"/>
  <c r="E822" i="1"/>
  <c r="F822" i="1"/>
  <c r="G822" i="1"/>
  <c r="H822" i="1"/>
  <c r="Y822" i="1" s="1"/>
  <c r="AE822" i="1" s="1"/>
  <c r="I822" i="1"/>
  <c r="J822" i="1"/>
  <c r="Z822" i="1" s="1"/>
  <c r="AA822" i="1" s="1"/>
  <c r="K822" i="1"/>
  <c r="L822" i="1"/>
  <c r="V822" i="1" s="1"/>
  <c r="M822" i="1"/>
  <c r="N822" i="1"/>
  <c r="O822" i="1"/>
  <c r="P822" i="1"/>
  <c r="R822" i="1"/>
  <c r="S822" i="1" s="1"/>
  <c r="A823" i="1"/>
  <c r="B823" i="1"/>
  <c r="C823" i="1"/>
  <c r="D823" i="1"/>
  <c r="X823" i="1"/>
  <c r="E823" i="1"/>
  <c r="F823" i="1"/>
  <c r="R823" i="1"/>
  <c r="S823" i="1"/>
  <c r="G823" i="1"/>
  <c r="H823" i="1"/>
  <c r="I823" i="1"/>
  <c r="J823" i="1"/>
  <c r="Z823" i="1" s="1"/>
  <c r="AA823" i="1"/>
  <c r="K823" i="1"/>
  <c r="L823" i="1"/>
  <c r="V823" i="1" s="1"/>
  <c r="M823" i="1"/>
  <c r="N823" i="1"/>
  <c r="O823" i="1"/>
  <c r="P823" i="1"/>
  <c r="Y823" i="1"/>
  <c r="AE823" i="1"/>
  <c r="A824" i="1"/>
  <c r="B824" i="1"/>
  <c r="C824" i="1"/>
  <c r="D824" i="1" s="1"/>
  <c r="X824" i="1" s="1"/>
  <c r="E824" i="1"/>
  <c r="F824" i="1"/>
  <c r="R824" i="1"/>
  <c r="S824" i="1" s="1"/>
  <c r="G824" i="1"/>
  <c r="H824" i="1"/>
  <c r="Y824" i="1" s="1"/>
  <c r="AE824" i="1" s="1"/>
  <c r="I824" i="1"/>
  <c r="J824" i="1"/>
  <c r="Z824" i="1"/>
  <c r="AA824" i="1" s="1"/>
  <c r="K824" i="1"/>
  <c r="L824" i="1"/>
  <c r="T824" i="1" s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 s="1"/>
  <c r="AE825" i="1" s="1"/>
  <c r="I825" i="1"/>
  <c r="J825" i="1"/>
  <c r="Z825" i="1" s="1"/>
  <c r="K825" i="1"/>
  <c r="L825" i="1"/>
  <c r="M825" i="1"/>
  <c r="N825" i="1"/>
  <c r="O825" i="1"/>
  <c r="P825" i="1"/>
  <c r="AA825" i="1"/>
  <c r="AB825" i="1" s="1"/>
  <c r="A826" i="1"/>
  <c r="B826" i="1"/>
  <c r="C826" i="1"/>
  <c r="D826" i="1"/>
  <c r="X826" i="1" s="1"/>
  <c r="E826" i="1"/>
  <c r="F826" i="1"/>
  <c r="G826" i="1"/>
  <c r="H826" i="1"/>
  <c r="Y826" i="1" s="1"/>
  <c r="AE826" i="1"/>
  <c r="I826" i="1"/>
  <c r="J826" i="1"/>
  <c r="Z826" i="1" s="1"/>
  <c r="K826" i="1"/>
  <c r="L826" i="1"/>
  <c r="M826" i="1"/>
  <c r="N826" i="1"/>
  <c r="O826" i="1"/>
  <c r="P826" i="1"/>
  <c r="AA826" i="1"/>
  <c r="A827" i="1"/>
  <c r="B827" i="1"/>
  <c r="C827" i="1"/>
  <c r="D827" i="1"/>
  <c r="X827" i="1" s="1"/>
  <c r="E827" i="1"/>
  <c r="F827" i="1"/>
  <c r="G827" i="1"/>
  <c r="H827" i="1"/>
  <c r="Y827" i="1" s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/>
  <c r="E828" i="1"/>
  <c r="F828" i="1"/>
  <c r="R828" i="1" s="1"/>
  <c r="S828" i="1"/>
  <c r="G828" i="1"/>
  <c r="H828" i="1"/>
  <c r="Y828" i="1"/>
  <c r="AE828" i="1"/>
  <c r="I828" i="1"/>
  <c r="J828" i="1"/>
  <c r="Z828" i="1" s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 s="1"/>
  <c r="E830" i="1"/>
  <c r="F830" i="1"/>
  <c r="G830" i="1"/>
  <c r="H830" i="1"/>
  <c r="Y830" i="1"/>
  <c r="AE830" i="1"/>
  <c r="I830" i="1"/>
  <c r="J830" i="1"/>
  <c r="Z830" i="1" s="1"/>
  <c r="K830" i="1"/>
  <c r="T830" i="1" s="1"/>
  <c r="L830" i="1"/>
  <c r="M830" i="1"/>
  <c r="N830" i="1"/>
  <c r="O830" i="1"/>
  <c r="P830" i="1"/>
  <c r="AA830" i="1"/>
  <c r="A831" i="1"/>
  <c r="B831" i="1"/>
  <c r="C831" i="1"/>
  <c r="D831" i="1"/>
  <c r="X831" i="1" s="1"/>
  <c r="E831" i="1"/>
  <c r="F831" i="1"/>
  <c r="G831" i="1"/>
  <c r="H831" i="1"/>
  <c r="Y831" i="1"/>
  <c r="AE831" i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 s="1"/>
  <c r="X832" i="1" s="1"/>
  <c r="E832" i="1"/>
  <c r="F832" i="1"/>
  <c r="R832" i="1" s="1"/>
  <c r="S832" i="1" s="1"/>
  <c r="G832" i="1"/>
  <c r="H832" i="1"/>
  <c r="Y832" i="1" s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R833" i="1" s="1"/>
  <c r="S833" i="1" s="1"/>
  <c r="G833" i="1"/>
  <c r="H833" i="1"/>
  <c r="Y833" i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/>
  <c r="E834" i="1"/>
  <c r="R834" i="1" s="1"/>
  <c r="F834" i="1"/>
  <c r="G834" i="1"/>
  <c r="H834" i="1"/>
  <c r="Y834" i="1"/>
  <c r="AE834" i="1" s="1"/>
  <c r="I834" i="1"/>
  <c r="J834" i="1"/>
  <c r="Z834" i="1" s="1"/>
  <c r="AA834" i="1" s="1"/>
  <c r="AB834" i="1" s="1"/>
  <c r="K834" i="1"/>
  <c r="L834" i="1"/>
  <c r="M834" i="1"/>
  <c r="N834" i="1"/>
  <c r="O834" i="1"/>
  <c r="P834" i="1"/>
  <c r="A835" i="1"/>
  <c r="B835" i="1"/>
  <c r="C835" i="1"/>
  <c r="D835" i="1"/>
  <c r="X835" i="1" s="1"/>
  <c r="E835" i="1"/>
  <c r="F835" i="1"/>
  <c r="G835" i="1"/>
  <c r="H835" i="1"/>
  <c r="Y835" i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/>
  <c r="E836" i="1"/>
  <c r="F836" i="1"/>
  <c r="R836" i="1"/>
  <c r="S836" i="1" s="1"/>
  <c r="G836" i="1"/>
  <c r="H836" i="1"/>
  <c r="Y836" i="1"/>
  <c r="AE836" i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R837" i="1"/>
  <c r="S837" i="1"/>
  <c r="G837" i="1"/>
  <c r="H837" i="1"/>
  <c r="Y837" i="1"/>
  <c r="AE837" i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 s="1"/>
  <c r="I838" i="1"/>
  <c r="J838" i="1"/>
  <c r="Z838" i="1" s="1"/>
  <c r="K838" i="1"/>
  <c r="L838" i="1"/>
  <c r="M838" i="1"/>
  <c r="N838" i="1"/>
  <c r="O838" i="1"/>
  <c r="P838" i="1"/>
  <c r="AA838" i="1"/>
  <c r="AB838" i="1" s="1"/>
  <c r="A839" i="1"/>
  <c r="B839" i="1"/>
  <c r="C839" i="1"/>
  <c r="D839" i="1"/>
  <c r="X839" i="1" s="1"/>
  <c r="E839" i="1"/>
  <c r="F839" i="1"/>
  <c r="G839" i="1"/>
  <c r="H839" i="1"/>
  <c r="Y839" i="1"/>
  <c r="AE839" i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F840" i="1"/>
  <c r="R840" i="1" s="1"/>
  <c r="S840" i="1" s="1"/>
  <c r="G840" i="1"/>
  <c r="H840" i="1"/>
  <c r="Y840" i="1" s="1"/>
  <c r="AE840" i="1" s="1"/>
  <c r="I840" i="1"/>
  <c r="J840" i="1"/>
  <c r="Z840" i="1" s="1"/>
  <c r="AA840" i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/>
  <c r="AE841" i="1" s="1"/>
  <c r="I841" i="1"/>
  <c r="J841" i="1"/>
  <c r="K841" i="1"/>
  <c r="L841" i="1"/>
  <c r="M841" i="1"/>
  <c r="N841" i="1"/>
  <c r="O841" i="1"/>
  <c r="P841" i="1"/>
  <c r="Z841" i="1"/>
  <c r="AA841" i="1" s="1"/>
  <c r="AB841" i="1" s="1"/>
  <c r="A842" i="1"/>
  <c r="B842" i="1"/>
  <c r="C842" i="1"/>
  <c r="D842" i="1"/>
  <c r="X842" i="1" s="1"/>
  <c r="E842" i="1"/>
  <c r="F842" i="1"/>
  <c r="G842" i="1"/>
  <c r="H842" i="1"/>
  <c r="Y842" i="1"/>
  <c r="AE842" i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R843" i="1" s="1"/>
  <c r="S843" i="1" s="1"/>
  <c r="G843" i="1"/>
  <c r="H843" i="1"/>
  <c r="Y843" i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 s="1"/>
  <c r="X844" i="1"/>
  <c r="E844" i="1"/>
  <c r="F844" i="1"/>
  <c r="G844" i="1"/>
  <c r="H844" i="1"/>
  <c r="Y844" i="1" s="1"/>
  <c r="AE844" i="1" s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/>
  <c r="AE845" i="1" s="1"/>
  <c r="I845" i="1"/>
  <c r="J845" i="1"/>
  <c r="K845" i="1"/>
  <c r="T845" i="1" s="1"/>
  <c r="L845" i="1"/>
  <c r="M845" i="1"/>
  <c r="N845" i="1"/>
  <c r="O845" i="1"/>
  <c r="P845" i="1"/>
  <c r="Z845" i="1"/>
  <c r="AA845" i="1" s="1"/>
  <c r="A846" i="1"/>
  <c r="B846" i="1"/>
  <c r="C846" i="1"/>
  <c r="D846" i="1"/>
  <c r="X846" i="1" s="1"/>
  <c r="E846" i="1"/>
  <c r="F846" i="1"/>
  <c r="G846" i="1"/>
  <c r="H846" i="1"/>
  <c r="Y846" i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/>
  <c r="E847" i="1"/>
  <c r="F847" i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 s="1"/>
  <c r="E848" i="1"/>
  <c r="F848" i="1"/>
  <c r="R848" i="1"/>
  <c r="S848" i="1"/>
  <c r="G848" i="1"/>
  <c r="H848" i="1"/>
  <c r="Y848" i="1" s="1"/>
  <c r="AE848" i="1" s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R849" i="1" s="1"/>
  <c r="S849" i="1" s="1"/>
  <c r="F849" i="1"/>
  <c r="G849" i="1"/>
  <c r="H849" i="1"/>
  <c r="Y849" i="1"/>
  <c r="AE849" i="1"/>
  <c r="I849" i="1"/>
  <c r="J849" i="1"/>
  <c r="Z849" i="1"/>
  <c r="AA849" i="1"/>
  <c r="K849" i="1"/>
  <c r="T849" i="1" s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/>
  <c r="I850" i="1"/>
  <c r="J850" i="1"/>
  <c r="Z850" i="1" s="1"/>
  <c r="K850" i="1"/>
  <c r="L850" i="1"/>
  <c r="M850" i="1"/>
  <c r="N850" i="1"/>
  <c r="O850" i="1"/>
  <c r="P850" i="1"/>
  <c r="AA850" i="1"/>
  <c r="A851" i="1"/>
  <c r="B851" i="1"/>
  <c r="C851" i="1"/>
  <c r="D851" i="1"/>
  <c r="X851" i="1"/>
  <c r="E851" i="1"/>
  <c r="R851" i="1" s="1"/>
  <c r="F851" i="1"/>
  <c r="G851" i="1"/>
  <c r="H851" i="1"/>
  <c r="Y851" i="1" s="1"/>
  <c r="AE851" i="1" s="1"/>
  <c r="I851" i="1"/>
  <c r="J851" i="1"/>
  <c r="Z851" i="1" s="1"/>
  <c r="AA851" i="1" s="1"/>
  <c r="K851" i="1"/>
  <c r="L851" i="1"/>
  <c r="V851" i="1" s="1"/>
  <c r="M851" i="1"/>
  <c r="N851" i="1"/>
  <c r="O851" i="1"/>
  <c r="P851" i="1"/>
  <c r="A852" i="1"/>
  <c r="B852" i="1"/>
  <c r="C852" i="1"/>
  <c r="D852" i="1"/>
  <c r="X852" i="1" s="1"/>
  <c r="E852" i="1"/>
  <c r="F852" i="1"/>
  <c r="R852" i="1"/>
  <c r="S852" i="1"/>
  <c r="G852" i="1"/>
  <c r="H852" i="1"/>
  <c r="Y852" i="1"/>
  <c r="AE852" i="1" s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R853" i="1" s="1"/>
  <c r="S853" i="1" s="1"/>
  <c r="F853" i="1"/>
  <c r="G853" i="1"/>
  <c r="H853" i="1"/>
  <c r="Y853" i="1" s="1"/>
  <c r="AE853" i="1" s="1"/>
  <c r="I853" i="1"/>
  <c r="J853" i="1"/>
  <c r="Z853" i="1"/>
  <c r="AA853" i="1"/>
  <c r="K853" i="1"/>
  <c r="L853" i="1"/>
  <c r="V853" i="1" s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/>
  <c r="AE854" i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/>
  <c r="E855" i="1"/>
  <c r="F855" i="1"/>
  <c r="R855" i="1" s="1"/>
  <c r="G855" i="1"/>
  <c r="H855" i="1"/>
  <c r="Y855" i="1" s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/>
  <c r="E856" i="1"/>
  <c r="F856" i="1"/>
  <c r="R856" i="1" s="1"/>
  <c r="S856" i="1" s="1"/>
  <c r="G856" i="1"/>
  <c r="H856" i="1"/>
  <c r="Y856" i="1" s="1"/>
  <c r="AE856" i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R857" i="1" s="1"/>
  <c r="S857" i="1" s="1"/>
  <c r="F857" i="1"/>
  <c r="G857" i="1"/>
  <c r="H857" i="1"/>
  <c r="Y857" i="1"/>
  <c r="AE857" i="1"/>
  <c r="I857" i="1"/>
  <c r="J857" i="1"/>
  <c r="K857" i="1"/>
  <c r="T857" i="1" s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F858" i="1"/>
  <c r="G858" i="1"/>
  <c r="H858" i="1"/>
  <c r="Y858" i="1" s="1"/>
  <c r="AE858" i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R859" i="1" s="1"/>
  <c r="S859" i="1" s="1"/>
  <c r="G859" i="1"/>
  <c r="H859" i="1"/>
  <c r="Y859" i="1"/>
  <c r="AE859" i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 s="1"/>
  <c r="E860" i="1"/>
  <c r="F860" i="1"/>
  <c r="R860" i="1" s="1"/>
  <c r="S860" i="1"/>
  <c r="G860" i="1"/>
  <c r="H860" i="1"/>
  <c r="Y860" i="1"/>
  <c r="AE860" i="1"/>
  <c r="I860" i="1"/>
  <c r="J860" i="1"/>
  <c r="Z860" i="1" s="1"/>
  <c r="AA860" i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/>
  <c r="I861" i="1"/>
  <c r="J861" i="1"/>
  <c r="Z861" i="1" s="1"/>
  <c r="K861" i="1"/>
  <c r="L861" i="1"/>
  <c r="M861" i="1"/>
  <c r="N861" i="1"/>
  <c r="O861" i="1"/>
  <c r="P861" i="1"/>
  <c r="AA861" i="1"/>
  <c r="A862" i="1"/>
  <c r="B862" i="1"/>
  <c r="C862" i="1"/>
  <c r="D862" i="1" s="1"/>
  <c r="X862" i="1"/>
  <c r="E862" i="1"/>
  <c r="F862" i="1"/>
  <c r="G862" i="1"/>
  <c r="H862" i="1"/>
  <c r="Y862" i="1" s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 s="1"/>
  <c r="X863" i="1"/>
  <c r="E863" i="1"/>
  <c r="F863" i="1"/>
  <c r="G863" i="1"/>
  <c r="H863" i="1"/>
  <c r="Y863" i="1"/>
  <c r="AE863" i="1"/>
  <c r="I863" i="1"/>
  <c r="J863" i="1"/>
  <c r="Z863" i="1" s="1"/>
  <c r="AA863" i="1" s="1"/>
  <c r="AB863" i="1" s="1"/>
  <c r="K863" i="1"/>
  <c r="L863" i="1"/>
  <c r="M863" i="1"/>
  <c r="N863" i="1"/>
  <c r="O863" i="1"/>
  <c r="P863" i="1"/>
  <c r="A864" i="1"/>
  <c r="B864" i="1"/>
  <c r="C864" i="1"/>
  <c r="D864" i="1"/>
  <c r="X864" i="1"/>
  <c r="E864" i="1"/>
  <c r="F864" i="1"/>
  <c r="R864" i="1"/>
  <c r="S864" i="1"/>
  <c r="G864" i="1"/>
  <c r="H864" i="1"/>
  <c r="Y864" i="1"/>
  <c r="AE864" i="1"/>
  <c r="I864" i="1"/>
  <c r="J864" i="1"/>
  <c r="Z864" i="1"/>
  <c r="AA864" i="1" s="1"/>
  <c r="AB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 s="1"/>
  <c r="S865" i="1"/>
  <c r="G865" i="1"/>
  <c r="H865" i="1"/>
  <c r="Y865" i="1"/>
  <c r="AE865" i="1"/>
  <c r="I865" i="1"/>
  <c r="J865" i="1"/>
  <c r="Z865" i="1" s="1"/>
  <c r="AA865" i="1"/>
  <c r="K865" i="1"/>
  <c r="L865" i="1"/>
  <c r="M865" i="1"/>
  <c r="N865" i="1"/>
  <c r="O865" i="1"/>
  <c r="P865" i="1"/>
  <c r="A866" i="1"/>
  <c r="B866" i="1"/>
  <c r="C866" i="1"/>
  <c r="D866" i="1" s="1"/>
  <c r="X866" i="1"/>
  <c r="E866" i="1"/>
  <c r="F866" i="1"/>
  <c r="G866" i="1"/>
  <c r="H866" i="1"/>
  <c r="Y866" i="1" s="1"/>
  <c r="AE866" i="1"/>
  <c r="I866" i="1"/>
  <c r="J866" i="1"/>
  <c r="Z866" i="1" s="1"/>
  <c r="AA866" i="1" s="1"/>
  <c r="AB866" i="1" s="1"/>
  <c r="K866" i="1"/>
  <c r="L866" i="1"/>
  <c r="M866" i="1"/>
  <c r="N866" i="1"/>
  <c r="O866" i="1"/>
  <c r="P866" i="1"/>
  <c r="A867" i="1"/>
  <c r="B867" i="1"/>
  <c r="C867" i="1"/>
  <c r="D867" i="1"/>
  <c r="X867" i="1"/>
  <c r="E867" i="1"/>
  <c r="F867" i="1"/>
  <c r="G867" i="1"/>
  <c r="H867" i="1"/>
  <c r="Y867" i="1" s="1"/>
  <c r="AE867" i="1" s="1"/>
  <c r="I867" i="1"/>
  <c r="J867" i="1"/>
  <c r="Z867" i="1" s="1"/>
  <c r="AA867" i="1" s="1"/>
  <c r="AB867" i="1" s="1"/>
  <c r="K867" i="1"/>
  <c r="L867" i="1"/>
  <c r="M867" i="1"/>
  <c r="N867" i="1"/>
  <c r="O867" i="1"/>
  <c r="P867" i="1"/>
  <c r="A868" i="1"/>
  <c r="B868" i="1"/>
  <c r="C868" i="1"/>
  <c r="D868" i="1" s="1"/>
  <c r="X868" i="1" s="1"/>
  <c r="E868" i="1"/>
  <c r="F868" i="1"/>
  <c r="R868" i="1"/>
  <c r="S868" i="1" s="1"/>
  <c r="G868" i="1"/>
  <c r="H868" i="1"/>
  <c r="Y868" i="1" s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R869" i="1"/>
  <c r="S869" i="1"/>
  <c r="G869" i="1"/>
  <c r="H869" i="1"/>
  <c r="Y869" i="1"/>
  <c r="AE869" i="1" s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/>
  <c r="X870" i="1"/>
  <c r="E870" i="1"/>
  <c r="R870" i="1" s="1"/>
  <c r="S870" i="1" s="1"/>
  <c r="F870" i="1"/>
  <c r="G870" i="1"/>
  <c r="H870" i="1"/>
  <c r="Y870" i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/>
  <c r="X871" i="1"/>
  <c r="E871" i="1"/>
  <c r="F871" i="1"/>
  <c r="G871" i="1"/>
  <c r="H871" i="1"/>
  <c r="Y871" i="1" s="1"/>
  <c r="AE871" i="1" s="1"/>
  <c r="I871" i="1"/>
  <c r="J871" i="1"/>
  <c r="Z871" i="1" s="1"/>
  <c r="AA871" i="1" s="1"/>
  <c r="AB871" i="1" s="1"/>
  <c r="K871" i="1"/>
  <c r="L871" i="1"/>
  <c r="T871" i="1" s="1"/>
  <c r="M871" i="1"/>
  <c r="N871" i="1"/>
  <c r="O871" i="1"/>
  <c r="P871" i="1"/>
  <c r="A872" i="1"/>
  <c r="B872" i="1"/>
  <c r="C872" i="1"/>
  <c r="D872" i="1" s="1"/>
  <c r="X872" i="1" s="1"/>
  <c r="E872" i="1"/>
  <c r="F872" i="1"/>
  <c r="R872" i="1"/>
  <c r="S872" i="1" s="1"/>
  <c r="G872" i="1"/>
  <c r="H872" i="1"/>
  <c r="Y872" i="1" s="1"/>
  <c r="AE872" i="1" s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 s="1"/>
  <c r="AE873" i="1"/>
  <c r="I873" i="1"/>
  <c r="J873" i="1"/>
  <c r="Z873" i="1" s="1"/>
  <c r="AA873" i="1" s="1"/>
  <c r="AB873" i="1" s="1"/>
  <c r="K873" i="1"/>
  <c r="L873" i="1"/>
  <c r="M873" i="1"/>
  <c r="N873" i="1"/>
  <c r="O873" i="1"/>
  <c r="P873" i="1"/>
  <c r="A874" i="1"/>
  <c r="B874" i="1"/>
  <c r="C874" i="1"/>
  <c r="D874" i="1"/>
  <c r="X874" i="1" s="1"/>
  <c r="E874" i="1"/>
  <c r="F874" i="1"/>
  <c r="G874" i="1"/>
  <c r="H874" i="1"/>
  <c r="Y874" i="1"/>
  <c r="AE874" i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F875" i="1"/>
  <c r="R875" i="1" s="1"/>
  <c r="S875" i="1" s="1"/>
  <c r="G875" i="1"/>
  <c r="H875" i="1"/>
  <c r="Y875" i="1" s="1"/>
  <c r="AE875" i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 s="1"/>
  <c r="E876" i="1"/>
  <c r="R876" i="1" s="1"/>
  <c r="S876" i="1" s="1"/>
  <c r="F876" i="1"/>
  <c r="G876" i="1"/>
  <c r="H876" i="1"/>
  <c r="Y876" i="1"/>
  <c r="AE876" i="1"/>
  <c r="I876" i="1"/>
  <c r="J876" i="1"/>
  <c r="Z876" i="1"/>
  <c r="AA876" i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/>
  <c r="I877" i="1"/>
  <c r="J877" i="1"/>
  <c r="Z877" i="1" s="1"/>
  <c r="K877" i="1"/>
  <c r="L877" i="1"/>
  <c r="M877" i="1"/>
  <c r="N877" i="1"/>
  <c r="O877" i="1"/>
  <c r="P877" i="1"/>
  <c r="AA877" i="1"/>
  <c r="A878" i="1"/>
  <c r="B878" i="1"/>
  <c r="C878" i="1"/>
  <c r="D878" i="1"/>
  <c r="X878" i="1"/>
  <c r="E878" i="1"/>
  <c r="F878" i="1"/>
  <c r="G878" i="1"/>
  <c r="H878" i="1"/>
  <c r="Y878" i="1"/>
  <c r="AE878" i="1" s="1"/>
  <c r="I878" i="1"/>
  <c r="J878" i="1"/>
  <c r="Z878" i="1" s="1"/>
  <c r="AA878" i="1" s="1"/>
  <c r="K878" i="1"/>
  <c r="T878" i="1" s="1"/>
  <c r="L878" i="1"/>
  <c r="M878" i="1"/>
  <c r="N878" i="1"/>
  <c r="O878" i="1"/>
  <c r="P878" i="1"/>
  <c r="A879" i="1"/>
  <c r="B879" i="1"/>
  <c r="C879" i="1"/>
  <c r="D879" i="1" s="1"/>
  <c r="X879" i="1" s="1"/>
  <c r="E879" i="1"/>
  <c r="F879" i="1"/>
  <c r="G879" i="1"/>
  <c r="H879" i="1"/>
  <c r="Y879" i="1" s="1"/>
  <c r="AE879" i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/>
  <c r="X880" i="1" s="1"/>
  <c r="E880" i="1"/>
  <c r="F880" i="1"/>
  <c r="R880" i="1" s="1"/>
  <c r="S880" i="1" s="1"/>
  <c r="G880" i="1"/>
  <c r="H880" i="1"/>
  <c r="Y880" i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 s="1"/>
  <c r="S881" i="1" s="1"/>
  <c r="G881" i="1"/>
  <c r="H881" i="1"/>
  <c r="Y881" i="1"/>
  <c r="AE881" i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/>
  <c r="E882" i="1"/>
  <c r="R882" i="1" s="1"/>
  <c r="F882" i="1"/>
  <c r="G882" i="1"/>
  <c r="H882" i="1"/>
  <c r="Y882" i="1"/>
  <c r="AE882" i="1" s="1"/>
  <c r="I882" i="1"/>
  <c r="J882" i="1"/>
  <c r="Z882" i="1" s="1"/>
  <c r="AA882" i="1" s="1"/>
  <c r="K882" i="1"/>
  <c r="T882" i="1" s="1"/>
  <c r="L882" i="1"/>
  <c r="M882" i="1"/>
  <c r="N882" i="1"/>
  <c r="O882" i="1"/>
  <c r="P882" i="1"/>
  <c r="A883" i="1"/>
  <c r="B883" i="1"/>
  <c r="C883" i="1"/>
  <c r="D883" i="1"/>
  <c r="X883" i="1" s="1"/>
  <c r="E883" i="1"/>
  <c r="F883" i="1"/>
  <c r="G883" i="1"/>
  <c r="H883" i="1"/>
  <c r="Y883" i="1" s="1"/>
  <c r="AE883" i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 s="1"/>
  <c r="E884" i="1"/>
  <c r="F884" i="1"/>
  <c r="R884" i="1"/>
  <c r="S884" i="1" s="1"/>
  <c r="G884" i="1"/>
  <c r="H884" i="1"/>
  <c r="Y884" i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 s="1"/>
  <c r="S885" i="1" s="1"/>
  <c r="G885" i="1"/>
  <c r="H885" i="1"/>
  <c r="Y885" i="1"/>
  <c r="AE885" i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/>
  <c r="X886" i="1"/>
  <c r="E886" i="1"/>
  <c r="R886" i="1" s="1"/>
  <c r="S886" i="1" s="1"/>
  <c r="F886" i="1"/>
  <c r="G886" i="1"/>
  <c r="H886" i="1"/>
  <c r="Y886" i="1"/>
  <c r="AE886" i="1" s="1"/>
  <c r="I886" i="1"/>
  <c r="J886" i="1"/>
  <c r="Z886" i="1" s="1"/>
  <c r="AA886" i="1" s="1"/>
  <c r="K886" i="1"/>
  <c r="T886" i="1" s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 s="1"/>
  <c r="AE887" i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 s="1"/>
  <c r="E888" i="1"/>
  <c r="F888" i="1"/>
  <c r="R888" i="1" s="1"/>
  <c r="S888" i="1" s="1"/>
  <c r="G888" i="1"/>
  <c r="H888" i="1"/>
  <c r="Y888" i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R889" i="1" s="1"/>
  <c r="S889" i="1" s="1"/>
  <c r="G889" i="1"/>
  <c r="H889" i="1"/>
  <c r="Y889" i="1" s="1"/>
  <c r="AE889" i="1" s="1"/>
  <c r="I889" i="1"/>
  <c r="J889" i="1"/>
  <c r="Z889" i="1" s="1"/>
  <c r="AA889" i="1" s="1"/>
  <c r="K889" i="1"/>
  <c r="L889" i="1"/>
  <c r="V889" i="1" s="1"/>
  <c r="M889" i="1"/>
  <c r="N889" i="1"/>
  <c r="O889" i="1"/>
  <c r="P889" i="1"/>
  <c r="A890" i="1"/>
  <c r="B890" i="1"/>
  <c r="C890" i="1"/>
  <c r="D890" i="1" s="1"/>
  <c r="X890" i="1" s="1"/>
  <c r="E890" i="1"/>
  <c r="F890" i="1"/>
  <c r="G890" i="1"/>
  <c r="H890" i="1"/>
  <c r="Y890" i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 s="1"/>
  <c r="X891" i="1"/>
  <c r="E891" i="1"/>
  <c r="F891" i="1"/>
  <c r="R891" i="1" s="1"/>
  <c r="S891" i="1" s="1"/>
  <c r="G891" i="1"/>
  <c r="H891" i="1"/>
  <c r="Y891" i="1"/>
  <c r="AE891" i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/>
  <c r="E892" i="1"/>
  <c r="R892" i="1" s="1"/>
  <c r="S892" i="1" s="1"/>
  <c r="F892" i="1"/>
  <c r="G892" i="1"/>
  <c r="H892" i="1"/>
  <c r="Y892" i="1"/>
  <c r="AE892" i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R893" i="1" s="1"/>
  <c r="S893" i="1" s="1"/>
  <c r="G893" i="1"/>
  <c r="H893" i="1"/>
  <c r="Y893" i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/>
  <c r="E894" i="1"/>
  <c r="F894" i="1"/>
  <c r="G894" i="1"/>
  <c r="H894" i="1"/>
  <c r="Y894" i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/>
  <c r="E895" i="1"/>
  <c r="F895" i="1"/>
  <c r="R895" i="1" s="1"/>
  <c r="G895" i="1"/>
  <c r="H895" i="1"/>
  <c r="Y895" i="1" s="1"/>
  <c r="AE895" i="1" s="1"/>
  <c r="I895" i="1"/>
  <c r="J895" i="1"/>
  <c r="Z895" i="1" s="1"/>
  <c r="AA895" i="1" s="1"/>
  <c r="AB895" i="1" s="1"/>
  <c r="K895" i="1"/>
  <c r="L895" i="1"/>
  <c r="M895" i="1"/>
  <c r="N895" i="1"/>
  <c r="O895" i="1"/>
  <c r="P895" i="1"/>
  <c r="A896" i="1"/>
  <c r="B896" i="1"/>
  <c r="C896" i="1"/>
  <c r="D896" i="1"/>
  <c r="X896" i="1" s="1"/>
  <c r="E896" i="1"/>
  <c r="F896" i="1"/>
  <c r="R896" i="1"/>
  <c r="S896" i="1" s="1"/>
  <c r="G896" i="1"/>
  <c r="H896" i="1"/>
  <c r="Y896" i="1" s="1"/>
  <c r="AE896" i="1" s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R897" i="1"/>
  <c r="S897" i="1"/>
  <c r="G897" i="1"/>
  <c r="H897" i="1"/>
  <c r="Y897" i="1" s="1"/>
  <c r="AE897" i="1" s="1"/>
  <c r="AF897" i="1" s="1"/>
  <c r="AG897" i="1" s="1"/>
  <c r="I897" i="1"/>
  <c r="J897" i="1"/>
  <c r="Z897" i="1"/>
  <c r="AA897" i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/>
  <c r="E899" i="1"/>
  <c r="F899" i="1"/>
  <c r="R899" i="1" s="1"/>
  <c r="G899" i="1"/>
  <c r="H899" i="1"/>
  <c r="Y899" i="1" s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 s="1"/>
  <c r="E900" i="1"/>
  <c r="F900" i="1"/>
  <c r="R900" i="1"/>
  <c r="S900" i="1" s="1"/>
  <c r="G900" i="1"/>
  <c r="H900" i="1"/>
  <c r="Y900" i="1" s="1"/>
  <c r="AE900" i="1" s="1"/>
  <c r="I900" i="1"/>
  <c r="J900" i="1"/>
  <c r="Z900" i="1"/>
  <c r="AA900" i="1" s="1"/>
  <c r="K900" i="1"/>
  <c r="L900" i="1"/>
  <c r="T900" i="1" s="1"/>
  <c r="M900" i="1"/>
  <c r="N900" i="1"/>
  <c r="O900" i="1"/>
  <c r="P900" i="1"/>
  <c r="A901" i="1"/>
  <c r="B901" i="1"/>
  <c r="C901" i="1"/>
  <c r="D901" i="1"/>
  <c r="X901" i="1" s="1"/>
  <c r="E901" i="1"/>
  <c r="F901" i="1"/>
  <c r="R901" i="1"/>
  <c r="S901" i="1"/>
  <c r="G901" i="1"/>
  <c r="H901" i="1"/>
  <c r="Y901" i="1" s="1"/>
  <c r="AE901" i="1" s="1"/>
  <c r="I901" i="1"/>
  <c r="J901" i="1"/>
  <c r="Z901" i="1"/>
  <c r="AA901" i="1"/>
  <c r="K901" i="1"/>
  <c r="L901" i="1"/>
  <c r="V901" i="1" s="1"/>
  <c r="M901" i="1"/>
  <c r="N901" i="1"/>
  <c r="O901" i="1"/>
  <c r="P901" i="1"/>
  <c r="A902" i="1"/>
  <c r="B902" i="1"/>
  <c r="C902" i="1"/>
  <c r="D902" i="1"/>
  <c r="X902" i="1"/>
  <c r="E902" i="1"/>
  <c r="F902" i="1"/>
  <c r="G902" i="1"/>
  <c r="H902" i="1"/>
  <c r="Y902" i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/>
  <c r="E903" i="1"/>
  <c r="F903" i="1"/>
  <c r="R903" i="1" s="1"/>
  <c r="S903" i="1" s="1"/>
  <c r="G903" i="1"/>
  <c r="H903" i="1"/>
  <c r="Y903" i="1" s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 s="1"/>
  <c r="E904" i="1"/>
  <c r="F904" i="1"/>
  <c r="R904" i="1"/>
  <c r="S904" i="1" s="1"/>
  <c r="G904" i="1"/>
  <c r="H904" i="1"/>
  <c r="Y904" i="1" s="1"/>
  <c r="AE904" i="1" s="1"/>
  <c r="I904" i="1"/>
  <c r="J904" i="1"/>
  <c r="Z904" i="1"/>
  <c r="AA904" i="1" s="1"/>
  <c r="K904" i="1"/>
  <c r="L904" i="1"/>
  <c r="V904" i="1" s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 s="1"/>
  <c r="AE905" i="1"/>
  <c r="I905" i="1"/>
  <c r="J905" i="1"/>
  <c r="K905" i="1"/>
  <c r="L905" i="1"/>
  <c r="M905" i="1"/>
  <c r="N905" i="1"/>
  <c r="O905" i="1"/>
  <c r="P905" i="1"/>
  <c r="Z905" i="1"/>
  <c r="AA905" i="1" s="1"/>
  <c r="AB905" i="1" s="1"/>
  <c r="A906" i="1"/>
  <c r="B906" i="1"/>
  <c r="C906" i="1"/>
  <c r="D906" i="1"/>
  <c r="X906" i="1" s="1"/>
  <c r="E906" i="1"/>
  <c r="F906" i="1"/>
  <c r="R906" i="1" s="1"/>
  <c r="G906" i="1"/>
  <c r="H906" i="1"/>
  <c r="Y906" i="1"/>
  <c r="AE906" i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 s="1"/>
  <c r="X907" i="1" s="1"/>
  <c r="E907" i="1"/>
  <c r="F907" i="1"/>
  <c r="R907" i="1" s="1"/>
  <c r="S907" i="1" s="1"/>
  <c r="G907" i="1"/>
  <c r="H907" i="1"/>
  <c r="Y907" i="1" s="1"/>
  <c r="AE907" i="1" s="1"/>
  <c r="I907" i="1"/>
  <c r="J907" i="1"/>
  <c r="Z907" i="1" s="1"/>
  <c r="AA907" i="1" s="1"/>
  <c r="K907" i="1"/>
  <c r="L907" i="1"/>
  <c r="T907" i="1" s="1"/>
  <c r="M907" i="1"/>
  <c r="N907" i="1"/>
  <c r="O907" i="1"/>
  <c r="P907" i="1"/>
  <c r="A908" i="1"/>
  <c r="B908" i="1"/>
  <c r="C908" i="1"/>
  <c r="D908" i="1"/>
  <c r="X908" i="1" s="1"/>
  <c r="E908" i="1"/>
  <c r="R908" i="1" s="1"/>
  <c r="S908" i="1" s="1"/>
  <c r="F908" i="1"/>
  <c r="G908" i="1"/>
  <c r="H908" i="1"/>
  <c r="Y908" i="1"/>
  <c r="AE908" i="1" s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 s="1"/>
  <c r="X909" i="1"/>
  <c r="E909" i="1"/>
  <c r="F909" i="1"/>
  <c r="G909" i="1"/>
  <c r="H909" i="1"/>
  <c r="Y909" i="1"/>
  <c r="AE909" i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/>
  <c r="X910" i="1"/>
  <c r="E910" i="1"/>
  <c r="F910" i="1"/>
  <c r="G910" i="1"/>
  <c r="H910" i="1"/>
  <c r="Y910" i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/>
  <c r="X911" i="1" s="1"/>
  <c r="E911" i="1"/>
  <c r="F911" i="1"/>
  <c r="G911" i="1"/>
  <c r="H911" i="1"/>
  <c r="Y911" i="1" s="1"/>
  <c r="AE911" i="1"/>
  <c r="I911" i="1"/>
  <c r="J911" i="1"/>
  <c r="Z911" i="1" s="1"/>
  <c r="AA911" i="1" s="1"/>
  <c r="AB911" i="1" s="1"/>
  <c r="K911" i="1"/>
  <c r="L911" i="1"/>
  <c r="M911" i="1"/>
  <c r="N911" i="1"/>
  <c r="O911" i="1"/>
  <c r="P911" i="1"/>
  <c r="A912" i="1"/>
  <c r="B912" i="1"/>
  <c r="C912" i="1"/>
  <c r="D912" i="1"/>
  <c r="X912" i="1" s="1"/>
  <c r="E912" i="1"/>
  <c r="F912" i="1"/>
  <c r="G912" i="1"/>
  <c r="H912" i="1"/>
  <c r="Y912" i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/>
  <c r="X913" i="1"/>
  <c r="E913" i="1"/>
  <c r="F913" i="1"/>
  <c r="R913" i="1"/>
  <c r="S913" i="1"/>
  <c r="G913" i="1"/>
  <c r="H913" i="1"/>
  <c r="Y913" i="1"/>
  <c r="AE913" i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/>
  <c r="X914" i="1"/>
  <c r="E914" i="1"/>
  <c r="R914" i="1" s="1"/>
  <c r="S914" i="1" s="1"/>
  <c r="F914" i="1"/>
  <c r="G914" i="1"/>
  <c r="H914" i="1"/>
  <c r="Y914" i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/>
  <c r="X915" i="1" s="1"/>
  <c r="E915" i="1"/>
  <c r="F915" i="1"/>
  <c r="G915" i="1"/>
  <c r="H915" i="1"/>
  <c r="Y915" i="1" s="1"/>
  <c r="AE915" i="1" s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/>
  <c r="X916" i="1" s="1"/>
  <c r="E916" i="1"/>
  <c r="F916" i="1"/>
  <c r="R916" i="1" s="1"/>
  <c r="S916" i="1" s="1"/>
  <c r="G916" i="1"/>
  <c r="H916" i="1"/>
  <c r="Y916" i="1"/>
  <c r="AE916" i="1" s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/>
  <c r="X917" i="1"/>
  <c r="E917" i="1"/>
  <c r="F917" i="1"/>
  <c r="R917" i="1"/>
  <c r="S917" i="1"/>
  <c r="G917" i="1"/>
  <c r="H917" i="1"/>
  <c r="Y917" i="1"/>
  <c r="AE917" i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/>
  <c r="X918" i="1"/>
  <c r="E918" i="1"/>
  <c r="R918" i="1" s="1"/>
  <c r="S918" i="1" s="1"/>
  <c r="F918" i="1"/>
  <c r="G918" i="1"/>
  <c r="H918" i="1"/>
  <c r="Y918" i="1"/>
  <c r="AE918" i="1" s="1"/>
  <c r="I918" i="1"/>
  <c r="J918" i="1"/>
  <c r="Z918" i="1" s="1"/>
  <c r="AA918" i="1" s="1"/>
  <c r="AB918" i="1" s="1"/>
  <c r="K918" i="1"/>
  <c r="L918" i="1"/>
  <c r="M918" i="1"/>
  <c r="N918" i="1"/>
  <c r="O918" i="1"/>
  <c r="P918" i="1"/>
  <c r="A919" i="1"/>
  <c r="B919" i="1"/>
  <c r="C919" i="1"/>
  <c r="D919" i="1"/>
  <c r="X919" i="1" s="1"/>
  <c r="E919" i="1"/>
  <c r="F919" i="1"/>
  <c r="G919" i="1"/>
  <c r="H919" i="1"/>
  <c r="Y919" i="1" s="1"/>
  <c r="AE919" i="1"/>
  <c r="I919" i="1"/>
  <c r="J919" i="1"/>
  <c r="Z919" i="1" s="1"/>
  <c r="AA919" i="1" s="1"/>
  <c r="AB919" i="1" s="1"/>
  <c r="K919" i="1"/>
  <c r="L919" i="1"/>
  <c r="M919" i="1"/>
  <c r="N919" i="1"/>
  <c r="O919" i="1"/>
  <c r="P919" i="1"/>
  <c r="A920" i="1"/>
  <c r="B920" i="1"/>
  <c r="C920" i="1"/>
  <c r="D920" i="1"/>
  <c r="X920" i="1" s="1"/>
  <c r="E920" i="1"/>
  <c r="F920" i="1"/>
  <c r="G920" i="1"/>
  <c r="H920" i="1"/>
  <c r="Y920" i="1"/>
  <c r="AE920" i="1" s="1"/>
  <c r="I920" i="1"/>
  <c r="J920" i="1"/>
  <c r="Z920" i="1" s="1"/>
  <c r="AA920" i="1" s="1"/>
  <c r="AB920" i="1" s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G921" i="1"/>
  <c r="H921" i="1"/>
  <c r="Y921" i="1" s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 s="1"/>
  <c r="E922" i="1"/>
  <c r="F922" i="1"/>
  <c r="G922" i="1"/>
  <c r="H922" i="1"/>
  <c r="Y922" i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 s="1"/>
  <c r="X923" i="1"/>
  <c r="E923" i="1"/>
  <c r="F923" i="1"/>
  <c r="R923" i="1" s="1"/>
  <c r="S923" i="1" s="1"/>
  <c r="G923" i="1"/>
  <c r="H923" i="1"/>
  <c r="Y923" i="1"/>
  <c r="AE923" i="1"/>
  <c r="I923" i="1"/>
  <c r="J923" i="1"/>
  <c r="Z923" i="1" s="1"/>
  <c r="AA923" i="1" s="1"/>
  <c r="K923" i="1"/>
  <c r="L923" i="1"/>
  <c r="T923" i="1" s="1"/>
  <c r="M923" i="1"/>
  <c r="N923" i="1"/>
  <c r="O923" i="1"/>
  <c r="P923" i="1"/>
  <c r="A924" i="1"/>
  <c r="B924" i="1"/>
  <c r="C924" i="1"/>
  <c r="D924" i="1"/>
  <c r="X924" i="1"/>
  <c r="E924" i="1"/>
  <c r="F924" i="1"/>
  <c r="R924" i="1"/>
  <c r="S924" i="1"/>
  <c r="G924" i="1"/>
  <c r="H924" i="1"/>
  <c r="Y924" i="1"/>
  <c r="AE924" i="1"/>
  <c r="I924" i="1"/>
  <c r="J924" i="1"/>
  <c r="Z924" i="1"/>
  <c r="AA924" i="1"/>
  <c r="K924" i="1"/>
  <c r="T924" i="1" s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/>
  <c r="X926" i="1"/>
  <c r="E926" i="1"/>
  <c r="F926" i="1"/>
  <c r="G926" i="1"/>
  <c r="H926" i="1"/>
  <c r="Y926" i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/>
  <c r="E927" i="1"/>
  <c r="F927" i="1"/>
  <c r="R927" i="1" s="1"/>
  <c r="G927" i="1"/>
  <c r="H927" i="1"/>
  <c r="Y927" i="1" s="1"/>
  <c r="AE927" i="1" s="1"/>
  <c r="I927" i="1"/>
  <c r="J927" i="1"/>
  <c r="Z927" i="1" s="1"/>
  <c r="AA927" i="1" s="1"/>
  <c r="K927" i="1"/>
  <c r="L927" i="1"/>
  <c r="V927" i="1" s="1"/>
  <c r="M927" i="1"/>
  <c r="N927" i="1"/>
  <c r="O927" i="1"/>
  <c r="P927" i="1"/>
  <c r="A928" i="1"/>
  <c r="B928" i="1"/>
  <c r="C928" i="1"/>
  <c r="D928" i="1"/>
  <c r="X928" i="1" s="1"/>
  <c r="E928" i="1"/>
  <c r="F928" i="1"/>
  <c r="R928" i="1"/>
  <c r="S928" i="1" s="1"/>
  <c r="G928" i="1"/>
  <c r="H928" i="1"/>
  <c r="Y928" i="1"/>
  <c r="AE928" i="1" s="1"/>
  <c r="I928" i="1"/>
  <c r="J928" i="1"/>
  <c r="Z928" i="1"/>
  <c r="AA928" i="1" s="1"/>
  <c r="K928" i="1"/>
  <c r="L928" i="1"/>
  <c r="V928" i="1" s="1"/>
  <c r="M928" i="1"/>
  <c r="N928" i="1"/>
  <c r="O928" i="1"/>
  <c r="P928" i="1"/>
  <c r="A929" i="1"/>
  <c r="B929" i="1"/>
  <c r="C929" i="1"/>
  <c r="D929" i="1"/>
  <c r="X929" i="1" s="1"/>
  <c r="E929" i="1"/>
  <c r="F929" i="1"/>
  <c r="R929" i="1"/>
  <c r="S929" i="1"/>
  <c r="G929" i="1"/>
  <c r="H929" i="1"/>
  <c r="Y929" i="1"/>
  <c r="AE929" i="1" s="1"/>
  <c r="I929" i="1"/>
  <c r="J929" i="1"/>
  <c r="Z929" i="1"/>
  <c r="AA929" i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G930" i="1"/>
  <c r="H930" i="1"/>
  <c r="Y930" i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/>
  <c r="E931" i="1"/>
  <c r="F931" i="1"/>
  <c r="R931" i="1" s="1"/>
  <c r="S931" i="1" s="1"/>
  <c r="G931" i="1"/>
  <c r="H931" i="1"/>
  <c r="Y931" i="1" s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/>
  <c r="X932" i="1" s="1"/>
  <c r="E932" i="1"/>
  <c r="F932" i="1"/>
  <c r="R932" i="1"/>
  <c r="S932" i="1" s="1"/>
  <c r="G932" i="1"/>
  <c r="H932" i="1"/>
  <c r="Y932" i="1"/>
  <c r="AE932" i="1" s="1"/>
  <c r="I932" i="1"/>
  <c r="J932" i="1"/>
  <c r="Z932" i="1"/>
  <c r="AA932" i="1" s="1"/>
  <c r="K932" i="1"/>
  <c r="L932" i="1"/>
  <c r="T932" i="1" s="1"/>
  <c r="M932" i="1"/>
  <c r="N932" i="1"/>
  <c r="O932" i="1"/>
  <c r="P932" i="1"/>
  <c r="A933" i="1"/>
  <c r="B933" i="1"/>
  <c r="C933" i="1"/>
  <c r="D933" i="1"/>
  <c r="X933" i="1" s="1"/>
  <c r="E933" i="1"/>
  <c r="F933" i="1"/>
  <c r="R933" i="1"/>
  <c r="S933" i="1"/>
  <c r="G933" i="1"/>
  <c r="H933" i="1"/>
  <c r="Y933" i="1"/>
  <c r="AE933" i="1" s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/>
  <c r="E935" i="1"/>
  <c r="F935" i="1"/>
  <c r="R935" i="1" s="1"/>
  <c r="G935" i="1"/>
  <c r="H935" i="1"/>
  <c r="Y935" i="1" s="1"/>
  <c r="AE935" i="1" s="1"/>
  <c r="I935" i="1"/>
  <c r="J935" i="1"/>
  <c r="Z935" i="1" s="1"/>
  <c r="AA935" i="1" s="1"/>
  <c r="K935" i="1"/>
  <c r="L935" i="1"/>
  <c r="V935" i="1" s="1"/>
  <c r="M935" i="1"/>
  <c r="N935" i="1"/>
  <c r="O935" i="1"/>
  <c r="P935" i="1"/>
  <c r="A936" i="1"/>
  <c r="B936" i="1"/>
  <c r="C936" i="1"/>
  <c r="D936" i="1"/>
  <c r="X936" i="1" s="1"/>
  <c r="E936" i="1"/>
  <c r="F936" i="1"/>
  <c r="R936" i="1"/>
  <c r="S936" i="1" s="1"/>
  <c r="G936" i="1"/>
  <c r="H936" i="1"/>
  <c r="Y936" i="1"/>
  <c r="AE936" i="1" s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 s="1"/>
  <c r="AE937" i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 s="1"/>
  <c r="E938" i="1"/>
  <c r="F938" i="1"/>
  <c r="G938" i="1"/>
  <c r="H938" i="1"/>
  <c r="Y938" i="1"/>
  <c r="AE938" i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 s="1"/>
  <c r="X939" i="1" s="1"/>
  <c r="E939" i="1"/>
  <c r="F939" i="1"/>
  <c r="R939" i="1" s="1"/>
  <c r="S939" i="1" s="1"/>
  <c r="G939" i="1"/>
  <c r="H939" i="1"/>
  <c r="Y939" i="1"/>
  <c r="AE939" i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/>
  <c r="X940" i="1" s="1"/>
  <c r="E940" i="1"/>
  <c r="R940" i="1" s="1"/>
  <c r="S940" i="1" s="1"/>
  <c r="F940" i="1"/>
  <c r="G940" i="1"/>
  <c r="H940" i="1"/>
  <c r="Y940" i="1"/>
  <c r="AE940" i="1" s="1"/>
  <c r="I940" i="1"/>
  <c r="J940" i="1"/>
  <c r="Z940" i="1"/>
  <c r="AA940" i="1"/>
  <c r="K940" i="1"/>
  <c r="L940" i="1"/>
  <c r="M940" i="1"/>
  <c r="N940" i="1"/>
  <c r="O940" i="1"/>
  <c r="P940" i="1"/>
  <c r="A941" i="1"/>
  <c r="B941" i="1"/>
  <c r="C941" i="1"/>
  <c r="D941" i="1" s="1"/>
  <c r="X941" i="1"/>
  <c r="E941" i="1"/>
  <c r="F941" i="1"/>
  <c r="G941" i="1"/>
  <c r="H941" i="1"/>
  <c r="Y941" i="1"/>
  <c r="AE941" i="1"/>
  <c r="I941" i="1"/>
  <c r="J941" i="1"/>
  <c r="Z941" i="1" s="1"/>
  <c r="AA941" i="1" s="1"/>
  <c r="K941" i="1"/>
  <c r="T941" i="1" s="1"/>
  <c r="L941" i="1"/>
  <c r="M941" i="1"/>
  <c r="N941" i="1"/>
  <c r="O941" i="1"/>
  <c r="P941" i="1"/>
  <c r="A942" i="1"/>
  <c r="B942" i="1"/>
  <c r="C942" i="1"/>
  <c r="D942" i="1"/>
  <c r="X942" i="1"/>
  <c r="E942" i="1"/>
  <c r="F942" i="1"/>
  <c r="G942" i="1"/>
  <c r="H942" i="1"/>
  <c r="Y942" i="1" s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/>
  <c r="X943" i="1"/>
  <c r="E943" i="1"/>
  <c r="F943" i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 s="1"/>
  <c r="X944" i="1" s="1"/>
  <c r="E944" i="1"/>
  <c r="R944" i="1" s="1"/>
  <c r="S944" i="1" s="1"/>
  <c r="F944" i="1"/>
  <c r="G944" i="1"/>
  <c r="H944" i="1"/>
  <c r="Y944" i="1"/>
  <c r="AE944" i="1" s="1"/>
  <c r="I944" i="1"/>
  <c r="J944" i="1"/>
  <c r="Z944" i="1"/>
  <c r="AA944" i="1" s="1"/>
  <c r="AB944" i="1" s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R945" i="1" s="1"/>
  <c r="S945" i="1" s="1"/>
  <c r="G945" i="1"/>
  <c r="H945" i="1"/>
  <c r="Y945" i="1"/>
  <c r="AE945" i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/>
  <c r="X946" i="1"/>
  <c r="E946" i="1"/>
  <c r="F946" i="1"/>
  <c r="G946" i="1"/>
  <c r="H946" i="1"/>
  <c r="Y946" i="1" s="1"/>
  <c r="AE946" i="1" s="1"/>
  <c r="I946" i="1"/>
  <c r="J946" i="1"/>
  <c r="Z946" i="1" s="1"/>
  <c r="K946" i="1"/>
  <c r="L946" i="1"/>
  <c r="M946" i="1"/>
  <c r="N946" i="1"/>
  <c r="O946" i="1"/>
  <c r="P946" i="1"/>
  <c r="AA946" i="1"/>
  <c r="A947" i="1"/>
  <c r="B947" i="1"/>
  <c r="C947" i="1"/>
  <c r="D947" i="1"/>
  <c r="X947" i="1" s="1"/>
  <c r="E947" i="1"/>
  <c r="F947" i="1"/>
  <c r="G947" i="1"/>
  <c r="H947" i="1"/>
  <c r="Y947" i="1" s="1"/>
  <c r="AE947" i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/>
  <c r="X948" i="1" s="1"/>
  <c r="E948" i="1"/>
  <c r="F948" i="1"/>
  <c r="R948" i="1"/>
  <c r="S948" i="1" s="1"/>
  <c r="G948" i="1"/>
  <c r="H948" i="1"/>
  <c r="Y948" i="1" s="1"/>
  <c r="AE948" i="1" s="1"/>
  <c r="I948" i="1"/>
  <c r="J948" i="1"/>
  <c r="Z948" i="1"/>
  <c r="AA948" i="1" s="1"/>
  <c r="K948" i="1"/>
  <c r="L948" i="1"/>
  <c r="T948" i="1" s="1"/>
  <c r="M948" i="1"/>
  <c r="N948" i="1"/>
  <c r="O948" i="1"/>
  <c r="P948" i="1"/>
  <c r="A949" i="1"/>
  <c r="B949" i="1"/>
  <c r="C949" i="1"/>
  <c r="D949" i="1"/>
  <c r="X949" i="1" s="1"/>
  <c r="E949" i="1"/>
  <c r="F949" i="1"/>
  <c r="R949" i="1"/>
  <c r="S949" i="1" s="1"/>
  <c r="G949" i="1"/>
  <c r="H949" i="1"/>
  <c r="Y949" i="1"/>
  <c r="AE949" i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R950" i="1" s="1"/>
  <c r="S950" i="1" s="1"/>
  <c r="G950" i="1"/>
  <c r="H950" i="1"/>
  <c r="Y950" i="1" s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/>
  <c r="E951" i="1"/>
  <c r="F951" i="1"/>
  <c r="G951" i="1"/>
  <c r="H951" i="1"/>
  <c r="Y951" i="1" s="1"/>
  <c r="AE951" i="1" s="1"/>
  <c r="I951" i="1"/>
  <c r="J951" i="1"/>
  <c r="Z951" i="1" s="1"/>
  <c r="AA951" i="1" s="1"/>
  <c r="AB951" i="1" s="1"/>
  <c r="K951" i="1"/>
  <c r="L951" i="1"/>
  <c r="M951" i="1"/>
  <c r="N951" i="1"/>
  <c r="O951" i="1"/>
  <c r="P951" i="1"/>
  <c r="A952" i="1"/>
  <c r="B952" i="1"/>
  <c r="C952" i="1"/>
  <c r="D952" i="1"/>
  <c r="X952" i="1"/>
  <c r="E952" i="1"/>
  <c r="F952" i="1"/>
  <c r="R952" i="1"/>
  <c r="S952" i="1" s="1"/>
  <c r="G952" i="1"/>
  <c r="H952" i="1"/>
  <c r="Y952" i="1"/>
  <c r="AE952" i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R953" i="1" s="1"/>
  <c r="S953" i="1" s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B953" i="1" s="1"/>
  <c r="A954" i="1"/>
  <c r="B954" i="1"/>
  <c r="C954" i="1"/>
  <c r="D954" i="1" s="1"/>
  <c r="X954" i="1" s="1"/>
  <c r="E954" i="1"/>
  <c r="R954" i="1" s="1"/>
  <c r="S954" i="1" s="1"/>
  <c r="F954" i="1"/>
  <c r="G954" i="1"/>
  <c r="H954" i="1"/>
  <c r="Y954" i="1"/>
  <c r="AE954" i="1"/>
  <c r="I954" i="1"/>
  <c r="J954" i="1"/>
  <c r="K954" i="1"/>
  <c r="T954" i="1" s="1"/>
  <c r="L954" i="1"/>
  <c r="M954" i="1"/>
  <c r="N954" i="1"/>
  <c r="O954" i="1"/>
  <c r="P954" i="1"/>
  <c r="Z954" i="1"/>
  <c r="AA954" i="1" s="1"/>
  <c r="A955" i="1"/>
  <c r="B955" i="1"/>
  <c r="C955" i="1"/>
  <c r="D955" i="1"/>
  <c r="X955" i="1" s="1"/>
  <c r="E955" i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 s="1"/>
  <c r="E956" i="1"/>
  <c r="F956" i="1"/>
  <c r="R956" i="1" s="1"/>
  <c r="S956" i="1" s="1"/>
  <c r="G956" i="1"/>
  <c r="H956" i="1"/>
  <c r="Y956" i="1"/>
  <c r="AE956" i="1" s="1"/>
  <c r="I956" i="1"/>
  <c r="J956" i="1"/>
  <c r="Z956" i="1" s="1"/>
  <c r="AA956" i="1" s="1"/>
  <c r="AB956" i="1" s="1"/>
  <c r="K956" i="1"/>
  <c r="L956" i="1"/>
  <c r="M956" i="1"/>
  <c r="N956" i="1"/>
  <c r="O956" i="1"/>
  <c r="P956" i="1"/>
  <c r="A957" i="1"/>
  <c r="B957" i="1"/>
  <c r="C957" i="1"/>
  <c r="D957" i="1" s="1"/>
  <c r="X957" i="1"/>
  <c r="E957" i="1"/>
  <c r="F957" i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/>
  <c r="AE958" i="1" s="1"/>
  <c r="I958" i="1"/>
  <c r="J958" i="1"/>
  <c r="Z958" i="1" s="1"/>
  <c r="K958" i="1"/>
  <c r="L958" i="1"/>
  <c r="M958" i="1"/>
  <c r="N958" i="1"/>
  <c r="O958" i="1"/>
  <c r="P958" i="1"/>
  <c r="AA958" i="1"/>
  <c r="AB958" i="1" s="1"/>
  <c r="A959" i="1"/>
  <c r="B959" i="1"/>
  <c r="C959" i="1"/>
  <c r="D959" i="1"/>
  <c r="X959" i="1" s="1"/>
  <c r="E959" i="1"/>
  <c r="R959" i="1" s="1"/>
  <c r="F959" i="1"/>
  <c r="G959" i="1"/>
  <c r="H959" i="1"/>
  <c r="Y959" i="1" s="1"/>
  <c r="AE959" i="1"/>
  <c r="I959" i="1"/>
  <c r="J959" i="1"/>
  <c r="Z959" i="1" s="1"/>
  <c r="AA959" i="1" s="1"/>
  <c r="K959" i="1"/>
  <c r="L959" i="1"/>
  <c r="V959" i="1" s="1"/>
  <c r="M959" i="1"/>
  <c r="N959" i="1"/>
  <c r="O959" i="1"/>
  <c r="P959" i="1"/>
  <c r="A960" i="1"/>
  <c r="B960" i="1"/>
  <c r="C960" i="1"/>
  <c r="D960" i="1"/>
  <c r="X960" i="1" s="1"/>
  <c r="E960" i="1"/>
  <c r="F960" i="1"/>
  <c r="R960" i="1"/>
  <c r="S960" i="1"/>
  <c r="G960" i="1"/>
  <c r="H960" i="1"/>
  <c r="Y960" i="1" s="1"/>
  <c r="AE960" i="1" s="1"/>
  <c r="I960" i="1"/>
  <c r="J960" i="1"/>
  <c r="Z960" i="1"/>
  <c r="AA960" i="1"/>
  <c r="K960" i="1"/>
  <c r="L960" i="1"/>
  <c r="V960" i="1" s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 s="1"/>
  <c r="G961" i="1"/>
  <c r="H961" i="1"/>
  <c r="Y961" i="1" s="1"/>
  <c r="AE961" i="1" s="1"/>
  <c r="I961" i="1"/>
  <c r="J961" i="1"/>
  <c r="Z961" i="1" s="1"/>
  <c r="AA961" i="1" s="1"/>
  <c r="K961" i="1"/>
  <c r="L961" i="1"/>
  <c r="V961" i="1"/>
  <c r="M961" i="1"/>
  <c r="N961" i="1"/>
  <c r="O961" i="1"/>
  <c r="P961" i="1"/>
  <c r="T961" i="1"/>
  <c r="U961" i="1" s="1"/>
  <c r="A962" i="1"/>
  <c r="B962" i="1"/>
  <c r="C962" i="1"/>
  <c r="D962" i="1" s="1"/>
  <c r="X962" i="1" s="1"/>
  <c r="E962" i="1"/>
  <c r="R962" i="1" s="1"/>
  <c r="S962" i="1" s="1"/>
  <c r="F962" i="1"/>
  <c r="G962" i="1"/>
  <c r="H962" i="1"/>
  <c r="Y962" i="1" s="1"/>
  <c r="AE962" i="1"/>
  <c r="I962" i="1"/>
  <c r="J962" i="1"/>
  <c r="Z962" i="1" s="1"/>
  <c r="AA962" i="1" s="1"/>
  <c r="AB962" i="1" s="1"/>
  <c r="K962" i="1"/>
  <c r="L962" i="1"/>
  <c r="M962" i="1"/>
  <c r="N962" i="1"/>
  <c r="O962" i="1"/>
  <c r="P962" i="1"/>
  <c r="A963" i="1"/>
  <c r="B963" i="1"/>
  <c r="C963" i="1"/>
  <c r="D963" i="1"/>
  <c r="X963" i="1" s="1"/>
  <c r="E963" i="1"/>
  <c r="F963" i="1"/>
  <c r="G963" i="1"/>
  <c r="H963" i="1"/>
  <c r="Y963" i="1" s="1"/>
  <c r="AE963" i="1" s="1"/>
  <c r="I963" i="1"/>
  <c r="J963" i="1"/>
  <c r="K963" i="1"/>
  <c r="L963" i="1"/>
  <c r="M963" i="1"/>
  <c r="N963" i="1"/>
  <c r="O963" i="1"/>
  <c r="P963" i="1"/>
  <c r="Z963" i="1"/>
  <c r="AA963" i="1"/>
  <c r="A964" i="1"/>
  <c r="B964" i="1"/>
  <c r="C964" i="1"/>
  <c r="D964" i="1"/>
  <c r="X964" i="1" s="1"/>
  <c r="E964" i="1"/>
  <c r="F964" i="1"/>
  <c r="R964" i="1" s="1"/>
  <c r="S964" i="1"/>
  <c r="G964" i="1"/>
  <c r="H964" i="1"/>
  <c r="Y964" i="1" s="1"/>
  <c r="AE964" i="1" s="1"/>
  <c r="I964" i="1"/>
  <c r="J964" i="1"/>
  <c r="K964" i="1"/>
  <c r="T964" i="1"/>
  <c r="AC964" i="1" s="1"/>
  <c r="L964" i="1"/>
  <c r="V964" i="1"/>
  <c r="M964" i="1"/>
  <c r="N964" i="1"/>
  <c r="O964" i="1"/>
  <c r="P964" i="1"/>
  <c r="Z964" i="1"/>
  <c r="AA964" i="1" s="1"/>
  <c r="AB964" i="1" s="1"/>
  <c r="A965" i="1"/>
  <c r="B965" i="1"/>
  <c r="C965" i="1"/>
  <c r="D965" i="1"/>
  <c r="X965" i="1"/>
  <c r="E965" i="1"/>
  <c r="F965" i="1"/>
  <c r="R965" i="1" s="1"/>
  <c r="S965" i="1" s="1"/>
  <c r="G965" i="1"/>
  <c r="H965" i="1"/>
  <c r="Y965" i="1"/>
  <c r="AE965" i="1" s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 s="1"/>
  <c r="X966" i="1" s="1"/>
  <c r="E966" i="1"/>
  <c r="R966" i="1" s="1"/>
  <c r="S966" i="1" s="1"/>
  <c r="F966" i="1"/>
  <c r="G966" i="1"/>
  <c r="H966" i="1"/>
  <c r="Y966" i="1"/>
  <c r="AE966" i="1" s="1"/>
  <c r="I966" i="1"/>
  <c r="J966" i="1"/>
  <c r="Z966" i="1" s="1"/>
  <c r="AA966" i="1" s="1"/>
  <c r="K966" i="1"/>
  <c r="L966" i="1"/>
  <c r="M966" i="1"/>
  <c r="N966" i="1"/>
  <c r="O966" i="1"/>
  <c r="P966" i="1"/>
  <c r="A967" i="1"/>
  <c r="B967" i="1"/>
  <c r="C967" i="1"/>
  <c r="D967" i="1"/>
  <c r="X967" i="1"/>
  <c r="E967" i="1"/>
  <c r="F967" i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/>
  <c r="X968" i="1" s="1"/>
  <c r="E968" i="1"/>
  <c r="F968" i="1"/>
  <c r="R968" i="1" s="1"/>
  <c r="S968" i="1" s="1"/>
  <c r="G968" i="1"/>
  <c r="H968" i="1"/>
  <c r="Y968" i="1"/>
  <c r="AE968" i="1" s="1"/>
  <c r="I968" i="1"/>
  <c r="J968" i="1"/>
  <c r="Z968" i="1" s="1"/>
  <c r="AA968" i="1" s="1"/>
  <c r="K968" i="1"/>
  <c r="L968" i="1"/>
  <c r="V968" i="1"/>
  <c r="M968" i="1"/>
  <c r="N968" i="1"/>
  <c r="O968" i="1"/>
  <c r="P968" i="1"/>
  <c r="A969" i="1"/>
  <c r="B969" i="1"/>
  <c r="C969" i="1"/>
  <c r="D969" i="1"/>
  <c r="X969" i="1" s="1"/>
  <c r="E969" i="1"/>
  <c r="R969" i="1" s="1"/>
  <c r="S969" i="1" s="1"/>
  <c r="F969" i="1"/>
  <c r="G969" i="1"/>
  <c r="H969" i="1"/>
  <c r="Y969" i="1"/>
  <c r="AE969" i="1" s="1"/>
  <c r="I969" i="1"/>
  <c r="J969" i="1"/>
  <c r="Z969" i="1" s="1"/>
  <c r="AA969" i="1" s="1"/>
  <c r="K969" i="1"/>
  <c r="L969" i="1"/>
  <c r="M969" i="1"/>
  <c r="N969" i="1"/>
  <c r="O969" i="1"/>
  <c r="P969" i="1"/>
  <c r="A970" i="1"/>
  <c r="B970" i="1"/>
  <c r="C970" i="1"/>
  <c r="D970" i="1"/>
  <c r="X970" i="1"/>
  <c r="E970" i="1"/>
  <c r="F970" i="1"/>
  <c r="R970" i="1" s="1"/>
  <c r="S970" i="1" s="1"/>
  <c r="G970" i="1"/>
  <c r="H970" i="1"/>
  <c r="Y970" i="1"/>
  <c r="AE970" i="1"/>
  <c r="I970" i="1"/>
  <c r="J970" i="1"/>
  <c r="Z970" i="1" s="1"/>
  <c r="AA970" i="1"/>
  <c r="AB970" i="1" s="1"/>
  <c r="K970" i="1"/>
  <c r="L970" i="1"/>
  <c r="T970" i="1" s="1"/>
  <c r="AC970" i="1" s="1"/>
  <c r="AD970" i="1" s="1"/>
  <c r="AF970" i="1" s="1"/>
  <c r="V970" i="1"/>
  <c r="M970" i="1"/>
  <c r="N970" i="1"/>
  <c r="O970" i="1"/>
  <c r="P970" i="1"/>
  <c r="A971" i="1"/>
  <c r="B971" i="1"/>
  <c r="C971" i="1"/>
  <c r="D971" i="1"/>
  <c r="X971" i="1"/>
  <c r="E971" i="1"/>
  <c r="F971" i="1"/>
  <c r="R971" i="1"/>
  <c r="S971" i="1" s="1"/>
  <c r="G971" i="1"/>
  <c r="H971" i="1"/>
  <c r="Y971" i="1"/>
  <c r="AE971" i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/>
  <c r="E972" i="1"/>
  <c r="F972" i="1"/>
  <c r="R972" i="1" s="1"/>
  <c r="S972" i="1" s="1"/>
  <c r="G972" i="1"/>
  <c r="H972" i="1"/>
  <c r="Y972" i="1" s="1"/>
  <c r="AE972" i="1"/>
  <c r="I972" i="1"/>
  <c r="J972" i="1"/>
  <c r="K972" i="1"/>
  <c r="L972" i="1"/>
  <c r="T972" i="1" s="1"/>
  <c r="V972" i="1"/>
  <c r="M972" i="1"/>
  <c r="N972" i="1"/>
  <c r="O972" i="1"/>
  <c r="P972" i="1"/>
  <c r="Z972" i="1"/>
  <c r="AA972" i="1"/>
  <c r="AB972" i="1" s="1"/>
  <c r="A973" i="1"/>
  <c r="B973" i="1"/>
  <c r="C973" i="1"/>
  <c r="D973" i="1" s="1"/>
  <c r="X973" i="1" s="1"/>
  <c r="E973" i="1"/>
  <c r="F973" i="1"/>
  <c r="R973" i="1" s="1"/>
  <c r="S973" i="1" s="1"/>
  <c r="G973" i="1"/>
  <c r="H973" i="1"/>
  <c r="Y973" i="1" s="1"/>
  <c r="AE973" i="1" s="1"/>
  <c r="I973" i="1"/>
  <c r="J973" i="1"/>
  <c r="Z973" i="1" s="1"/>
  <c r="K973" i="1"/>
  <c r="L973" i="1"/>
  <c r="V973" i="1" s="1"/>
  <c r="M973" i="1"/>
  <c r="N973" i="1"/>
  <c r="O973" i="1"/>
  <c r="P973" i="1"/>
  <c r="AA973" i="1"/>
  <c r="A974" i="1"/>
  <c r="B974" i="1"/>
  <c r="C974" i="1"/>
  <c r="D974" i="1"/>
  <c r="X974" i="1" s="1"/>
  <c r="E974" i="1"/>
  <c r="F974" i="1"/>
  <c r="G974" i="1"/>
  <c r="H974" i="1"/>
  <c r="Y974" i="1" s="1"/>
  <c r="AE974" i="1" s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A975" i="1"/>
  <c r="B975" i="1"/>
  <c r="C975" i="1"/>
  <c r="D975" i="1" s="1"/>
  <c r="X975" i="1" s="1"/>
  <c r="E975" i="1"/>
  <c r="F975" i="1"/>
  <c r="R975" i="1" s="1"/>
  <c r="S975" i="1" s="1"/>
  <c r="G975" i="1"/>
  <c r="H975" i="1"/>
  <c r="Y975" i="1" s="1"/>
  <c r="AE975" i="1"/>
  <c r="I975" i="1"/>
  <c r="J975" i="1"/>
  <c r="Z975" i="1"/>
  <c r="AA975" i="1" s="1"/>
  <c r="K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R976" i="1" s="1"/>
  <c r="G976" i="1"/>
  <c r="H976" i="1"/>
  <c r="Y976" i="1" s="1"/>
  <c r="AE976" i="1"/>
  <c r="I976" i="1"/>
  <c r="J976" i="1"/>
  <c r="Z976" i="1" s="1"/>
  <c r="K976" i="1"/>
  <c r="L976" i="1"/>
  <c r="V976" i="1"/>
  <c r="M976" i="1"/>
  <c r="N976" i="1"/>
  <c r="O976" i="1"/>
  <c r="P976" i="1"/>
  <c r="T976" i="1"/>
  <c r="AA976" i="1"/>
  <c r="A977" i="1"/>
  <c r="B977" i="1"/>
  <c r="C977" i="1"/>
  <c r="D977" i="1"/>
  <c r="X977" i="1" s="1"/>
  <c r="E977" i="1"/>
  <c r="R977" i="1" s="1"/>
  <c r="S977" i="1" s="1"/>
  <c r="F977" i="1"/>
  <c r="G977" i="1"/>
  <c r="H977" i="1"/>
  <c r="Y977" i="1"/>
  <c r="AE977" i="1"/>
  <c r="I977" i="1"/>
  <c r="J977" i="1"/>
  <c r="K977" i="1"/>
  <c r="L977" i="1"/>
  <c r="V977" i="1"/>
  <c r="M977" i="1"/>
  <c r="N977" i="1"/>
  <c r="O977" i="1"/>
  <c r="P977" i="1"/>
  <c r="Z977" i="1"/>
  <c r="AA977" i="1" s="1"/>
  <c r="A978" i="1"/>
  <c r="B978" i="1"/>
  <c r="C978" i="1"/>
  <c r="D978" i="1"/>
  <c r="X978" i="1" s="1"/>
  <c r="E978" i="1"/>
  <c r="F978" i="1"/>
  <c r="G978" i="1"/>
  <c r="H978" i="1"/>
  <c r="Y978" i="1"/>
  <c r="AE978" i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/>
  <c r="X979" i="1"/>
  <c r="E979" i="1"/>
  <c r="R979" i="1" s="1"/>
  <c r="S979" i="1" s="1"/>
  <c r="F979" i="1"/>
  <c r="G979" i="1"/>
  <c r="H979" i="1"/>
  <c r="Y979" i="1"/>
  <c r="AE979" i="1" s="1"/>
  <c r="I979" i="1"/>
  <c r="J979" i="1"/>
  <c r="K979" i="1"/>
  <c r="L979" i="1"/>
  <c r="M979" i="1"/>
  <c r="N979" i="1"/>
  <c r="O979" i="1"/>
  <c r="P979" i="1"/>
  <c r="Z979" i="1"/>
  <c r="AA979" i="1"/>
  <c r="A980" i="1"/>
  <c r="B980" i="1"/>
  <c r="C980" i="1"/>
  <c r="D980" i="1"/>
  <c r="X980" i="1"/>
  <c r="E980" i="1"/>
  <c r="F980" i="1"/>
  <c r="R980" i="1"/>
  <c r="S980" i="1" s="1"/>
  <c r="G980" i="1"/>
  <c r="H980" i="1"/>
  <c r="Y980" i="1" s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/>
  <c r="X981" i="1" s="1"/>
  <c r="E981" i="1"/>
  <c r="F981" i="1"/>
  <c r="R981" i="1"/>
  <c r="S981" i="1" s="1"/>
  <c r="G981" i="1"/>
  <c r="H981" i="1"/>
  <c r="Y981" i="1"/>
  <c r="AE981" i="1" s="1"/>
  <c r="I981" i="1"/>
  <c r="J981" i="1"/>
  <c r="K981" i="1"/>
  <c r="L981" i="1"/>
  <c r="M981" i="1"/>
  <c r="N981" i="1"/>
  <c r="O981" i="1"/>
  <c r="P981" i="1"/>
  <c r="Z981" i="1"/>
  <c r="AA981" i="1" s="1"/>
  <c r="A982" i="1"/>
  <c r="B982" i="1"/>
  <c r="C982" i="1"/>
  <c r="D982" i="1"/>
  <c r="X982" i="1" s="1"/>
  <c r="E982" i="1"/>
  <c r="F982" i="1"/>
  <c r="R982" i="1" s="1"/>
  <c r="S982" i="1"/>
  <c r="G982" i="1"/>
  <c r="H982" i="1"/>
  <c r="Y982" i="1" s="1"/>
  <c r="AE982" i="1" s="1"/>
  <c r="I982" i="1"/>
  <c r="J982" i="1"/>
  <c r="Z982" i="1" s="1"/>
  <c r="AA982" i="1" s="1"/>
  <c r="K982" i="1"/>
  <c r="L982" i="1"/>
  <c r="V982" i="1" s="1"/>
  <c r="M982" i="1"/>
  <c r="N982" i="1"/>
  <c r="O982" i="1"/>
  <c r="P982" i="1"/>
  <c r="A983" i="1"/>
  <c r="B983" i="1"/>
  <c r="C983" i="1"/>
  <c r="D983" i="1" s="1"/>
  <c r="X983" i="1" s="1"/>
  <c r="E983" i="1"/>
  <c r="R983" i="1" s="1"/>
  <c r="S983" i="1" s="1"/>
  <c r="F983" i="1"/>
  <c r="G983" i="1"/>
  <c r="H983" i="1"/>
  <c r="Y983" i="1"/>
  <c r="AE983" i="1" s="1"/>
  <c r="I983" i="1"/>
  <c r="J983" i="1"/>
  <c r="Z983" i="1" s="1"/>
  <c r="AA983" i="1" s="1"/>
  <c r="K983" i="1"/>
  <c r="L983" i="1"/>
  <c r="V983" i="1"/>
  <c r="M983" i="1"/>
  <c r="N983" i="1"/>
  <c r="O983" i="1"/>
  <c r="P983" i="1"/>
  <c r="T983" i="1"/>
  <c r="A984" i="1"/>
  <c r="B984" i="1"/>
  <c r="C984" i="1"/>
  <c r="D984" i="1" s="1"/>
  <c r="X984" i="1" s="1"/>
  <c r="E984" i="1"/>
  <c r="R984" i="1" s="1"/>
  <c r="S984" i="1" s="1"/>
  <c r="F984" i="1"/>
  <c r="G984" i="1"/>
  <c r="H984" i="1"/>
  <c r="Y984" i="1"/>
  <c r="AE984" i="1" s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/>
  <c r="X985" i="1"/>
  <c r="E985" i="1"/>
  <c r="R985" i="1" s="1"/>
  <c r="S985" i="1" s="1"/>
  <c r="F985" i="1"/>
  <c r="G985" i="1"/>
  <c r="H985" i="1"/>
  <c r="Y985" i="1"/>
  <c r="AE985" i="1"/>
  <c r="I985" i="1"/>
  <c r="J985" i="1"/>
  <c r="Z985" i="1" s="1"/>
  <c r="AA985" i="1" s="1"/>
  <c r="K985" i="1"/>
  <c r="L985" i="1"/>
  <c r="V985" i="1" s="1"/>
  <c r="M985" i="1"/>
  <c r="N985" i="1"/>
  <c r="O985" i="1"/>
  <c r="P985" i="1"/>
  <c r="A986" i="1"/>
  <c r="B986" i="1"/>
  <c r="C986" i="1"/>
  <c r="D986" i="1" s="1"/>
  <c r="X986" i="1" s="1"/>
  <c r="E986" i="1"/>
  <c r="F986" i="1"/>
  <c r="R986" i="1" s="1"/>
  <c r="G986" i="1"/>
  <c r="H986" i="1"/>
  <c r="Y986" i="1" s="1"/>
  <c r="AE986" i="1" s="1"/>
  <c r="I986" i="1"/>
  <c r="J986" i="1"/>
  <c r="K986" i="1"/>
  <c r="L986" i="1"/>
  <c r="T986" i="1" s="1"/>
  <c r="U986" i="1" s="1"/>
  <c r="V986" i="1"/>
  <c r="M986" i="1"/>
  <c r="N986" i="1"/>
  <c r="O986" i="1"/>
  <c r="P986" i="1"/>
  <c r="Z986" i="1"/>
  <c r="AA986" i="1"/>
  <c r="AB986" i="1" s="1"/>
  <c r="A987" i="1"/>
  <c r="B987" i="1"/>
  <c r="C987" i="1"/>
  <c r="D987" i="1"/>
  <c r="X987" i="1" s="1"/>
  <c r="E987" i="1"/>
  <c r="F987" i="1"/>
  <c r="R987" i="1"/>
  <c r="S987" i="1"/>
  <c r="G987" i="1"/>
  <c r="H987" i="1"/>
  <c r="Y987" i="1"/>
  <c r="AE987" i="1" s="1"/>
  <c r="I987" i="1"/>
  <c r="J987" i="1"/>
  <c r="Z987" i="1" s="1"/>
  <c r="AA987" i="1" s="1"/>
  <c r="K987" i="1"/>
  <c r="L987" i="1"/>
  <c r="T987" i="1" s="1"/>
  <c r="AC987" i="1" s="1"/>
  <c r="M987" i="1"/>
  <c r="N987" i="1"/>
  <c r="O987" i="1"/>
  <c r="P987" i="1"/>
  <c r="A988" i="1"/>
  <c r="B988" i="1"/>
  <c r="C988" i="1"/>
  <c r="D988" i="1"/>
  <c r="X988" i="1"/>
  <c r="E988" i="1"/>
  <c r="F988" i="1"/>
  <c r="R988" i="1"/>
  <c r="S988" i="1"/>
  <c r="G988" i="1"/>
  <c r="H988" i="1"/>
  <c r="Y988" i="1"/>
  <c r="AE988" i="1"/>
  <c r="I988" i="1"/>
  <c r="J988" i="1"/>
  <c r="K988" i="1"/>
  <c r="L988" i="1"/>
  <c r="T988" i="1" s="1"/>
  <c r="M988" i="1"/>
  <c r="N988" i="1"/>
  <c r="O988" i="1"/>
  <c r="P988" i="1"/>
  <c r="Z988" i="1"/>
  <c r="AA988" i="1"/>
  <c r="A989" i="1"/>
  <c r="B989" i="1"/>
  <c r="C989" i="1"/>
  <c r="D989" i="1"/>
  <c r="X989" i="1" s="1"/>
  <c r="E989" i="1"/>
  <c r="F989" i="1"/>
  <c r="R989" i="1"/>
  <c r="S989" i="1" s="1"/>
  <c r="G989" i="1"/>
  <c r="H989" i="1"/>
  <c r="Y989" i="1"/>
  <c r="AE989" i="1" s="1"/>
  <c r="I989" i="1"/>
  <c r="J989" i="1"/>
  <c r="K989" i="1"/>
  <c r="T989" i="1"/>
  <c r="L989" i="1"/>
  <c r="V989" i="1" s="1"/>
  <c r="M989" i="1"/>
  <c r="N989" i="1"/>
  <c r="O989" i="1"/>
  <c r="P989" i="1"/>
  <c r="Z989" i="1"/>
  <c r="AA989" i="1" s="1"/>
  <c r="A990" i="1"/>
  <c r="B990" i="1"/>
  <c r="C990" i="1"/>
  <c r="D990" i="1"/>
  <c r="X990" i="1" s="1"/>
  <c r="E990" i="1"/>
  <c r="F990" i="1"/>
  <c r="R990" i="1" s="1"/>
  <c r="S990" i="1"/>
  <c r="G990" i="1"/>
  <c r="H990" i="1"/>
  <c r="Y990" i="1" s="1"/>
  <c r="AE990" i="1"/>
  <c r="I990" i="1"/>
  <c r="J990" i="1"/>
  <c r="Z990" i="1" s="1"/>
  <c r="AA990" i="1"/>
  <c r="K990" i="1"/>
  <c r="L990" i="1"/>
  <c r="M990" i="1"/>
  <c r="N990" i="1"/>
  <c r="O990" i="1"/>
  <c r="P990" i="1"/>
  <c r="A991" i="1"/>
  <c r="B991" i="1"/>
  <c r="C991" i="1"/>
  <c r="D991" i="1"/>
  <c r="X991" i="1"/>
  <c r="E991" i="1"/>
  <c r="F991" i="1"/>
  <c r="R991" i="1" s="1"/>
  <c r="S991" i="1" s="1"/>
  <c r="G991" i="1"/>
  <c r="H991" i="1"/>
  <c r="Y991" i="1"/>
  <c r="AE991" i="1"/>
  <c r="I991" i="1"/>
  <c r="J991" i="1"/>
  <c r="Z991" i="1" s="1"/>
  <c r="AA991" i="1" s="1"/>
  <c r="AB991" i="1" s="1"/>
  <c r="K991" i="1"/>
  <c r="T991" i="1" s="1"/>
  <c r="AC991" i="1" s="1"/>
  <c r="L991" i="1"/>
  <c r="V991" i="1"/>
  <c r="M991" i="1"/>
  <c r="N991" i="1"/>
  <c r="O991" i="1"/>
  <c r="P991" i="1"/>
  <c r="U991" i="1"/>
  <c r="A992" i="1"/>
  <c r="B992" i="1"/>
  <c r="C992" i="1"/>
  <c r="D992" i="1"/>
  <c r="X992" i="1" s="1"/>
  <c r="E992" i="1"/>
  <c r="R992" i="1" s="1"/>
  <c r="S992" i="1" s="1"/>
  <c r="F992" i="1"/>
  <c r="G992" i="1"/>
  <c r="H992" i="1"/>
  <c r="Y992" i="1"/>
  <c r="AE992" i="1" s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/>
  <c r="X993" i="1"/>
  <c r="E993" i="1"/>
  <c r="F993" i="1"/>
  <c r="G993" i="1"/>
  <c r="H993" i="1"/>
  <c r="Y993" i="1"/>
  <c r="AE993" i="1"/>
  <c r="I993" i="1"/>
  <c r="J993" i="1"/>
  <c r="K993" i="1"/>
  <c r="L993" i="1"/>
  <c r="V993" i="1"/>
  <c r="M993" i="1"/>
  <c r="N993" i="1"/>
  <c r="O993" i="1"/>
  <c r="P993" i="1"/>
  <c r="T993" i="1"/>
  <c r="Z993" i="1"/>
  <c r="AA993" i="1" s="1"/>
  <c r="AB993" i="1" s="1"/>
  <c r="A994" i="1"/>
  <c r="B994" i="1"/>
  <c r="C994" i="1"/>
  <c r="D994" i="1"/>
  <c r="X994" i="1"/>
  <c r="E994" i="1"/>
  <c r="F994" i="1"/>
  <c r="R994" i="1" s="1"/>
  <c r="S994" i="1"/>
  <c r="G994" i="1"/>
  <c r="H994" i="1"/>
  <c r="Y994" i="1"/>
  <c r="AE994" i="1"/>
  <c r="I994" i="1"/>
  <c r="J994" i="1"/>
  <c r="Z994" i="1" s="1"/>
  <c r="K994" i="1"/>
  <c r="L994" i="1"/>
  <c r="T994" i="1" s="1"/>
  <c r="M994" i="1"/>
  <c r="N994" i="1"/>
  <c r="O994" i="1"/>
  <c r="P994" i="1"/>
  <c r="AA994" i="1"/>
  <c r="A995" i="1"/>
  <c r="B995" i="1"/>
  <c r="C995" i="1"/>
  <c r="D995" i="1" s="1"/>
  <c r="X995" i="1" s="1"/>
  <c r="E995" i="1"/>
  <c r="R995" i="1" s="1"/>
  <c r="S995" i="1" s="1"/>
  <c r="F995" i="1"/>
  <c r="G995" i="1"/>
  <c r="H995" i="1"/>
  <c r="Y995" i="1" s="1"/>
  <c r="AE995" i="1"/>
  <c r="I995" i="1"/>
  <c r="J995" i="1"/>
  <c r="Z995" i="1" s="1"/>
  <c r="K995" i="1"/>
  <c r="T995" i="1" s="1"/>
  <c r="U995" i="1" s="1"/>
  <c r="L995" i="1"/>
  <c r="V995" i="1"/>
  <c r="M995" i="1"/>
  <c r="N995" i="1"/>
  <c r="O995" i="1"/>
  <c r="P995" i="1"/>
  <c r="AA995" i="1"/>
  <c r="A996" i="1"/>
  <c r="B996" i="1"/>
  <c r="C996" i="1"/>
  <c r="D996" i="1"/>
  <c r="X996" i="1" s="1"/>
  <c r="E996" i="1"/>
  <c r="F996" i="1"/>
  <c r="R996" i="1"/>
  <c r="S996" i="1" s="1"/>
  <c r="G996" i="1"/>
  <c r="H996" i="1"/>
  <c r="Y996" i="1"/>
  <c r="AE996" i="1" s="1"/>
  <c r="I996" i="1"/>
  <c r="J996" i="1"/>
  <c r="K996" i="1"/>
  <c r="L996" i="1"/>
  <c r="V996" i="1" s="1"/>
  <c r="M996" i="1"/>
  <c r="N996" i="1"/>
  <c r="O996" i="1"/>
  <c r="P996" i="1"/>
  <c r="Z996" i="1"/>
  <c r="AA996" i="1" s="1"/>
  <c r="A997" i="1"/>
  <c r="B997" i="1"/>
  <c r="C997" i="1"/>
  <c r="D997" i="1" s="1"/>
  <c r="X997" i="1" s="1"/>
  <c r="E997" i="1"/>
  <c r="R997" i="1" s="1"/>
  <c r="S997" i="1" s="1"/>
  <c r="F997" i="1"/>
  <c r="G997" i="1"/>
  <c r="H997" i="1"/>
  <c r="Y997" i="1"/>
  <c r="AE997" i="1"/>
  <c r="I997" i="1"/>
  <c r="J997" i="1"/>
  <c r="K997" i="1"/>
  <c r="L997" i="1"/>
  <c r="V997" i="1" s="1"/>
  <c r="M997" i="1"/>
  <c r="N997" i="1"/>
  <c r="O997" i="1"/>
  <c r="P997" i="1"/>
  <c r="T997" i="1"/>
  <c r="U997" i="1" s="1"/>
  <c r="Z997" i="1"/>
  <c r="AA997" i="1" s="1"/>
  <c r="A998" i="1"/>
  <c r="B998" i="1"/>
  <c r="C998" i="1"/>
  <c r="D998" i="1"/>
  <c r="X998" i="1"/>
  <c r="E998" i="1"/>
  <c r="R998" i="1" s="1"/>
  <c r="S998" i="1" s="1"/>
  <c r="F998" i="1"/>
  <c r="G998" i="1"/>
  <c r="H998" i="1"/>
  <c r="Y998" i="1"/>
  <c r="AE998" i="1" s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/>
  <c r="X999" i="1"/>
  <c r="E999" i="1"/>
  <c r="F999" i="1"/>
  <c r="G999" i="1"/>
  <c r="H999" i="1"/>
  <c r="Y999" i="1" s="1"/>
  <c r="AE999" i="1" s="1"/>
  <c r="I999" i="1"/>
  <c r="J999" i="1"/>
  <c r="K999" i="1"/>
  <c r="L999" i="1"/>
  <c r="V999" i="1" s="1"/>
  <c r="M999" i="1"/>
  <c r="N999" i="1"/>
  <c r="O999" i="1"/>
  <c r="P999" i="1"/>
  <c r="T999" i="1"/>
  <c r="U999" i="1" s="1"/>
  <c r="Z999" i="1"/>
  <c r="AA999" i="1" s="1"/>
  <c r="A1000" i="1"/>
  <c r="B1000" i="1"/>
  <c r="C1000" i="1"/>
  <c r="D1000" i="1"/>
  <c r="X1000" i="1"/>
  <c r="E1000" i="1"/>
  <c r="F1000" i="1"/>
  <c r="G1000" i="1"/>
  <c r="H1000" i="1"/>
  <c r="Y1000" i="1"/>
  <c r="AE1000" i="1"/>
  <c r="I1000" i="1"/>
  <c r="J1000" i="1"/>
  <c r="Z1000" i="1" s="1"/>
  <c r="AA1000" i="1" s="1"/>
  <c r="K1000" i="1"/>
  <c r="L1000" i="1"/>
  <c r="T1000" i="1" s="1"/>
  <c r="V1000" i="1"/>
  <c r="M1000" i="1"/>
  <c r="N1000" i="1"/>
  <c r="O1000" i="1"/>
  <c r="P1000" i="1"/>
  <c r="T643" i="1"/>
  <c r="T629" i="1"/>
  <c r="T619" i="1"/>
  <c r="U619" i="1" s="1"/>
  <c r="AC619" i="1"/>
  <c r="AD619" i="1" s="1"/>
  <c r="AF619" i="1" s="1"/>
  <c r="AG619" i="1"/>
  <c r="AH619" i="1" s="1"/>
  <c r="T637" i="1"/>
  <c r="T612" i="1"/>
  <c r="AC612" i="1"/>
  <c r="AD612" i="1"/>
  <c r="AF612" i="1" s="1"/>
  <c r="T611" i="1"/>
  <c r="U611" i="1" s="1"/>
  <c r="V605" i="1"/>
  <c r="T596" i="1"/>
  <c r="T555" i="1"/>
  <c r="T554" i="1"/>
  <c r="V547" i="1"/>
  <c r="V80" i="1"/>
  <c r="T647" i="1"/>
  <c r="T646" i="1"/>
  <c r="U646" i="1" s="1"/>
  <c r="T644" i="1"/>
  <c r="T634" i="1"/>
  <c r="U634" i="1"/>
  <c r="AG634" i="1" s="1"/>
  <c r="AH634" i="1" s="1"/>
  <c r="T626" i="1"/>
  <c r="U626" i="1"/>
  <c r="T614" i="1"/>
  <c r="U614" i="1" s="1"/>
  <c r="AB614" i="1"/>
  <c r="T613" i="1"/>
  <c r="T561" i="1"/>
  <c r="R521" i="1"/>
  <c r="S521" i="1"/>
  <c r="V515" i="1"/>
  <c r="T696" i="1"/>
  <c r="V696" i="1"/>
  <c r="V998" i="1"/>
  <c r="V987" i="1"/>
  <c r="U987" i="1"/>
  <c r="S986" i="1"/>
  <c r="V980" i="1"/>
  <c r="R974" i="1"/>
  <c r="S974" i="1" s="1"/>
  <c r="T967" i="1"/>
  <c r="U967" i="1" s="1"/>
  <c r="R941" i="1"/>
  <c r="S941" i="1"/>
  <c r="R925" i="1"/>
  <c r="S925" i="1" s="1"/>
  <c r="R909" i="1"/>
  <c r="S909" i="1" s="1"/>
  <c r="R877" i="1"/>
  <c r="S877" i="1"/>
  <c r="R861" i="1"/>
  <c r="S861" i="1" s="1"/>
  <c r="R845" i="1"/>
  <c r="S845" i="1" s="1"/>
  <c r="R829" i="1"/>
  <c r="S829" i="1"/>
  <c r="T786" i="1"/>
  <c r="AC786" i="1"/>
  <c r="AD786" i="1" s="1"/>
  <c r="AF786" i="1" s="1"/>
  <c r="T771" i="1"/>
  <c r="AC771" i="1"/>
  <c r="AD771" i="1" s="1"/>
  <c r="AF771" i="1" s="1"/>
  <c r="T749" i="1"/>
  <c r="AC749" i="1"/>
  <c r="AD749" i="1"/>
  <c r="T695" i="1"/>
  <c r="V695" i="1"/>
  <c r="T689" i="1"/>
  <c r="V689" i="1"/>
  <c r="V663" i="1"/>
  <c r="T663" i="1"/>
  <c r="V655" i="1"/>
  <c r="T655" i="1"/>
  <c r="T982" i="1"/>
  <c r="V992" i="1"/>
  <c r="T992" i="1"/>
  <c r="AB992" i="1" s="1"/>
  <c r="U992" i="1"/>
  <c r="V962" i="1"/>
  <c r="T962" i="1"/>
  <c r="T702" i="1"/>
  <c r="V702" i="1"/>
  <c r="T676" i="1"/>
  <c r="V676" i="1"/>
  <c r="T669" i="1"/>
  <c r="V669" i="1"/>
  <c r="V994" i="1"/>
  <c r="U994" i="1"/>
  <c r="V984" i="1"/>
  <c r="T984" i="1"/>
  <c r="V971" i="1"/>
  <c r="T971" i="1"/>
  <c r="U971" i="1"/>
  <c r="T738" i="1"/>
  <c r="AC738" i="1"/>
  <c r="AD738" i="1"/>
  <c r="V738" i="1"/>
  <c r="T727" i="1"/>
  <c r="V727" i="1"/>
  <c r="T721" i="1"/>
  <c r="V721" i="1"/>
  <c r="V661" i="1"/>
  <c r="T661" i="1"/>
  <c r="V653" i="1"/>
  <c r="T653" i="1"/>
  <c r="T965" i="1"/>
  <c r="U965" i="1"/>
  <c r="R937" i="1"/>
  <c r="S937" i="1" s="1"/>
  <c r="R921" i="1"/>
  <c r="S921" i="1"/>
  <c r="R905" i="1"/>
  <c r="S905" i="1"/>
  <c r="R873" i="1"/>
  <c r="S873" i="1" s="1"/>
  <c r="R841" i="1"/>
  <c r="S841" i="1"/>
  <c r="R825" i="1"/>
  <c r="S825" i="1" s="1"/>
  <c r="T774" i="1"/>
  <c r="T760" i="1"/>
  <c r="AC760" i="1"/>
  <c r="AD760" i="1" s="1"/>
  <c r="AF760" i="1" s="1"/>
  <c r="T753" i="1"/>
  <c r="AC753" i="1" s="1"/>
  <c r="AD753" i="1" s="1"/>
  <c r="T728" i="1"/>
  <c r="V728" i="1"/>
  <c r="T708" i="1"/>
  <c r="V708" i="1"/>
  <c r="T701" i="1"/>
  <c r="V701" i="1"/>
  <c r="AB687" i="1"/>
  <c r="T670" i="1"/>
  <c r="V670" i="1"/>
  <c r="V645" i="1"/>
  <c r="T645" i="1"/>
  <c r="AC645" i="1" s="1"/>
  <c r="T742" i="1"/>
  <c r="U742" i="1" s="1"/>
  <c r="T739" i="1"/>
  <c r="AC739" i="1" s="1"/>
  <c r="AD739" i="1" s="1"/>
  <c r="T735" i="1"/>
  <c r="AC735" i="1"/>
  <c r="AD735" i="1"/>
  <c r="T726" i="1"/>
  <c r="U726" i="1" s="1"/>
  <c r="V726" i="1"/>
  <c r="AB723" i="1"/>
  <c r="T720" i="1"/>
  <c r="T719" i="1"/>
  <c r="AB719" i="1"/>
  <c r="V719" i="1"/>
  <c r="T713" i="1"/>
  <c r="T694" i="1"/>
  <c r="V694" i="1"/>
  <c r="T688" i="1"/>
  <c r="T687" i="1"/>
  <c r="V687" i="1"/>
  <c r="T681" i="1"/>
  <c r="U681" i="1" s="1"/>
  <c r="AB681" i="1"/>
  <c r="T664" i="1"/>
  <c r="AC664" i="1" s="1"/>
  <c r="AB660" i="1"/>
  <c r="R660" i="1"/>
  <c r="S660" i="1" s="1"/>
  <c r="T658" i="1"/>
  <c r="U658" i="1"/>
  <c r="T656" i="1"/>
  <c r="AB656" i="1" s="1"/>
  <c r="R652" i="1"/>
  <c r="S652" i="1" s="1"/>
  <c r="T650" i="1"/>
  <c r="T648" i="1"/>
  <c r="AB648" i="1"/>
  <c r="T642" i="1"/>
  <c r="U642" i="1"/>
  <c r="T640" i="1"/>
  <c r="R636" i="1"/>
  <c r="S636" i="1" s="1"/>
  <c r="R631" i="1"/>
  <c r="S631" i="1"/>
  <c r="R628" i="1"/>
  <c r="S628" i="1"/>
  <c r="T600" i="1"/>
  <c r="T599" i="1"/>
  <c r="AB599" i="1"/>
  <c r="U598" i="1"/>
  <c r="AB598" i="1"/>
  <c r="T594" i="1"/>
  <c r="V594" i="1"/>
  <c r="V564" i="1"/>
  <c r="R547" i="1"/>
  <c r="S547" i="1"/>
  <c r="V541" i="1"/>
  <c r="T541" i="1"/>
  <c r="V507" i="1"/>
  <c r="S959" i="1"/>
  <c r="R955" i="1"/>
  <c r="S955" i="1"/>
  <c r="R951" i="1"/>
  <c r="S951" i="1"/>
  <c r="R947" i="1"/>
  <c r="S947" i="1" s="1"/>
  <c r="R943" i="1"/>
  <c r="S943" i="1"/>
  <c r="S935" i="1"/>
  <c r="S927" i="1"/>
  <c r="R919" i="1"/>
  <c r="S919" i="1"/>
  <c r="R915" i="1"/>
  <c r="S915" i="1" s="1"/>
  <c r="R911" i="1"/>
  <c r="S911" i="1"/>
  <c r="S899" i="1"/>
  <c r="S895" i="1"/>
  <c r="R887" i="1"/>
  <c r="S887" i="1"/>
  <c r="R883" i="1"/>
  <c r="S883" i="1" s="1"/>
  <c r="R879" i="1"/>
  <c r="S879" i="1"/>
  <c r="R871" i="1"/>
  <c r="S871" i="1"/>
  <c r="R867" i="1"/>
  <c r="S867" i="1" s="1"/>
  <c r="R863" i="1"/>
  <c r="S863" i="1"/>
  <c r="S855" i="1"/>
  <c r="S851" i="1"/>
  <c r="R847" i="1"/>
  <c r="S847" i="1"/>
  <c r="R839" i="1"/>
  <c r="S839" i="1"/>
  <c r="R835" i="1"/>
  <c r="S835" i="1"/>
  <c r="R831" i="1"/>
  <c r="S831" i="1"/>
  <c r="R827" i="1"/>
  <c r="S827" i="1"/>
  <c r="T784" i="1"/>
  <c r="AC784" i="1"/>
  <c r="AD784" i="1" s="1"/>
  <c r="T780" i="1"/>
  <c r="T776" i="1"/>
  <c r="AC776" i="1"/>
  <c r="AD776" i="1"/>
  <c r="T772" i="1"/>
  <c r="AB772" i="1" s="1"/>
  <c r="AC772" i="1"/>
  <c r="AD772" i="1" s="1"/>
  <c r="T769" i="1"/>
  <c r="AC769" i="1"/>
  <c r="AD769" i="1" s="1"/>
  <c r="T765" i="1"/>
  <c r="AC765" i="1"/>
  <c r="AD765" i="1"/>
  <c r="R763" i="1"/>
  <c r="S763" i="1"/>
  <c r="T762" i="1"/>
  <c r="AC762" i="1"/>
  <c r="AD762" i="1" s="1"/>
  <c r="AF762" i="1" s="1"/>
  <c r="T759" i="1"/>
  <c r="AC759" i="1"/>
  <c r="AD759" i="1"/>
  <c r="T755" i="1"/>
  <c r="AC755" i="1" s="1"/>
  <c r="AD755" i="1" s="1"/>
  <c r="T751" i="1"/>
  <c r="T747" i="1"/>
  <c r="AC747" i="1"/>
  <c r="AD747" i="1" s="1"/>
  <c r="V739" i="1"/>
  <c r="T737" i="1"/>
  <c r="AC737" i="1"/>
  <c r="AD737" i="1" s="1"/>
  <c r="V735" i="1"/>
  <c r="T729" i="1"/>
  <c r="AC729" i="1"/>
  <c r="AD729" i="1"/>
  <c r="AB727" i="1"/>
  <c r="V725" i="1"/>
  <c r="AB721" i="1"/>
  <c r="T710" i="1"/>
  <c r="V710" i="1"/>
  <c r="T704" i="1"/>
  <c r="T703" i="1"/>
  <c r="AC703" i="1" s="1"/>
  <c r="AD703" i="1" s="1"/>
  <c r="V703" i="1"/>
  <c r="V700" i="1"/>
  <c r="T697" i="1"/>
  <c r="AB697" i="1"/>
  <c r="V693" i="1"/>
  <c r="AB689" i="1"/>
  <c r="T678" i="1"/>
  <c r="V678" i="1"/>
  <c r="T672" i="1"/>
  <c r="U672" i="1" s="1"/>
  <c r="T671" i="1"/>
  <c r="V671" i="1"/>
  <c r="V668" i="1"/>
  <c r="V638" i="1"/>
  <c r="T638" i="1"/>
  <c r="AC638" i="1"/>
  <c r="AD638" i="1" s="1"/>
  <c r="R637" i="1"/>
  <c r="S637" i="1"/>
  <c r="V630" i="1"/>
  <c r="T630" i="1"/>
  <c r="U630" i="1"/>
  <c r="R629" i="1"/>
  <c r="S629" i="1"/>
  <c r="T627" i="1"/>
  <c r="AB627" i="1" s="1"/>
  <c r="T616" i="1"/>
  <c r="U616" i="1" s="1"/>
  <c r="T615" i="1"/>
  <c r="AC615" i="1"/>
  <c r="AD615" i="1"/>
  <c r="AF615" i="1"/>
  <c r="T603" i="1"/>
  <c r="AB602" i="1"/>
  <c r="T565" i="1"/>
  <c r="T549" i="1"/>
  <c r="V538" i="1"/>
  <c r="T538" i="1"/>
  <c r="U538" i="1" s="1"/>
  <c r="S976" i="1"/>
  <c r="R967" i="1"/>
  <c r="S967" i="1"/>
  <c r="R958" i="1"/>
  <c r="S958" i="1"/>
  <c r="R946" i="1"/>
  <c r="S946" i="1"/>
  <c r="R942" i="1"/>
  <c r="S942" i="1"/>
  <c r="R934" i="1"/>
  <c r="S934" i="1"/>
  <c r="R930" i="1"/>
  <c r="S930" i="1"/>
  <c r="R926" i="1"/>
  <c r="S926" i="1"/>
  <c r="R922" i="1"/>
  <c r="S922" i="1"/>
  <c r="R910" i="1"/>
  <c r="S910" i="1" s="1"/>
  <c r="S906" i="1"/>
  <c r="R902" i="1"/>
  <c r="S902" i="1"/>
  <c r="R898" i="1"/>
  <c r="S898" i="1"/>
  <c r="R894" i="1"/>
  <c r="S894" i="1"/>
  <c r="R890" i="1"/>
  <c r="S890" i="1"/>
  <c r="S882" i="1"/>
  <c r="R878" i="1"/>
  <c r="S878" i="1"/>
  <c r="R874" i="1"/>
  <c r="S874" i="1"/>
  <c r="R866" i="1"/>
  <c r="S866" i="1"/>
  <c r="R862" i="1"/>
  <c r="S862" i="1" s="1"/>
  <c r="R858" i="1"/>
  <c r="S858" i="1"/>
  <c r="R854" i="1"/>
  <c r="S854" i="1"/>
  <c r="R850" i="1"/>
  <c r="S850" i="1"/>
  <c r="R846" i="1"/>
  <c r="S846" i="1" s="1"/>
  <c r="R842" i="1"/>
  <c r="S842" i="1"/>
  <c r="R838" i="1"/>
  <c r="S838" i="1"/>
  <c r="S834" i="1"/>
  <c r="R830" i="1"/>
  <c r="S830" i="1"/>
  <c r="R826" i="1"/>
  <c r="S826" i="1"/>
  <c r="T781" i="1"/>
  <c r="T777" i="1"/>
  <c r="AC777" i="1"/>
  <c r="AD777" i="1" s="1"/>
  <c r="T773" i="1"/>
  <c r="AC773" i="1"/>
  <c r="AD773" i="1"/>
  <c r="AF773" i="1" s="1"/>
  <c r="T770" i="1"/>
  <c r="AB770" i="1" s="1"/>
  <c r="AC770" i="1"/>
  <c r="AD770" i="1" s="1"/>
  <c r="T766" i="1"/>
  <c r="AC766" i="1" s="1"/>
  <c r="AD766" i="1" s="1"/>
  <c r="AF766" i="1" s="1"/>
  <c r="T763" i="1"/>
  <c r="AC763" i="1"/>
  <c r="AD763" i="1"/>
  <c r="AF763" i="1" s="1"/>
  <c r="T756" i="1"/>
  <c r="T752" i="1"/>
  <c r="AC752" i="1"/>
  <c r="AD752" i="1"/>
  <c r="T748" i="1"/>
  <c r="T744" i="1"/>
  <c r="AC744" i="1"/>
  <c r="AD744" i="1" s="1"/>
  <c r="AF744" i="1" s="1"/>
  <c r="T741" i="1"/>
  <c r="AC741" i="1"/>
  <c r="AD741" i="1"/>
  <c r="T740" i="1"/>
  <c r="T736" i="1"/>
  <c r="AC736" i="1" s="1"/>
  <c r="AD736" i="1" s="1"/>
  <c r="T733" i="1"/>
  <c r="AC733" i="1"/>
  <c r="AD733" i="1"/>
  <c r="T732" i="1"/>
  <c r="V732" i="1"/>
  <c r="V720" i="1"/>
  <c r="T718" i="1"/>
  <c r="V718" i="1"/>
  <c r="V713" i="1"/>
  <c r="T712" i="1"/>
  <c r="T711" i="1"/>
  <c r="AB711" i="1"/>
  <c r="V711" i="1"/>
  <c r="T705" i="1"/>
  <c r="AB705" i="1"/>
  <c r="V688" i="1"/>
  <c r="T686" i="1"/>
  <c r="V686" i="1"/>
  <c r="V681" i="1"/>
  <c r="T680" i="1"/>
  <c r="T679" i="1"/>
  <c r="AB679" i="1"/>
  <c r="V679" i="1"/>
  <c r="T673" i="1"/>
  <c r="AC673" i="1" s="1"/>
  <c r="AD673" i="1" s="1"/>
  <c r="AB673" i="1"/>
  <c r="AB671" i="1"/>
  <c r="V664" i="1"/>
  <c r="T662" i="1"/>
  <c r="U662" i="1"/>
  <c r="R661" i="1"/>
  <c r="S661" i="1"/>
  <c r="V658" i="1"/>
  <c r="V656" i="1"/>
  <c r="T654" i="1"/>
  <c r="U654" i="1"/>
  <c r="R653" i="1"/>
  <c r="S653" i="1" s="1"/>
  <c r="U651" i="1"/>
  <c r="AC651" i="1"/>
  <c r="AD651" i="1"/>
  <c r="V650" i="1"/>
  <c r="V648" i="1"/>
  <c r="R645" i="1"/>
  <c r="S645" i="1"/>
  <c r="R639" i="1"/>
  <c r="S639" i="1"/>
  <c r="R635" i="1"/>
  <c r="S635" i="1"/>
  <c r="R634" i="1"/>
  <c r="S634" i="1"/>
  <c r="R633" i="1"/>
  <c r="S633" i="1"/>
  <c r="R632" i="1"/>
  <c r="S632" i="1"/>
  <c r="T618" i="1"/>
  <c r="U618" i="1"/>
  <c r="V613" i="1"/>
  <c r="V606" i="1"/>
  <c r="T606" i="1"/>
  <c r="U606" i="1"/>
  <c r="R605" i="1"/>
  <c r="S605" i="1"/>
  <c r="T588" i="1"/>
  <c r="AB588" i="1"/>
  <c r="V588" i="1"/>
  <c r="T544" i="1"/>
  <c r="V526" i="1"/>
  <c r="T734" i="1"/>
  <c r="AC734" i="1" s="1"/>
  <c r="AD734" i="1" s="1"/>
  <c r="T730" i="1"/>
  <c r="AC730" i="1"/>
  <c r="AD730" i="1" s="1"/>
  <c r="AB725" i="1"/>
  <c r="T723" i="1"/>
  <c r="T722" i="1"/>
  <c r="AC722" i="1" s="1"/>
  <c r="AD722" i="1" s="1"/>
  <c r="AB717" i="1"/>
  <c r="T715" i="1"/>
  <c r="T714" i="1"/>
  <c r="AB709" i="1"/>
  <c r="T707" i="1"/>
  <c r="AB707" i="1"/>
  <c r="T706" i="1"/>
  <c r="T699" i="1"/>
  <c r="U699" i="1" s="1"/>
  <c r="AB699" i="1"/>
  <c r="T698" i="1"/>
  <c r="AB693" i="1"/>
  <c r="T691" i="1"/>
  <c r="AB691" i="1"/>
  <c r="T690" i="1"/>
  <c r="AB685" i="1"/>
  <c r="T683" i="1"/>
  <c r="U683" i="1" s="1"/>
  <c r="AB683" i="1"/>
  <c r="T682" i="1"/>
  <c r="AB677" i="1"/>
  <c r="T675" i="1"/>
  <c r="AB675" i="1"/>
  <c r="T674" i="1"/>
  <c r="AB669" i="1"/>
  <c r="T667" i="1"/>
  <c r="U667" i="1" s="1"/>
  <c r="AB667" i="1"/>
  <c r="T666" i="1"/>
  <c r="R662" i="1"/>
  <c r="S662" i="1" s="1"/>
  <c r="R654" i="1"/>
  <c r="S654" i="1"/>
  <c r="R647" i="1"/>
  <c r="S647" i="1"/>
  <c r="R644" i="1"/>
  <c r="S644" i="1" s="1"/>
  <c r="R643" i="1"/>
  <c r="S643" i="1" s="1"/>
  <c r="R642" i="1"/>
  <c r="S642" i="1"/>
  <c r="R641" i="1"/>
  <c r="S641" i="1" s="1"/>
  <c r="R640" i="1"/>
  <c r="S640" i="1" s="1"/>
  <c r="T636" i="1"/>
  <c r="T635" i="1"/>
  <c r="T631" i="1"/>
  <c r="U631" i="1"/>
  <c r="T628" i="1"/>
  <c r="AC628" i="1"/>
  <c r="AD628" i="1" s="1"/>
  <c r="R620" i="1"/>
  <c r="S620" i="1"/>
  <c r="T610" i="1"/>
  <c r="U610" i="1"/>
  <c r="T608" i="1"/>
  <c r="AB608" i="1"/>
  <c r="R604" i="1"/>
  <c r="S604" i="1" s="1"/>
  <c r="T545" i="1"/>
  <c r="V542" i="1"/>
  <c r="T542" i="1"/>
  <c r="U542" i="1"/>
  <c r="R627" i="1"/>
  <c r="S627" i="1"/>
  <c r="R626" i="1"/>
  <c r="S626" i="1" s="1"/>
  <c r="R625" i="1"/>
  <c r="S625" i="1"/>
  <c r="R624" i="1"/>
  <c r="S624" i="1"/>
  <c r="R623" i="1"/>
  <c r="S623" i="1"/>
  <c r="T620" i="1"/>
  <c r="R619" i="1"/>
  <c r="S619" i="1"/>
  <c r="R618" i="1"/>
  <c r="S618" i="1"/>
  <c r="R617" i="1"/>
  <c r="S617" i="1" s="1"/>
  <c r="R616" i="1"/>
  <c r="S616" i="1"/>
  <c r="R615" i="1"/>
  <c r="S615" i="1"/>
  <c r="R612" i="1"/>
  <c r="S612" i="1"/>
  <c r="R611" i="1"/>
  <c r="S611" i="1" s="1"/>
  <c r="R610" i="1"/>
  <c r="S610" i="1"/>
  <c r="R609" i="1"/>
  <c r="S609" i="1"/>
  <c r="R608" i="1"/>
  <c r="S608" i="1"/>
  <c r="T604" i="1"/>
  <c r="R603" i="1"/>
  <c r="S603" i="1"/>
  <c r="R602" i="1"/>
  <c r="S602" i="1"/>
  <c r="R601" i="1"/>
  <c r="S601" i="1"/>
  <c r="R600" i="1"/>
  <c r="S600" i="1" s="1"/>
  <c r="R599" i="1"/>
  <c r="S599" i="1"/>
  <c r="T595" i="1"/>
  <c r="R594" i="1"/>
  <c r="S594" i="1"/>
  <c r="R588" i="1"/>
  <c r="S588" i="1"/>
  <c r="T571" i="1"/>
  <c r="U571" i="1" s="1"/>
  <c r="S556" i="1"/>
  <c r="R554" i="1"/>
  <c r="S554" i="1"/>
  <c r="T553" i="1"/>
  <c r="AC553" i="1" s="1"/>
  <c r="AD553" i="1" s="1"/>
  <c r="U553" i="1"/>
  <c r="T552" i="1"/>
  <c r="T546" i="1"/>
  <c r="R545" i="1"/>
  <c r="S545" i="1"/>
  <c r="V502" i="1"/>
  <c r="R597" i="1"/>
  <c r="S597" i="1"/>
  <c r="R587" i="1"/>
  <c r="S587" i="1" s="1"/>
  <c r="R583" i="1"/>
  <c r="S583" i="1" s="1"/>
  <c r="R566" i="1"/>
  <c r="S566" i="1" s="1"/>
  <c r="R560" i="1"/>
  <c r="S560" i="1"/>
  <c r="R546" i="1"/>
  <c r="S546" i="1" s="1"/>
  <c r="V112" i="1"/>
  <c r="R538" i="1"/>
  <c r="S538" i="1"/>
  <c r="R65" i="1"/>
  <c r="S65" i="1"/>
  <c r="U635" i="1"/>
  <c r="AC635" i="1"/>
  <c r="AD635" i="1" s="1"/>
  <c r="AB635" i="1"/>
  <c r="AB634" i="1"/>
  <c r="AC631" i="1"/>
  <c r="AD631" i="1" s="1"/>
  <c r="AF631" i="1"/>
  <c r="AF553" i="1"/>
  <c r="U596" i="1"/>
  <c r="AC596" i="1"/>
  <c r="AD596" i="1" s="1"/>
  <c r="U624" i="1"/>
  <c r="AC624" i="1"/>
  <c r="AD624" i="1"/>
  <c r="U623" i="1"/>
  <c r="AB623" i="1"/>
  <c r="AC623" i="1"/>
  <c r="AD623" i="1" s="1"/>
  <c r="AF623" i="1" s="1"/>
  <c r="AC616" i="1"/>
  <c r="AD616" i="1" s="1"/>
  <c r="U615" i="1"/>
  <c r="AB615" i="1"/>
  <c r="AC608" i="1"/>
  <c r="AD608" i="1" s="1"/>
  <c r="AF608" i="1" s="1"/>
  <c r="AC599" i="1"/>
  <c r="AD599" i="1"/>
  <c r="U556" i="1"/>
  <c r="AD556" i="1"/>
  <c r="AG556" i="1" s="1"/>
  <c r="AH556" i="1" s="1"/>
  <c r="AF556" i="1"/>
  <c r="U643" i="1"/>
  <c r="AC643" i="1"/>
  <c r="AD643" i="1"/>
  <c r="AF643" i="1"/>
  <c r="AG643" i="1"/>
  <c r="AH643" i="1" s="1"/>
  <c r="AB643" i="1"/>
  <c r="U639" i="1"/>
  <c r="AB639" i="1"/>
  <c r="AC639" i="1"/>
  <c r="AD639" i="1"/>
  <c r="AF639" i="1"/>
  <c r="AG639" i="1" s="1"/>
  <c r="AH639" i="1" s="1"/>
  <c r="U632" i="1"/>
  <c r="AC632" i="1"/>
  <c r="AD632" i="1" s="1"/>
  <c r="AF632" i="1"/>
  <c r="AB626" i="1"/>
  <c r="AB618" i="1"/>
  <c r="U612" i="1"/>
  <c r="AB611" i="1"/>
  <c r="U603" i="1"/>
  <c r="V529" i="1"/>
  <c r="V634" i="1"/>
  <c r="AB632" i="1"/>
  <c r="V626" i="1"/>
  <c r="AB616" i="1"/>
  <c r="T607" i="1"/>
  <c r="V544" i="1"/>
  <c r="V521" i="1"/>
  <c r="AB630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/>
  <c r="R638" i="1"/>
  <c r="S638" i="1" s="1"/>
  <c r="R630" i="1"/>
  <c r="S630" i="1" s="1"/>
  <c r="R622" i="1"/>
  <c r="S622" i="1" s="1"/>
  <c r="R614" i="1"/>
  <c r="S614" i="1"/>
  <c r="R606" i="1"/>
  <c r="S606" i="1"/>
  <c r="R598" i="1"/>
  <c r="S598" i="1" s="1"/>
  <c r="V597" i="1"/>
  <c r="AC595" i="1"/>
  <c r="AD595" i="1"/>
  <c r="T592" i="1"/>
  <c r="T557" i="1"/>
  <c r="U557" i="1"/>
  <c r="V551" i="1"/>
  <c r="T550" i="1"/>
  <c r="V527" i="1"/>
  <c r="V522" i="1"/>
  <c r="V344" i="1"/>
  <c r="AB596" i="1"/>
  <c r="R596" i="1"/>
  <c r="S596" i="1"/>
  <c r="R559" i="1"/>
  <c r="S559" i="1" s="1"/>
  <c r="R558" i="1"/>
  <c r="S558" i="1" s="1"/>
  <c r="R557" i="1"/>
  <c r="S557" i="1"/>
  <c r="R550" i="1"/>
  <c r="S550" i="1"/>
  <c r="R549" i="1"/>
  <c r="S549" i="1" s="1"/>
  <c r="T528" i="1"/>
  <c r="T520" i="1"/>
  <c r="V156" i="1"/>
  <c r="V84" i="1"/>
  <c r="V56" i="1"/>
  <c r="AA38" i="1"/>
  <c r="AC992" i="1"/>
  <c r="AD992" i="1"/>
  <c r="AD991" i="1"/>
  <c r="AC975" i="1"/>
  <c r="AD975" i="1" s="1"/>
  <c r="AC971" i="1"/>
  <c r="AD971" i="1"/>
  <c r="T822" i="1"/>
  <c r="AB822" i="1"/>
  <c r="T818" i="1"/>
  <c r="AB818" i="1"/>
  <c r="T814" i="1"/>
  <c r="AB814" i="1"/>
  <c r="T798" i="1"/>
  <c r="AB798" i="1" s="1"/>
  <c r="T794" i="1"/>
  <c r="AB794" i="1"/>
  <c r="AF758" i="1"/>
  <c r="AF746" i="1"/>
  <c r="AF731" i="1"/>
  <c r="AC724" i="1"/>
  <c r="AD724" i="1" s="1"/>
  <c r="U724" i="1"/>
  <c r="AC716" i="1"/>
  <c r="AD716" i="1"/>
  <c r="U716" i="1"/>
  <c r="AC708" i="1"/>
  <c r="AD708" i="1" s="1"/>
  <c r="U708" i="1"/>
  <c r="AG708" i="1" s="1"/>
  <c r="AH708" i="1" s="1"/>
  <c r="AC700" i="1"/>
  <c r="AD700" i="1"/>
  <c r="U700" i="1"/>
  <c r="AC692" i="1"/>
  <c r="AD692" i="1" s="1"/>
  <c r="U692" i="1"/>
  <c r="AC684" i="1"/>
  <c r="AD684" i="1"/>
  <c r="U684" i="1"/>
  <c r="AC676" i="1"/>
  <c r="AD676" i="1"/>
  <c r="U676" i="1"/>
  <c r="AC668" i="1"/>
  <c r="AD668" i="1"/>
  <c r="U668" i="1"/>
  <c r="V905" i="1"/>
  <c r="T905" i="1"/>
  <c r="T904" i="1"/>
  <c r="T901" i="1"/>
  <c r="V898" i="1"/>
  <c r="T898" i="1"/>
  <c r="V890" i="1"/>
  <c r="T890" i="1"/>
  <c r="V883" i="1"/>
  <c r="T883" i="1"/>
  <c r="V882" i="1"/>
  <c r="V881" i="1"/>
  <c r="T881" i="1"/>
  <c r="V879" i="1"/>
  <c r="T879" i="1"/>
  <c r="V878" i="1"/>
  <c r="AB878" i="1"/>
  <c r="V877" i="1"/>
  <c r="T877" i="1"/>
  <c r="V876" i="1"/>
  <c r="T876" i="1"/>
  <c r="V875" i="1"/>
  <c r="T875" i="1"/>
  <c r="AB875" i="1" s="1"/>
  <c r="V874" i="1"/>
  <c r="T874" i="1"/>
  <c r="V873" i="1"/>
  <c r="T873" i="1"/>
  <c r="V872" i="1"/>
  <c r="T872" i="1"/>
  <c r="V871" i="1"/>
  <c r="V870" i="1"/>
  <c r="V869" i="1"/>
  <c r="T869" i="1"/>
  <c r="U869" i="1" s="1"/>
  <c r="V868" i="1"/>
  <c r="T868" i="1"/>
  <c r="AB868" i="1" s="1"/>
  <c r="V867" i="1"/>
  <c r="T867" i="1"/>
  <c r="V866" i="1"/>
  <c r="T866" i="1"/>
  <c r="V865" i="1"/>
  <c r="T865" i="1"/>
  <c r="AC865" i="1" s="1"/>
  <c r="AD865" i="1" s="1"/>
  <c r="V864" i="1"/>
  <c r="T864" i="1"/>
  <c r="V863" i="1"/>
  <c r="T863" i="1"/>
  <c r="V861" i="1"/>
  <c r="T861" i="1"/>
  <c r="V860" i="1"/>
  <c r="T860" i="1"/>
  <c r="V858" i="1"/>
  <c r="T858" i="1"/>
  <c r="V857" i="1"/>
  <c r="V856" i="1"/>
  <c r="T856" i="1"/>
  <c r="V855" i="1"/>
  <c r="T855" i="1"/>
  <c r="AB855" i="1" s="1"/>
  <c r="V854" i="1"/>
  <c r="T854" i="1"/>
  <c r="T853" i="1"/>
  <c r="AB853" i="1" s="1"/>
  <c r="V852" i="1"/>
  <c r="T851" i="1"/>
  <c r="U851" i="1" s="1"/>
  <c r="V850" i="1"/>
  <c r="T850" i="1"/>
  <c r="V849" i="1"/>
  <c r="V847" i="1"/>
  <c r="T847" i="1"/>
  <c r="V846" i="1"/>
  <c r="T846" i="1"/>
  <c r="AB846" i="1"/>
  <c r="V845" i="1"/>
  <c r="V844" i="1"/>
  <c r="T844" i="1"/>
  <c r="AB844" i="1" s="1"/>
  <c r="V843" i="1"/>
  <c r="T843" i="1"/>
  <c r="AB843" i="1" s="1"/>
  <c r="V842" i="1"/>
  <c r="T842" i="1"/>
  <c r="AB842" i="1" s="1"/>
  <c r="V841" i="1"/>
  <c r="T841" i="1"/>
  <c r="V840" i="1"/>
  <c r="T840" i="1"/>
  <c r="V839" i="1"/>
  <c r="T839" i="1"/>
  <c r="V838" i="1"/>
  <c r="T838" i="1"/>
  <c r="V837" i="1"/>
  <c r="T837" i="1"/>
  <c r="V836" i="1"/>
  <c r="T836" i="1"/>
  <c r="AB836" i="1" s="1"/>
  <c r="V835" i="1"/>
  <c r="T835" i="1"/>
  <c r="V834" i="1"/>
  <c r="T834" i="1"/>
  <c r="V833" i="1"/>
  <c r="T833" i="1"/>
  <c r="V832" i="1"/>
  <c r="T832" i="1"/>
  <c r="V831" i="1"/>
  <c r="T831" i="1"/>
  <c r="V830" i="1"/>
  <c r="AB830" i="1"/>
  <c r="V829" i="1"/>
  <c r="T829" i="1"/>
  <c r="AB829" i="1" s="1"/>
  <c r="V828" i="1"/>
  <c r="T828" i="1"/>
  <c r="V827" i="1"/>
  <c r="T827" i="1"/>
  <c r="V826" i="1"/>
  <c r="T826" i="1"/>
  <c r="AB826" i="1"/>
  <c r="V825" i="1"/>
  <c r="T825" i="1"/>
  <c r="V824" i="1"/>
  <c r="T823" i="1"/>
  <c r="AB823" i="1" s="1"/>
  <c r="T819" i="1"/>
  <c r="AB819" i="1" s="1"/>
  <c r="AB815" i="1"/>
  <c r="T815" i="1"/>
  <c r="AB811" i="1"/>
  <c r="T807" i="1"/>
  <c r="AB807" i="1" s="1"/>
  <c r="T803" i="1"/>
  <c r="AB799" i="1"/>
  <c r="T799" i="1"/>
  <c r="AB795" i="1"/>
  <c r="T795" i="1"/>
  <c r="T791" i="1"/>
  <c r="AB791" i="1" s="1"/>
  <c r="AF783" i="1"/>
  <c r="AF779" i="1"/>
  <c r="AF767" i="1"/>
  <c r="AG767" i="1"/>
  <c r="AH767" i="1"/>
  <c r="AF743" i="1"/>
  <c r="AF730" i="1"/>
  <c r="AF635" i="1"/>
  <c r="AF624" i="1"/>
  <c r="AF595" i="1"/>
  <c r="AC995" i="1"/>
  <c r="AD995" i="1"/>
  <c r="AC965" i="1"/>
  <c r="AD965" i="1" s="1"/>
  <c r="AD964" i="1"/>
  <c r="AF964" i="1" s="1"/>
  <c r="T810" i="1"/>
  <c r="T806" i="1"/>
  <c r="AB806" i="1"/>
  <c r="T802" i="1"/>
  <c r="AF778" i="1"/>
  <c r="V958" i="1"/>
  <c r="T958" i="1"/>
  <c r="V956" i="1"/>
  <c r="T956" i="1"/>
  <c r="V955" i="1"/>
  <c r="T955" i="1"/>
  <c r="V954" i="1"/>
  <c r="AB954" i="1"/>
  <c r="V953" i="1"/>
  <c r="T953" i="1"/>
  <c r="V952" i="1"/>
  <c r="T952" i="1"/>
  <c r="AB952" i="1"/>
  <c r="V951" i="1"/>
  <c r="T951" i="1"/>
  <c r="V948" i="1"/>
  <c r="V946" i="1"/>
  <c r="T946" i="1"/>
  <c r="AB946" i="1" s="1"/>
  <c r="V945" i="1"/>
  <c r="T945" i="1"/>
  <c r="AB945" i="1" s="1"/>
  <c r="V939" i="1"/>
  <c r="T939" i="1"/>
  <c r="V934" i="1"/>
  <c r="V926" i="1"/>
  <c r="T926" i="1"/>
  <c r="V924" i="1"/>
  <c r="AB924" i="1"/>
  <c r="V920" i="1"/>
  <c r="T920" i="1"/>
  <c r="V919" i="1"/>
  <c r="T919" i="1"/>
  <c r="V918" i="1"/>
  <c r="T918" i="1"/>
  <c r="V917" i="1"/>
  <c r="T917" i="1"/>
  <c r="AB917" i="1" s="1"/>
  <c r="V916" i="1"/>
  <c r="T916" i="1"/>
  <c r="AB916" i="1"/>
  <c r="V914" i="1"/>
  <c r="T914" i="1"/>
  <c r="V913" i="1"/>
  <c r="T913" i="1"/>
  <c r="AB913" i="1" s="1"/>
  <c r="V910" i="1"/>
  <c r="T910" i="1"/>
  <c r="V907" i="1"/>
  <c r="V902" i="1"/>
  <c r="T902" i="1"/>
  <c r="V899" i="1"/>
  <c r="T899" i="1"/>
  <c r="V895" i="1"/>
  <c r="T895" i="1"/>
  <c r="V893" i="1"/>
  <c r="T893" i="1"/>
  <c r="AB893" i="1" s="1"/>
  <c r="V892" i="1"/>
  <c r="T892" i="1"/>
  <c r="V888" i="1"/>
  <c r="T888" i="1"/>
  <c r="V887" i="1"/>
  <c r="T887" i="1"/>
  <c r="AB887" i="1"/>
  <c r="V885" i="1"/>
  <c r="T885" i="1"/>
  <c r="AB885" i="1" s="1"/>
  <c r="V880" i="1"/>
  <c r="T880" i="1"/>
  <c r="AB880" i="1"/>
  <c r="AB989" i="1"/>
  <c r="AB971" i="1"/>
  <c r="AB965" i="1"/>
  <c r="AB961" i="1"/>
  <c r="AB933" i="1"/>
  <c r="AB882" i="1"/>
  <c r="AB881" i="1"/>
  <c r="AB877" i="1"/>
  <c r="AB872" i="1"/>
  <c r="AB869" i="1"/>
  <c r="AB856" i="1"/>
  <c r="AB851" i="1"/>
  <c r="AB849" i="1"/>
  <c r="AB845" i="1"/>
  <c r="AB840" i="1"/>
  <c r="AB839" i="1"/>
  <c r="AB835" i="1"/>
  <c r="AB832" i="1"/>
  <c r="AB831" i="1"/>
  <c r="AB828" i="1"/>
  <c r="AB827" i="1"/>
  <c r="AB824" i="1"/>
  <c r="T820" i="1"/>
  <c r="AB820" i="1" s="1"/>
  <c r="T816" i="1"/>
  <c r="AB812" i="1"/>
  <c r="T812" i="1"/>
  <c r="T808" i="1"/>
  <c r="T804" i="1"/>
  <c r="AB804" i="1" s="1"/>
  <c r="T800" i="1"/>
  <c r="T796" i="1"/>
  <c r="T792" i="1"/>
  <c r="AB792" i="1" s="1"/>
  <c r="T788" i="1"/>
  <c r="AB788" i="1" s="1"/>
  <c r="AF776" i="1"/>
  <c r="AG776" i="1" s="1"/>
  <c r="AH776" i="1" s="1"/>
  <c r="AF764" i="1"/>
  <c r="AF752" i="1"/>
  <c r="AF737" i="1"/>
  <c r="AC728" i="1"/>
  <c r="AD728" i="1" s="1"/>
  <c r="AF728" i="1" s="1"/>
  <c r="U728" i="1"/>
  <c r="AC720" i="1"/>
  <c r="AD720" i="1" s="1"/>
  <c r="U720" i="1"/>
  <c r="AG720" i="1" s="1"/>
  <c r="AH720" i="1" s="1"/>
  <c r="U712" i="1"/>
  <c r="AC704" i="1"/>
  <c r="AD704" i="1" s="1"/>
  <c r="U704" i="1"/>
  <c r="AC688" i="1"/>
  <c r="AD688" i="1"/>
  <c r="U688" i="1"/>
  <c r="AG688" i="1" s="1"/>
  <c r="AH688" i="1" s="1"/>
  <c r="AC680" i="1"/>
  <c r="AD680" i="1"/>
  <c r="U680" i="1"/>
  <c r="AC672" i="1"/>
  <c r="AD672" i="1" s="1"/>
  <c r="U588" i="1"/>
  <c r="AC588" i="1"/>
  <c r="AD588" i="1" s="1"/>
  <c r="AC997" i="1"/>
  <c r="AD997" i="1" s="1"/>
  <c r="AF997" i="1" s="1"/>
  <c r="AD987" i="1"/>
  <c r="AC986" i="1"/>
  <c r="AD986" i="1" s="1"/>
  <c r="AC967" i="1"/>
  <c r="AD967" i="1" s="1"/>
  <c r="AF967" i="1" s="1"/>
  <c r="AC961" i="1"/>
  <c r="AD961" i="1" s="1"/>
  <c r="T790" i="1"/>
  <c r="AF754" i="1"/>
  <c r="AF750" i="1"/>
  <c r="AF739" i="1"/>
  <c r="AG739" i="1" s="1"/>
  <c r="AH739" i="1" s="1"/>
  <c r="T960" i="1"/>
  <c r="T959" i="1"/>
  <c r="V949" i="1"/>
  <c r="T949" i="1"/>
  <c r="V947" i="1"/>
  <c r="T947" i="1"/>
  <c r="V944" i="1"/>
  <c r="T944" i="1"/>
  <c r="V943" i="1"/>
  <c r="T943" i="1"/>
  <c r="V942" i="1"/>
  <c r="T942" i="1"/>
  <c r="V941" i="1"/>
  <c r="V940" i="1"/>
  <c r="T940" i="1"/>
  <c r="AB940" i="1"/>
  <c r="V938" i="1"/>
  <c r="T938" i="1"/>
  <c r="V937" i="1"/>
  <c r="T937" i="1"/>
  <c r="V933" i="1"/>
  <c r="T933" i="1"/>
  <c r="V932" i="1"/>
  <c r="AB932" i="1"/>
  <c r="V930" i="1"/>
  <c r="T930" i="1"/>
  <c r="V929" i="1"/>
  <c r="T929" i="1"/>
  <c r="AB929" i="1" s="1"/>
  <c r="T928" i="1"/>
  <c r="AB928" i="1" s="1"/>
  <c r="V925" i="1"/>
  <c r="T925" i="1"/>
  <c r="V923" i="1"/>
  <c r="V922" i="1"/>
  <c r="T922" i="1"/>
  <c r="V915" i="1"/>
  <c r="T915" i="1"/>
  <c r="V912" i="1"/>
  <c r="T912" i="1"/>
  <c r="V911" i="1"/>
  <c r="T911" i="1"/>
  <c r="V908" i="1"/>
  <c r="T908" i="1"/>
  <c r="AB908" i="1"/>
  <c r="V903" i="1"/>
  <c r="T903" i="1"/>
  <c r="V900" i="1"/>
  <c r="V897" i="1"/>
  <c r="T897" i="1"/>
  <c r="V894" i="1"/>
  <c r="T894" i="1"/>
  <c r="V886" i="1"/>
  <c r="V884" i="1"/>
  <c r="T884" i="1"/>
  <c r="AB995" i="1"/>
  <c r="T817" i="1"/>
  <c r="T813" i="1"/>
  <c r="AB813" i="1"/>
  <c r="T809" i="1"/>
  <c r="T805" i="1"/>
  <c r="AB805" i="1" s="1"/>
  <c r="T801" i="1"/>
  <c r="T797" i="1"/>
  <c r="T793" i="1"/>
  <c r="T789" i="1"/>
  <c r="AB789" i="1"/>
  <c r="AF785" i="1"/>
  <c r="AF769" i="1"/>
  <c r="AG769" i="1" s="1"/>
  <c r="AH769" i="1" s="1"/>
  <c r="AF761" i="1"/>
  <c r="AF757" i="1"/>
  <c r="AF753" i="1"/>
  <c r="AG753" i="1"/>
  <c r="AH753" i="1" s="1"/>
  <c r="AF749" i="1"/>
  <c r="AF745" i="1"/>
  <c r="AH745" i="1"/>
  <c r="AF741" i="1"/>
  <c r="AF736" i="1"/>
  <c r="AB728" i="1"/>
  <c r="AC727" i="1"/>
  <c r="AD727" i="1"/>
  <c r="U727" i="1"/>
  <c r="AB724" i="1"/>
  <c r="AC723" i="1"/>
  <c r="AD723" i="1"/>
  <c r="U723" i="1"/>
  <c r="AB720" i="1"/>
  <c r="AC719" i="1"/>
  <c r="AD719" i="1"/>
  <c r="U719" i="1"/>
  <c r="AB716" i="1"/>
  <c r="AC715" i="1"/>
  <c r="AD715" i="1"/>
  <c r="AC711" i="1"/>
  <c r="AD711" i="1"/>
  <c r="U711" i="1"/>
  <c r="AG711" i="1" s="1"/>
  <c r="AH711" i="1" s="1"/>
  <c r="AB708" i="1"/>
  <c r="AC707" i="1"/>
  <c r="AD707" i="1" s="1"/>
  <c r="U707" i="1"/>
  <c r="AB704" i="1"/>
  <c r="U703" i="1"/>
  <c r="AB700" i="1"/>
  <c r="AC699" i="1"/>
  <c r="AD699" i="1" s="1"/>
  <c r="AF699" i="1" s="1"/>
  <c r="AB696" i="1"/>
  <c r="U695" i="1"/>
  <c r="AB692" i="1"/>
  <c r="AC691" i="1"/>
  <c r="AD691" i="1"/>
  <c r="U691" i="1"/>
  <c r="AB688" i="1"/>
  <c r="AC687" i="1"/>
  <c r="AD687" i="1"/>
  <c r="U687" i="1"/>
  <c r="AB684" i="1"/>
  <c r="AC683" i="1"/>
  <c r="AD683" i="1"/>
  <c r="AF683" i="1" s="1"/>
  <c r="AB680" i="1"/>
  <c r="AC679" i="1"/>
  <c r="AD679" i="1"/>
  <c r="U679" i="1"/>
  <c r="AG679" i="1" s="1"/>
  <c r="AH679" i="1" s="1"/>
  <c r="AB676" i="1"/>
  <c r="AC675" i="1"/>
  <c r="AD675" i="1" s="1"/>
  <c r="U675" i="1"/>
  <c r="AB672" i="1"/>
  <c r="AC671" i="1"/>
  <c r="AD671" i="1"/>
  <c r="U671" i="1"/>
  <c r="AB668" i="1"/>
  <c r="AC667" i="1"/>
  <c r="AD667" i="1" s="1"/>
  <c r="U661" i="1"/>
  <c r="U653" i="1"/>
  <c r="AC653" i="1"/>
  <c r="AD653" i="1" s="1"/>
  <c r="U645" i="1"/>
  <c r="AD645" i="1"/>
  <c r="U637" i="1"/>
  <c r="AC637" i="1"/>
  <c r="AD637" i="1"/>
  <c r="U629" i="1"/>
  <c r="AG629" i="1" s="1"/>
  <c r="AC629" i="1"/>
  <c r="AD629" i="1" s="1"/>
  <c r="AF629" i="1" s="1"/>
  <c r="AC613" i="1"/>
  <c r="AD613" i="1"/>
  <c r="AF613" i="1" s="1"/>
  <c r="U605" i="1"/>
  <c r="AC605" i="1"/>
  <c r="AD605" i="1" s="1"/>
  <c r="U597" i="1"/>
  <c r="AC597" i="1"/>
  <c r="AD597" i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AB781" i="1"/>
  <c r="V780" i="1"/>
  <c r="V779" i="1"/>
  <c r="AB779" i="1"/>
  <c r="V778" i="1"/>
  <c r="AB778" i="1"/>
  <c r="V777" i="1"/>
  <c r="AB777" i="1"/>
  <c r="V776" i="1"/>
  <c r="AB776" i="1"/>
  <c r="V775" i="1"/>
  <c r="V774" i="1"/>
  <c r="V773" i="1"/>
  <c r="AB773" i="1"/>
  <c r="V772" i="1"/>
  <c r="V771" i="1"/>
  <c r="AB771" i="1"/>
  <c r="V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V747" i="1"/>
  <c r="AB747" i="1"/>
  <c r="V746" i="1"/>
  <c r="AB746" i="1"/>
  <c r="V745" i="1"/>
  <c r="AB745" i="1"/>
  <c r="V744" i="1"/>
  <c r="AB744" i="1"/>
  <c r="V743" i="1"/>
  <c r="AB743" i="1"/>
  <c r="V742" i="1"/>
  <c r="V741" i="1"/>
  <c r="AB741" i="1"/>
  <c r="V740" i="1"/>
  <c r="AB739" i="1"/>
  <c r="AB738" i="1"/>
  <c r="AB737" i="1"/>
  <c r="AB736" i="1"/>
  <c r="AB735" i="1"/>
  <c r="AB734" i="1"/>
  <c r="AB733" i="1"/>
  <c r="AB731" i="1"/>
  <c r="AB730" i="1"/>
  <c r="AB729" i="1"/>
  <c r="AC726" i="1"/>
  <c r="AD726" i="1"/>
  <c r="U722" i="1"/>
  <c r="AC718" i="1"/>
  <c r="AD718" i="1"/>
  <c r="U718" i="1"/>
  <c r="AC714" i="1"/>
  <c r="AD714" i="1" s="1"/>
  <c r="AC710" i="1"/>
  <c r="AD710" i="1" s="1"/>
  <c r="AF710" i="1" s="1"/>
  <c r="U710" i="1"/>
  <c r="AC702" i="1"/>
  <c r="AD702" i="1" s="1"/>
  <c r="U702" i="1"/>
  <c r="AC698" i="1"/>
  <c r="AD698" i="1" s="1"/>
  <c r="U698" i="1"/>
  <c r="AC694" i="1"/>
  <c r="AD694" i="1"/>
  <c r="U694" i="1"/>
  <c r="AC690" i="1"/>
  <c r="AD690" i="1"/>
  <c r="U690" i="1"/>
  <c r="AC682" i="1"/>
  <c r="AD682" i="1" s="1"/>
  <c r="U682" i="1"/>
  <c r="AC674" i="1"/>
  <c r="AD674" i="1" s="1"/>
  <c r="U674" i="1"/>
  <c r="AC670" i="1"/>
  <c r="AD670" i="1" s="1"/>
  <c r="U670" i="1"/>
  <c r="AC666" i="1"/>
  <c r="AD666" i="1"/>
  <c r="U666" i="1"/>
  <c r="AF599" i="1"/>
  <c r="T593" i="1"/>
  <c r="AB593" i="1"/>
  <c r="AC787" i="1"/>
  <c r="AD787" i="1"/>
  <c r="U786" i="1"/>
  <c r="U785" i="1"/>
  <c r="AG785" i="1" s="1"/>
  <c r="AH785" i="1" s="1"/>
  <c r="U784" i="1"/>
  <c r="U783" i="1"/>
  <c r="U782" i="1"/>
  <c r="U780" i="1"/>
  <c r="U779" i="1"/>
  <c r="AG779" i="1" s="1"/>
  <c r="AH779" i="1" s="1"/>
  <c r="U778" i="1"/>
  <c r="AG778" i="1" s="1"/>
  <c r="AH778" i="1" s="1"/>
  <c r="U777" i="1"/>
  <c r="U776" i="1"/>
  <c r="U773" i="1"/>
  <c r="U772" i="1"/>
  <c r="U771" i="1"/>
  <c r="U770" i="1"/>
  <c r="U769" i="1"/>
  <c r="U768" i="1"/>
  <c r="U767" i="1"/>
  <c r="U766" i="1"/>
  <c r="AG766" i="1" s="1"/>
  <c r="AH766" i="1" s="1"/>
  <c r="U765" i="1"/>
  <c r="U764" i="1"/>
  <c r="U763" i="1"/>
  <c r="U762" i="1"/>
  <c r="AG762" i="1"/>
  <c r="AH762" i="1" s="1"/>
  <c r="U761" i="1"/>
  <c r="AG761" i="1" s="1"/>
  <c r="AH761" i="1" s="1"/>
  <c r="U760" i="1"/>
  <c r="U759" i="1"/>
  <c r="U758" i="1"/>
  <c r="U757" i="1"/>
  <c r="U756" i="1"/>
  <c r="U755" i="1"/>
  <c r="U754" i="1"/>
  <c r="AG754" i="1"/>
  <c r="AH754" i="1" s="1"/>
  <c r="U753" i="1"/>
  <c r="U752" i="1"/>
  <c r="U750" i="1"/>
  <c r="AG750" i="1"/>
  <c r="AH750" i="1" s="1"/>
  <c r="U749" i="1"/>
  <c r="U747" i="1"/>
  <c r="U746" i="1"/>
  <c r="U745" i="1"/>
  <c r="AG745" i="1" s="1"/>
  <c r="U744" i="1"/>
  <c r="U743" i="1"/>
  <c r="U741" i="1"/>
  <c r="U739" i="1"/>
  <c r="U738" i="1"/>
  <c r="U737" i="1"/>
  <c r="U736" i="1"/>
  <c r="AG736" i="1"/>
  <c r="AH736" i="1" s="1"/>
  <c r="U735" i="1"/>
  <c r="U734" i="1"/>
  <c r="U733" i="1"/>
  <c r="U731" i="1"/>
  <c r="AG731" i="1" s="1"/>
  <c r="U730" i="1"/>
  <c r="U729" i="1"/>
  <c r="AB726" i="1"/>
  <c r="AC725" i="1"/>
  <c r="AD725" i="1"/>
  <c r="U725" i="1"/>
  <c r="AB722" i="1"/>
  <c r="AC721" i="1"/>
  <c r="AD721" i="1" s="1"/>
  <c r="U721" i="1"/>
  <c r="AB718" i="1"/>
  <c r="AC717" i="1"/>
  <c r="AD717" i="1" s="1"/>
  <c r="U717" i="1"/>
  <c r="AC713" i="1"/>
  <c r="AD713" i="1" s="1"/>
  <c r="AF713" i="1" s="1"/>
  <c r="AB710" i="1"/>
  <c r="AC709" i="1"/>
  <c r="AD709" i="1"/>
  <c r="U709" i="1"/>
  <c r="AC705" i="1"/>
  <c r="AD705" i="1" s="1"/>
  <c r="U705" i="1"/>
  <c r="AB702" i="1"/>
  <c r="AB698" i="1"/>
  <c r="AC697" i="1"/>
  <c r="AD697" i="1" s="1"/>
  <c r="U697" i="1"/>
  <c r="AB694" i="1"/>
  <c r="AC693" i="1"/>
  <c r="AD693" i="1"/>
  <c r="U693" i="1"/>
  <c r="AB690" i="1"/>
  <c r="AC689" i="1"/>
  <c r="AD689" i="1" s="1"/>
  <c r="U689" i="1"/>
  <c r="AC685" i="1"/>
  <c r="AD685" i="1" s="1"/>
  <c r="U685" i="1"/>
  <c r="AB682" i="1"/>
  <c r="AC681" i="1"/>
  <c r="AD681" i="1" s="1"/>
  <c r="AC677" i="1"/>
  <c r="AD677" i="1"/>
  <c r="U677" i="1"/>
  <c r="AB674" i="1"/>
  <c r="U673" i="1"/>
  <c r="AB670" i="1"/>
  <c r="AC669" i="1"/>
  <c r="AD669" i="1" s="1"/>
  <c r="U669" i="1"/>
  <c r="AB666" i="1"/>
  <c r="T665" i="1"/>
  <c r="T657" i="1"/>
  <c r="AB653" i="1"/>
  <c r="T649" i="1"/>
  <c r="AB649" i="1" s="1"/>
  <c r="AB645" i="1"/>
  <c r="T641" i="1"/>
  <c r="AB637" i="1"/>
  <c r="T633" i="1"/>
  <c r="AB633" i="1"/>
  <c r="AB629" i="1"/>
  <c r="T625" i="1"/>
  <c r="T617" i="1"/>
  <c r="T609" i="1"/>
  <c r="AB609" i="1" s="1"/>
  <c r="AB605" i="1"/>
  <c r="T601" i="1"/>
  <c r="AB597" i="1"/>
  <c r="T589" i="1"/>
  <c r="AB589" i="1"/>
  <c r="T590" i="1"/>
  <c r="AB590" i="1"/>
  <c r="T582" i="1"/>
  <c r="U582" i="1" s="1"/>
  <c r="AC662" i="1"/>
  <c r="AD662" i="1" s="1"/>
  <c r="AC658" i="1"/>
  <c r="AD658" i="1" s="1"/>
  <c r="AC654" i="1"/>
  <c r="AD654" i="1"/>
  <c r="AC650" i="1"/>
  <c r="AD650" i="1" s="1"/>
  <c r="AC634" i="1"/>
  <c r="AD634" i="1" s="1"/>
  <c r="AF634" i="1" s="1"/>
  <c r="AC622" i="1"/>
  <c r="AD622" i="1" s="1"/>
  <c r="AF622" i="1" s="1"/>
  <c r="AC618" i="1"/>
  <c r="AD618" i="1"/>
  <c r="AC610" i="1"/>
  <c r="AD610" i="1" s="1"/>
  <c r="AC606" i="1"/>
  <c r="AD606" i="1" s="1"/>
  <c r="AC602" i="1"/>
  <c r="AD602" i="1" s="1"/>
  <c r="AC598" i="1"/>
  <c r="AD598" i="1"/>
  <c r="AB592" i="1"/>
  <c r="T591" i="1"/>
  <c r="AB591" i="1"/>
  <c r="T587" i="1"/>
  <c r="AB587" i="1"/>
  <c r="T579" i="1"/>
  <c r="AC579" i="1" s="1"/>
  <c r="AD579" i="1"/>
  <c r="AF579" i="1" s="1"/>
  <c r="AA547" i="1"/>
  <c r="AB547" i="1" s="1"/>
  <c r="AA542" i="1"/>
  <c r="AA536" i="1"/>
  <c r="AA525" i="1"/>
  <c r="V413" i="1"/>
  <c r="V409" i="1"/>
  <c r="V405" i="1"/>
  <c r="V400" i="1"/>
  <c r="AA413" i="1"/>
  <c r="V236" i="1"/>
  <c r="V220" i="1"/>
  <c r="V216" i="1"/>
  <c r="V212" i="1"/>
  <c r="V208" i="1"/>
  <c r="V200" i="1"/>
  <c r="V192" i="1"/>
  <c r="V183" i="1"/>
  <c r="V68" i="1"/>
  <c r="V136" i="1"/>
  <c r="T91" i="1"/>
  <c r="U91" i="1"/>
  <c r="T79" i="1"/>
  <c r="T131" i="1"/>
  <c r="V36" i="1"/>
  <c r="T63" i="1"/>
  <c r="U63" i="1" s="1"/>
  <c r="V40" i="1"/>
  <c r="V44" i="1"/>
  <c r="V47" i="1"/>
  <c r="AE15" i="1"/>
  <c r="AC611" i="1"/>
  <c r="AD611" i="1"/>
  <c r="AC594" i="1"/>
  <c r="AD594" i="1"/>
  <c r="AC626" i="1"/>
  <c r="AD626" i="1" s="1"/>
  <c r="AG626" i="1" s="1"/>
  <c r="AH626" i="1" s="1"/>
  <c r="AC642" i="1"/>
  <c r="AD642" i="1" s="1"/>
  <c r="U549" i="1"/>
  <c r="AB619" i="1"/>
  <c r="U608" i="1"/>
  <c r="AG608" i="1"/>
  <c r="AH608" i="1" s="1"/>
  <c r="U640" i="1"/>
  <c r="AB631" i="1"/>
  <c r="AB646" i="1"/>
  <c r="AB600" i="1"/>
  <c r="AC614" i="1"/>
  <c r="AD614" i="1" s="1"/>
  <c r="AC630" i="1"/>
  <c r="AD630" i="1" s="1"/>
  <c r="AC646" i="1"/>
  <c r="AD646" i="1" s="1"/>
  <c r="AB612" i="1"/>
  <c r="AB642" i="1"/>
  <c r="AG752" i="1"/>
  <c r="AH752" i="1" s="1"/>
  <c r="AG768" i="1"/>
  <c r="AH768" i="1"/>
  <c r="AG758" i="1"/>
  <c r="AH758" i="1" s="1"/>
  <c r="AG760" i="1"/>
  <c r="AH760" i="1" s="1"/>
  <c r="AG782" i="1"/>
  <c r="AH782" i="1"/>
  <c r="AB620" i="1"/>
  <c r="AC627" i="1"/>
  <c r="AD627" i="1"/>
  <c r="AF627" i="1" s="1"/>
  <c r="U599" i="1"/>
  <c r="AB610" i="1"/>
  <c r="AB606" i="1"/>
  <c r="AB658" i="1"/>
  <c r="AB654" i="1"/>
  <c r="U962" i="1"/>
  <c r="AC962" i="1"/>
  <c r="AD962" i="1"/>
  <c r="AF962" i="1"/>
  <c r="AG962" i="1"/>
  <c r="AH962" i="1" s="1"/>
  <c r="AG771" i="1"/>
  <c r="AH771" i="1" s="1"/>
  <c r="AG746" i="1"/>
  <c r="AH746" i="1" s="1"/>
  <c r="AG786" i="1"/>
  <c r="AH786" i="1" s="1"/>
  <c r="U627" i="1"/>
  <c r="U595" i="1"/>
  <c r="AG595" i="1"/>
  <c r="AH595" i="1"/>
  <c r="AB595" i="1"/>
  <c r="AB662" i="1"/>
  <c r="U648" i="1"/>
  <c r="AC648" i="1"/>
  <c r="AD648" i="1" s="1"/>
  <c r="AF648" i="1"/>
  <c r="U656" i="1"/>
  <c r="AC656" i="1"/>
  <c r="AD656" i="1" s="1"/>
  <c r="U664" i="1"/>
  <c r="AD664" i="1"/>
  <c r="U663" i="1"/>
  <c r="AC663" i="1"/>
  <c r="AD663" i="1" s="1"/>
  <c r="AB663" i="1"/>
  <c r="AG741" i="1"/>
  <c r="AH741" i="1"/>
  <c r="AG757" i="1"/>
  <c r="AH757" i="1" s="1"/>
  <c r="AG773" i="1"/>
  <c r="AH773" i="1" s="1"/>
  <c r="AG764" i="1"/>
  <c r="AH764" i="1" s="1"/>
  <c r="AG763" i="1"/>
  <c r="AH763" i="1"/>
  <c r="AH731" i="1"/>
  <c r="U638" i="1"/>
  <c r="AB638" i="1"/>
  <c r="AB664" i="1"/>
  <c r="AF611" i="1"/>
  <c r="AG611" i="1"/>
  <c r="AH611" i="1"/>
  <c r="AG623" i="1"/>
  <c r="AH623" i="1"/>
  <c r="U550" i="1"/>
  <c r="U592" i="1"/>
  <c r="AC592" i="1"/>
  <c r="AD592" i="1"/>
  <c r="AF592" i="1" s="1"/>
  <c r="U607" i="1"/>
  <c r="AG607" i="1" s="1"/>
  <c r="AH607" i="1" s="1"/>
  <c r="AB607" i="1"/>
  <c r="AC607" i="1"/>
  <c r="AD607" i="1"/>
  <c r="AG635" i="1"/>
  <c r="AH635" i="1"/>
  <c r="AF598" i="1"/>
  <c r="AG598" i="1"/>
  <c r="AH598" i="1" s="1"/>
  <c r="AF630" i="1"/>
  <c r="U589" i="1"/>
  <c r="AC589" i="1"/>
  <c r="AD589" i="1" s="1"/>
  <c r="AF693" i="1"/>
  <c r="AF709" i="1"/>
  <c r="AF725" i="1"/>
  <c r="AG725" i="1" s="1"/>
  <c r="AH725" i="1"/>
  <c r="AF682" i="1"/>
  <c r="AG682" i="1"/>
  <c r="AH682" i="1" s="1"/>
  <c r="AF722" i="1"/>
  <c r="AF645" i="1"/>
  <c r="AG645" i="1"/>
  <c r="AH645" i="1" s="1"/>
  <c r="AF723" i="1"/>
  <c r="AG967" i="1"/>
  <c r="AH967" i="1" s="1"/>
  <c r="AC792" i="1"/>
  <c r="AD792" i="1"/>
  <c r="U792" i="1"/>
  <c r="AC800" i="1"/>
  <c r="AD800" i="1"/>
  <c r="AF995" i="1"/>
  <c r="AG995" i="1" s="1"/>
  <c r="AH995" i="1"/>
  <c r="AC795" i="1"/>
  <c r="AD795" i="1"/>
  <c r="U795" i="1"/>
  <c r="AC811" i="1"/>
  <c r="AD811" i="1"/>
  <c r="AF811" i="1" s="1"/>
  <c r="AC819" i="1"/>
  <c r="AD819" i="1"/>
  <c r="AF819" i="1" s="1"/>
  <c r="U819" i="1"/>
  <c r="AC824" i="1"/>
  <c r="AD824" i="1" s="1"/>
  <c r="U824" i="1"/>
  <c r="AC826" i="1"/>
  <c r="AD826" i="1" s="1"/>
  <c r="U826" i="1"/>
  <c r="AC828" i="1"/>
  <c r="AD828" i="1" s="1"/>
  <c r="U828" i="1"/>
  <c r="AC830" i="1"/>
  <c r="AD830" i="1"/>
  <c r="U830" i="1"/>
  <c r="AC832" i="1"/>
  <c r="AD832" i="1" s="1"/>
  <c r="U832" i="1"/>
  <c r="AC834" i="1"/>
  <c r="AD834" i="1"/>
  <c r="U834" i="1"/>
  <c r="AC836" i="1"/>
  <c r="AD836" i="1"/>
  <c r="AF836" i="1" s="1"/>
  <c r="U836" i="1"/>
  <c r="AC838" i="1"/>
  <c r="AD838" i="1"/>
  <c r="U838" i="1"/>
  <c r="AC840" i="1"/>
  <c r="AD840" i="1" s="1"/>
  <c r="AG840" i="1" s="1"/>
  <c r="AH840" i="1" s="1"/>
  <c r="U840" i="1"/>
  <c r="AC842" i="1"/>
  <c r="AD842" i="1"/>
  <c r="U842" i="1"/>
  <c r="AC844" i="1"/>
  <c r="AD844" i="1" s="1"/>
  <c r="U844" i="1"/>
  <c r="AC846" i="1"/>
  <c r="AD846" i="1"/>
  <c r="U846" i="1"/>
  <c r="AC856" i="1"/>
  <c r="AD856" i="1" s="1"/>
  <c r="U856" i="1"/>
  <c r="AC858" i="1"/>
  <c r="AD858" i="1"/>
  <c r="AC860" i="1"/>
  <c r="AD860" i="1" s="1"/>
  <c r="AC864" i="1"/>
  <c r="AD864" i="1" s="1"/>
  <c r="U864" i="1"/>
  <c r="AC866" i="1"/>
  <c r="AD866" i="1"/>
  <c r="U866" i="1"/>
  <c r="AC868" i="1"/>
  <c r="AD868" i="1"/>
  <c r="U868" i="1"/>
  <c r="AC872" i="1"/>
  <c r="AD872" i="1" s="1"/>
  <c r="AF872" i="1" s="1"/>
  <c r="AG872" i="1" s="1"/>
  <c r="U872" i="1"/>
  <c r="AC874" i="1"/>
  <c r="AD874" i="1"/>
  <c r="AF874" i="1" s="1"/>
  <c r="AC876" i="1"/>
  <c r="AD876" i="1" s="1"/>
  <c r="U876" i="1"/>
  <c r="AC878" i="1"/>
  <c r="AD878" i="1"/>
  <c r="U878" i="1"/>
  <c r="AC881" i="1"/>
  <c r="AD881" i="1" s="1"/>
  <c r="U881" i="1"/>
  <c r="AC905" i="1"/>
  <c r="AD905" i="1" s="1"/>
  <c r="U905" i="1"/>
  <c r="AC794" i="1"/>
  <c r="AD794" i="1" s="1"/>
  <c r="U794" i="1"/>
  <c r="AC814" i="1"/>
  <c r="AD814" i="1" s="1"/>
  <c r="U814" i="1"/>
  <c r="AC822" i="1"/>
  <c r="AD822" i="1"/>
  <c r="U822" i="1"/>
  <c r="AF971" i="1"/>
  <c r="AG971" i="1" s="1"/>
  <c r="AH971" i="1" s="1"/>
  <c r="U609" i="1"/>
  <c r="AC609" i="1"/>
  <c r="AD609" i="1" s="1"/>
  <c r="U625" i="1"/>
  <c r="AC625" i="1"/>
  <c r="AD625" i="1"/>
  <c r="AF689" i="1"/>
  <c r="AG689" i="1" s="1"/>
  <c r="AH689" i="1" s="1"/>
  <c r="AF705" i="1"/>
  <c r="AG705" i="1"/>
  <c r="AH705" i="1" s="1"/>
  <c r="AF605" i="1"/>
  <c r="AB625" i="1"/>
  <c r="AF671" i="1"/>
  <c r="AG671" i="1" s="1"/>
  <c r="AH671" i="1" s="1"/>
  <c r="AF687" i="1"/>
  <c r="AG687" i="1" s="1"/>
  <c r="AH687" i="1" s="1"/>
  <c r="AF703" i="1"/>
  <c r="AG703" i="1"/>
  <c r="AH703" i="1" s="1"/>
  <c r="AF719" i="1"/>
  <c r="AG719" i="1" s="1"/>
  <c r="AH719" i="1" s="1"/>
  <c r="AC793" i="1"/>
  <c r="AD793" i="1"/>
  <c r="U793" i="1"/>
  <c r="AC801" i="1"/>
  <c r="AD801" i="1"/>
  <c r="U801" i="1"/>
  <c r="AC809" i="1"/>
  <c r="AD809" i="1"/>
  <c r="U809" i="1"/>
  <c r="AC817" i="1"/>
  <c r="AD817" i="1"/>
  <c r="U817" i="1"/>
  <c r="AC886" i="1"/>
  <c r="AD886" i="1"/>
  <c r="U886" i="1"/>
  <c r="AC897" i="1"/>
  <c r="AD897" i="1" s="1"/>
  <c r="U897" i="1"/>
  <c r="AC903" i="1"/>
  <c r="AD903" i="1"/>
  <c r="U903" i="1"/>
  <c r="AC922" i="1"/>
  <c r="AD922" i="1" s="1"/>
  <c r="U922" i="1"/>
  <c r="AC928" i="1"/>
  <c r="AD928" i="1"/>
  <c r="U928" i="1"/>
  <c r="AC930" i="1"/>
  <c r="AD930" i="1" s="1"/>
  <c r="U930" i="1"/>
  <c r="AC932" i="1"/>
  <c r="AD932" i="1" s="1"/>
  <c r="U932" i="1"/>
  <c r="AC938" i="1"/>
  <c r="AD938" i="1" s="1"/>
  <c r="U938" i="1"/>
  <c r="AC941" i="1"/>
  <c r="AD941" i="1"/>
  <c r="U941" i="1"/>
  <c r="AC943" i="1"/>
  <c r="AD943" i="1"/>
  <c r="U943" i="1"/>
  <c r="AC947" i="1"/>
  <c r="AD947" i="1"/>
  <c r="AF947" i="1" s="1"/>
  <c r="U947" i="1"/>
  <c r="U959" i="1"/>
  <c r="AC790" i="1"/>
  <c r="AD790" i="1" s="1"/>
  <c r="U790" i="1"/>
  <c r="AG728" i="1"/>
  <c r="AH728" i="1" s="1"/>
  <c r="AB897" i="1"/>
  <c r="AB925" i="1"/>
  <c r="AB941" i="1"/>
  <c r="AC885" i="1"/>
  <c r="AD885" i="1" s="1"/>
  <c r="U885" i="1"/>
  <c r="AC899" i="1"/>
  <c r="AD899" i="1"/>
  <c r="U899" i="1"/>
  <c r="AC910" i="1"/>
  <c r="AD910" i="1" s="1"/>
  <c r="U910" i="1"/>
  <c r="AC914" i="1"/>
  <c r="AD914" i="1"/>
  <c r="U914" i="1"/>
  <c r="AC917" i="1"/>
  <c r="AD917" i="1" s="1"/>
  <c r="U917" i="1"/>
  <c r="AC919" i="1"/>
  <c r="AD919" i="1"/>
  <c r="U919" i="1"/>
  <c r="AC945" i="1"/>
  <c r="AD945" i="1"/>
  <c r="U945" i="1"/>
  <c r="AC948" i="1"/>
  <c r="AD948" i="1" s="1"/>
  <c r="AC951" i="1"/>
  <c r="AD951" i="1"/>
  <c r="U951" i="1"/>
  <c r="AC953" i="1"/>
  <c r="AD953" i="1" s="1"/>
  <c r="U953" i="1"/>
  <c r="AC802" i="1"/>
  <c r="AD802" i="1"/>
  <c r="U802" i="1"/>
  <c r="AC810" i="1"/>
  <c r="AD810" i="1"/>
  <c r="U810" i="1"/>
  <c r="AF676" i="1"/>
  <c r="AG676" i="1"/>
  <c r="AH676" i="1"/>
  <c r="AF708" i="1"/>
  <c r="AF724" i="1"/>
  <c r="AG724" i="1"/>
  <c r="AH724" i="1"/>
  <c r="AG622" i="1"/>
  <c r="AH622" i="1" s="1"/>
  <c r="AF638" i="1"/>
  <c r="AF717" i="1"/>
  <c r="AG717" i="1"/>
  <c r="AH717" i="1" s="1"/>
  <c r="AF670" i="1"/>
  <c r="AF694" i="1"/>
  <c r="AG694" i="1"/>
  <c r="AH694" i="1" s="1"/>
  <c r="AF702" i="1"/>
  <c r="AG710" i="1"/>
  <c r="AH710" i="1" s="1"/>
  <c r="AF718" i="1"/>
  <c r="AG718" i="1" s="1"/>
  <c r="AH718" i="1" s="1"/>
  <c r="AF726" i="1"/>
  <c r="AG726" i="1"/>
  <c r="AH726" i="1" s="1"/>
  <c r="AF597" i="1"/>
  <c r="AG597" i="1" s="1"/>
  <c r="AH597" i="1" s="1"/>
  <c r="AH629" i="1"/>
  <c r="AG683" i="1"/>
  <c r="AH683" i="1" s="1"/>
  <c r="AG699" i="1"/>
  <c r="AH699" i="1" s="1"/>
  <c r="AF715" i="1"/>
  <c r="AB793" i="1"/>
  <c r="AB801" i="1"/>
  <c r="AB809" i="1"/>
  <c r="AB817" i="1"/>
  <c r="AB790" i="1"/>
  <c r="AG997" i="1"/>
  <c r="AH997" i="1" s="1"/>
  <c r="AC788" i="1"/>
  <c r="AD788" i="1" s="1"/>
  <c r="U788" i="1"/>
  <c r="U796" i="1"/>
  <c r="AC804" i="1"/>
  <c r="AD804" i="1" s="1"/>
  <c r="AF804" i="1" s="1"/>
  <c r="U804" i="1"/>
  <c r="AC812" i="1"/>
  <c r="AD812" i="1"/>
  <c r="U812" i="1"/>
  <c r="AC820" i="1"/>
  <c r="AD820" i="1" s="1"/>
  <c r="U820" i="1"/>
  <c r="AB886" i="1"/>
  <c r="AB910" i="1"/>
  <c r="AB914" i="1"/>
  <c r="AB922" i="1"/>
  <c r="AB926" i="1"/>
  <c r="AB930" i="1"/>
  <c r="AB938" i="1"/>
  <c r="AB802" i="1"/>
  <c r="AB810" i="1"/>
  <c r="AC791" i="1"/>
  <c r="AD791" i="1"/>
  <c r="U791" i="1"/>
  <c r="AC799" i="1"/>
  <c r="AD799" i="1" s="1"/>
  <c r="AG799" i="1" s="1"/>
  <c r="AH799" i="1" s="1"/>
  <c r="U799" i="1"/>
  <c r="AC807" i="1"/>
  <c r="AD807" i="1"/>
  <c r="U807" i="1"/>
  <c r="AC815" i="1"/>
  <c r="AD815" i="1" s="1"/>
  <c r="U815" i="1"/>
  <c r="AC823" i="1"/>
  <c r="AD823" i="1"/>
  <c r="AF823" i="1" s="1"/>
  <c r="U823" i="1"/>
  <c r="AC825" i="1"/>
  <c r="AD825" i="1" s="1"/>
  <c r="U825" i="1"/>
  <c r="AG825" i="1" s="1"/>
  <c r="AH825" i="1" s="1"/>
  <c r="AC827" i="1"/>
  <c r="AD827" i="1"/>
  <c r="U827" i="1"/>
  <c r="AC829" i="1"/>
  <c r="AD829" i="1" s="1"/>
  <c r="U829" i="1"/>
  <c r="AC831" i="1"/>
  <c r="AD831" i="1"/>
  <c r="U831" i="1"/>
  <c r="AC835" i="1"/>
  <c r="AD835" i="1"/>
  <c r="U835" i="1"/>
  <c r="AC837" i="1"/>
  <c r="AD837" i="1" s="1"/>
  <c r="AC839" i="1"/>
  <c r="AD839" i="1"/>
  <c r="U839" i="1"/>
  <c r="AC841" i="1"/>
  <c r="AD841" i="1" s="1"/>
  <c r="U841" i="1"/>
  <c r="AC843" i="1"/>
  <c r="AD843" i="1"/>
  <c r="U843" i="1"/>
  <c r="AC845" i="1"/>
  <c r="AD845" i="1"/>
  <c r="U845" i="1"/>
  <c r="AC847" i="1"/>
  <c r="AD847" i="1"/>
  <c r="U847" i="1"/>
  <c r="AC849" i="1"/>
  <c r="AD849" i="1" s="1"/>
  <c r="AF849" i="1" s="1"/>
  <c r="U849" i="1"/>
  <c r="AC851" i="1"/>
  <c r="AD851" i="1"/>
  <c r="AC853" i="1"/>
  <c r="AD853" i="1" s="1"/>
  <c r="U853" i="1"/>
  <c r="AC855" i="1"/>
  <c r="AD855" i="1"/>
  <c r="U855" i="1"/>
  <c r="AC857" i="1"/>
  <c r="AD857" i="1" s="1"/>
  <c r="U857" i="1"/>
  <c r="AC861" i="1"/>
  <c r="AD861" i="1" s="1"/>
  <c r="AC863" i="1"/>
  <c r="AD863" i="1"/>
  <c r="AF863" i="1" s="1"/>
  <c r="U863" i="1"/>
  <c r="U865" i="1"/>
  <c r="AC867" i="1"/>
  <c r="AD867" i="1"/>
  <c r="AF867" i="1" s="1"/>
  <c r="U867" i="1"/>
  <c r="AC869" i="1"/>
  <c r="AD869" i="1" s="1"/>
  <c r="AG869" i="1" s="1"/>
  <c r="AH869" i="1" s="1"/>
  <c r="AC871" i="1"/>
  <c r="AD871" i="1"/>
  <c r="U871" i="1"/>
  <c r="AC873" i="1"/>
  <c r="AD873" i="1" s="1"/>
  <c r="AF873" i="1" s="1"/>
  <c r="U873" i="1"/>
  <c r="AC875" i="1"/>
  <c r="AD875" i="1"/>
  <c r="U875" i="1"/>
  <c r="AC877" i="1"/>
  <c r="AD877" i="1"/>
  <c r="U877" i="1"/>
  <c r="AC879" i="1"/>
  <c r="AD879" i="1"/>
  <c r="U879" i="1"/>
  <c r="AC882" i="1"/>
  <c r="AD882" i="1" s="1"/>
  <c r="U882" i="1"/>
  <c r="AC898" i="1"/>
  <c r="AD898" i="1" s="1"/>
  <c r="U898" i="1"/>
  <c r="U904" i="1"/>
  <c r="AC798" i="1"/>
  <c r="AD798" i="1" s="1"/>
  <c r="AF798" i="1" s="1"/>
  <c r="U798" i="1"/>
  <c r="AG798" i="1" s="1"/>
  <c r="AH798" i="1" s="1"/>
  <c r="AC818" i="1"/>
  <c r="AD818" i="1"/>
  <c r="U818" i="1"/>
  <c r="U591" i="1"/>
  <c r="AC591" i="1"/>
  <c r="AD591" i="1" s="1"/>
  <c r="AF602" i="1"/>
  <c r="U579" i="1"/>
  <c r="U587" i="1"/>
  <c r="AC587" i="1"/>
  <c r="AD587" i="1" s="1"/>
  <c r="AF626" i="1"/>
  <c r="U590" i="1"/>
  <c r="AC590" i="1"/>
  <c r="AD590" i="1" s="1"/>
  <c r="U601" i="1"/>
  <c r="U633" i="1"/>
  <c r="AC633" i="1"/>
  <c r="AD633" i="1" s="1"/>
  <c r="U649" i="1"/>
  <c r="AC649" i="1"/>
  <c r="AD649" i="1" s="1"/>
  <c r="AF681" i="1"/>
  <c r="AG681" i="1" s="1"/>
  <c r="AH681" i="1" s="1"/>
  <c r="AF697" i="1"/>
  <c r="AG697" i="1" s="1"/>
  <c r="AH697" i="1" s="1"/>
  <c r="U593" i="1"/>
  <c r="AC593" i="1"/>
  <c r="AD593" i="1"/>
  <c r="AF653" i="1"/>
  <c r="AF679" i="1"/>
  <c r="AF711" i="1"/>
  <c r="AF727" i="1"/>
  <c r="AG727" i="1" s="1"/>
  <c r="AH727" i="1" s="1"/>
  <c r="AC789" i="1"/>
  <c r="AD789" i="1" s="1"/>
  <c r="U789" i="1"/>
  <c r="AC797" i="1"/>
  <c r="AD797" i="1" s="1"/>
  <c r="AC805" i="1"/>
  <c r="AD805" i="1"/>
  <c r="U805" i="1"/>
  <c r="AG805" i="1" s="1"/>
  <c r="AH805" i="1" s="1"/>
  <c r="AC813" i="1"/>
  <c r="AD813" i="1" s="1"/>
  <c r="AF813" i="1" s="1"/>
  <c r="U813" i="1"/>
  <c r="AC894" i="1"/>
  <c r="AD894" i="1"/>
  <c r="AF894" i="1" s="1"/>
  <c r="AG894" i="1" s="1"/>
  <c r="AH894" i="1" s="1"/>
  <c r="U894" i="1"/>
  <c r="AC900" i="1"/>
  <c r="AD900" i="1" s="1"/>
  <c r="U900" i="1"/>
  <c r="AC908" i="1"/>
  <c r="AD908" i="1"/>
  <c r="U908" i="1"/>
  <c r="AC911" i="1"/>
  <c r="AD911" i="1" s="1"/>
  <c r="U911" i="1"/>
  <c r="AC915" i="1"/>
  <c r="AD915" i="1"/>
  <c r="U915" i="1"/>
  <c r="AC923" i="1"/>
  <c r="AD923" i="1" s="1"/>
  <c r="U923" i="1"/>
  <c r="AC929" i="1"/>
  <c r="AD929" i="1"/>
  <c r="U929" i="1"/>
  <c r="AC933" i="1"/>
  <c r="AD933" i="1" s="1"/>
  <c r="U933" i="1"/>
  <c r="AC937" i="1"/>
  <c r="AD937" i="1"/>
  <c r="AC940" i="1"/>
  <c r="AD940" i="1" s="1"/>
  <c r="U940" i="1"/>
  <c r="U942" i="1"/>
  <c r="AC944" i="1"/>
  <c r="AD944" i="1" s="1"/>
  <c r="U944" i="1"/>
  <c r="AF986" i="1"/>
  <c r="AG986" i="1" s="1"/>
  <c r="AH986" i="1"/>
  <c r="AF688" i="1"/>
  <c r="AF720" i="1"/>
  <c r="AB899" i="1"/>
  <c r="AB903" i="1"/>
  <c r="AB915" i="1"/>
  <c r="AB923" i="1"/>
  <c r="AB943" i="1"/>
  <c r="AB947" i="1"/>
  <c r="AC880" i="1"/>
  <c r="AD880" i="1" s="1"/>
  <c r="AF880" i="1" s="1"/>
  <c r="U880" i="1"/>
  <c r="AC887" i="1"/>
  <c r="AD887" i="1"/>
  <c r="U887" i="1"/>
  <c r="AC892" i="1"/>
  <c r="AD892" i="1" s="1"/>
  <c r="AC895" i="1"/>
  <c r="AD895" i="1"/>
  <c r="U895" i="1"/>
  <c r="AC902" i="1"/>
  <c r="AD902" i="1" s="1"/>
  <c r="AF902" i="1" s="1"/>
  <c r="U902" i="1"/>
  <c r="AC907" i="1"/>
  <c r="AD907" i="1"/>
  <c r="U907" i="1"/>
  <c r="AC913" i="1"/>
  <c r="AD913" i="1" s="1"/>
  <c r="U913" i="1"/>
  <c r="AC916" i="1"/>
  <c r="AD916" i="1" s="1"/>
  <c r="U916" i="1"/>
  <c r="AC918" i="1"/>
  <c r="AD918" i="1"/>
  <c r="U918" i="1"/>
  <c r="AC920" i="1"/>
  <c r="AD920" i="1"/>
  <c r="U920" i="1"/>
  <c r="AC924" i="1"/>
  <c r="AD924" i="1"/>
  <c r="U924" i="1"/>
  <c r="AC946" i="1"/>
  <c r="AD946" i="1"/>
  <c r="U946" i="1"/>
  <c r="AC954" i="1"/>
  <c r="AD954" i="1"/>
  <c r="U954" i="1"/>
  <c r="AC956" i="1"/>
  <c r="AD956" i="1"/>
  <c r="U956" i="1"/>
  <c r="AC958" i="1"/>
  <c r="AD958" i="1"/>
  <c r="U958" i="1"/>
  <c r="AC806" i="1"/>
  <c r="AD806" i="1" s="1"/>
  <c r="U806" i="1"/>
  <c r="AF668" i="1"/>
  <c r="AG668" i="1"/>
  <c r="AH668" i="1" s="1"/>
  <c r="AF684" i="1"/>
  <c r="AG684" i="1" s="1"/>
  <c r="AH684" i="1"/>
  <c r="AF700" i="1"/>
  <c r="AG700" i="1"/>
  <c r="AH700" i="1" s="1"/>
  <c r="AF716" i="1"/>
  <c r="AG716" i="1"/>
  <c r="AH716" i="1"/>
  <c r="AG592" i="1"/>
  <c r="AH592" i="1"/>
  <c r="AF663" i="1"/>
  <c r="AG663" i="1"/>
  <c r="AH663" i="1" s="1"/>
  <c r="AG627" i="1"/>
  <c r="AH627" i="1" s="1"/>
  <c r="AF664" i="1"/>
  <c r="AF607" i="1"/>
  <c r="AF908" i="1"/>
  <c r="AF789" i="1"/>
  <c r="AF879" i="1"/>
  <c r="AG879" i="1" s="1"/>
  <c r="AH879" i="1" s="1"/>
  <c r="AF871" i="1"/>
  <c r="AF855" i="1"/>
  <c r="AF847" i="1"/>
  <c r="AG847" i="1"/>
  <c r="AH847" i="1" s="1"/>
  <c r="AF843" i="1"/>
  <c r="AG843" i="1"/>
  <c r="AH843" i="1"/>
  <c r="AF831" i="1"/>
  <c r="AG823" i="1"/>
  <c r="AH823" i="1" s="1"/>
  <c r="AF791" i="1"/>
  <c r="AG791" i="1" s="1"/>
  <c r="AH791" i="1" s="1"/>
  <c r="AF820" i="1"/>
  <c r="AF958" i="1"/>
  <c r="AF918" i="1"/>
  <c r="AG918" i="1"/>
  <c r="AH918" i="1" s="1"/>
  <c r="AG902" i="1"/>
  <c r="AH902" i="1" s="1"/>
  <c r="AF587" i="1"/>
  <c r="AF814" i="1"/>
  <c r="AG814" i="1" s="1"/>
  <c r="AH814" i="1" s="1"/>
  <c r="AF905" i="1"/>
  <c r="AF881" i="1"/>
  <c r="AF876" i="1"/>
  <c r="AG876" i="1"/>
  <c r="AH876" i="1" s="1"/>
  <c r="AH872" i="1"/>
  <c r="AF868" i="1"/>
  <c r="AG868" i="1"/>
  <c r="AH868" i="1" s="1"/>
  <c r="AF860" i="1"/>
  <c r="AF844" i="1"/>
  <c r="AG844" i="1"/>
  <c r="AH844" i="1" s="1"/>
  <c r="AF840" i="1"/>
  <c r="AG836" i="1"/>
  <c r="AH836" i="1" s="1"/>
  <c r="AF832" i="1"/>
  <c r="AG832" i="1" s="1"/>
  <c r="AH832" i="1"/>
  <c r="AF828" i="1"/>
  <c r="AG828" i="1" s="1"/>
  <c r="AH828" i="1" s="1"/>
  <c r="AG811" i="1"/>
  <c r="AH811" i="1"/>
  <c r="AF800" i="1"/>
  <c r="AF940" i="1"/>
  <c r="AG940" i="1"/>
  <c r="AH940" i="1" s="1"/>
  <c r="AF911" i="1"/>
  <c r="AG911" i="1" s="1"/>
  <c r="AH911" i="1"/>
  <c r="AF898" i="1"/>
  <c r="AG873" i="1"/>
  <c r="AH873" i="1" s="1"/>
  <c r="AF815" i="1"/>
  <c r="AG815" i="1"/>
  <c r="AH815" i="1" s="1"/>
  <c r="AF899" i="1"/>
  <c r="AG899" i="1" s="1"/>
  <c r="AH899" i="1" s="1"/>
  <c r="AF929" i="1"/>
  <c r="AG929" i="1"/>
  <c r="AH929" i="1" s="1"/>
  <c r="AF590" i="1"/>
  <c r="AG590" i="1"/>
  <c r="AH590" i="1" s="1"/>
  <c r="AF869" i="1"/>
  <c r="AF853" i="1"/>
  <c r="AG853" i="1"/>
  <c r="AH853" i="1"/>
  <c r="AF841" i="1"/>
  <c r="AG841" i="1" s="1"/>
  <c r="AH841" i="1"/>
  <c r="AF917" i="1"/>
  <c r="AF885" i="1"/>
  <c r="AG885" i="1"/>
  <c r="AH885" i="1" s="1"/>
  <c r="AF943" i="1"/>
  <c r="AG943" i="1" s="1"/>
  <c r="AH943" i="1" s="1"/>
  <c r="AF928" i="1"/>
  <c r="AG928" i="1"/>
  <c r="AH928" i="1" s="1"/>
  <c r="AF817" i="1"/>
  <c r="AG817" i="1" s="1"/>
  <c r="AH817" i="1"/>
  <c r="AF956" i="1"/>
  <c r="AG956" i="1"/>
  <c r="AH956" i="1"/>
  <c r="AF920" i="1"/>
  <c r="AF907" i="1"/>
  <c r="AG907" i="1" s="1"/>
  <c r="AH907" i="1" s="1"/>
  <c r="AF593" i="1"/>
  <c r="AG593" i="1" s="1"/>
  <c r="AH593" i="1"/>
  <c r="AG579" i="1"/>
  <c r="AH579" i="1" s="1"/>
  <c r="AF625" i="1"/>
  <c r="AG625" i="1" s="1"/>
  <c r="AH625" i="1"/>
  <c r="AF794" i="1"/>
  <c r="AF866" i="1"/>
  <c r="AG866" i="1" s="1"/>
  <c r="AH866" i="1"/>
  <c r="AF858" i="1"/>
  <c r="AF842" i="1"/>
  <c r="AF838" i="1"/>
  <c r="AG838" i="1"/>
  <c r="AH838" i="1" s="1"/>
  <c r="AF834" i="1"/>
  <c r="AG834" i="1" s="1"/>
  <c r="AH834" i="1"/>
  <c r="AF830" i="1"/>
  <c r="AG830" i="1"/>
  <c r="AH830" i="1" s="1"/>
  <c r="AF826" i="1"/>
  <c r="AF792" i="1"/>
  <c r="AG792" i="1"/>
  <c r="AH792" i="1"/>
  <c r="AF923" i="1"/>
  <c r="AG923" i="1"/>
  <c r="AH923" i="1" s="1"/>
  <c r="AF797" i="1"/>
  <c r="AF649" i="1"/>
  <c r="AF818" i="1"/>
  <c r="AG818" i="1"/>
  <c r="AH818" i="1" s="1"/>
  <c r="AF882" i="1"/>
  <c r="AG882" i="1"/>
  <c r="AH882" i="1" s="1"/>
  <c r="AF865" i="1"/>
  <c r="AG865" i="1" s="1"/>
  <c r="AH865" i="1" s="1"/>
  <c r="AG849" i="1"/>
  <c r="AH849" i="1" s="1"/>
  <c r="AF837" i="1"/>
  <c r="AF825" i="1"/>
  <c r="AF799" i="1"/>
  <c r="AF812" i="1"/>
  <c r="AG812" i="1"/>
  <c r="AH812" i="1" s="1"/>
  <c r="AF810" i="1"/>
  <c r="AG810" i="1" s="1"/>
  <c r="AH810" i="1"/>
  <c r="AF953" i="1"/>
  <c r="AG953" i="1" s="1"/>
  <c r="AH953" i="1" s="1"/>
  <c r="AF910" i="1"/>
  <c r="AG910" i="1"/>
  <c r="AH910" i="1" s="1"/>
  <c r="AF938" i="1"/>
  <c r="AG938" i="1" s="1"/>
  <c r="AH938" i="1" s="1"/>
  <c r="AH897" i="1"/>
  <c r="AF937" i="1"/>
  <c r="AF915" i="1"/>
  <c r="AF805" i="1"/>
  <c r="AF875" i="1"/>
  <c r="AG875" i="1"/>
  <c r="AH875" i="1"/>
  <c r="AG863" i="1"/>
  <c r="AH863" i="1" s="1"/>
  <c r="AF827" i="1"/>
  <c r="AG827" i="1" s="1"/>
  <c r="AH827" i="1" s="1"/>
  <c r="AF788" i="1"/>
  <c r="AG788" i="1"/>
  <c r="AH788" i="1" s="1"/>
  <c r="AF951" i="1"/>
  <c r="AG951" i="1"/>
  <c r="AH951" i="1"/>
  <c r="AF945" i="1"/>
  <c r="AG945" i="1"/>
  <c r="AH945" i="1" s="1"/>
  <c r="AF919" i="1"/>
  <c r="AG919" i="1" s="1"/>
  <c r="AH919" i="1" s="1"/>
  <c r="AF914" i="1"/>
  <c r="AF790" i="1"/>
  <c r="AG790" i="1" s="1"/>
  <c r="AH790" i="1" s="1"/>
  <c r="AG947" i="1"/>
  <c r="AH947" i="1" s="1"/>
  <c r="AF941" i="1"/>
  <c r="AG941" i="1" s="1"/>
  <c r="AH941" i="1"/>
  <c r="AF930" i="1"/>
  <c r="AF903" i="1"/>
  <c r="AG903" i="1"/>
  <c r="AH903" i="1" s="1"/>
  <c r="AF886" i="1"/>
  <c r="AG886" i="1"/>
  <c r="AH886" i="1" s="1"/>
  <c r="AF809" i="1"/>
  <c r="AG809" i="1"/>
  <c r="AH809" i="1" s="1"/>
  <c r="AF793" i="1"/>
  <c r="AG793" i="1" s="1"/>
  <c r="AH793" i="1"/>
  <c r="AF589" i="1"/>
  <c r="AG589" i="1"/>
  <c r="AH589" i="1" s="1"/>
  <c r="V104" i="1"/>
  <c r="V256" i="1"/>
  <c r="V255" i="1"/>
  <c r="T187" i="1"/>
  <c r="V152" i="1"/>
  <c r="T55" i="1"/>
  <c r="U55" i="1" s="1"/>
  <c r="V280" i="1"/>
  <c r="AA33" i="1"/>
  <c r="AA246" i="1"/>
  <c r="AB246" i="1" s="1"/>
  <c r="V140" i="1"/>
  <c r="AA234" i="1"/>
  <c r="AA206" i="1"/>
  <c r="AA99" i="1"/>
  <c r="AA95" i="1"/>
  <c r="AB95" i="1" s="1"/>
  <c r="AC95" i="1" s="1"/>
  <c r="AA71" i="1"/>
  <c r="AA41" i="1"/>
  <c r="AB41" i="1" s="1"/>
  <c r="V95" i="1"/>
  <c r="AA388" i="1"/>
  <c r="T43" i="1"/>
  <c r="U43" i="1"/>
  <c r="T59" i="1"/>
  <c r="T67" i="1"/>
  <c r="U67" i="1" s="1"/>
  <c r="R509" i="1"/>
  <c r="S509" i="1" s="1"/>
  <c r="R480" i="1"/>
  <c r="S480" i="1" s="1"/>
  <c r="T465" i="1"/>
  <c r="U465" i="1" s="1"/>
  <c r="T463" i="1"/>
  <c r="T427" i="1"/>
  <c r="T423" i="1"/>
  <c r="U423" i="1"/>
  <c r="T418" i="1"/>
  <c r="U418" i="1"/>
  <c r="T414" i="1"/>
  <c r="U414" i="1" s="1"/>
  <c r="T410" i="1"/>
  <c r="U410" i="1" s="1"/>
  <c r="R408" i="1"/>
  <c r="S408" i="1" s="1"/>
  <c r="R19" i="1"/>
  <c r="S19" i="1" s="1"/>
  <c r="AA273" i="1"/>
  <c r="T466" i="1"/>
  <c r="AC466" i="1" s="1"/>
  <c r="AD466" i="1" s="1"/>
  <c r="U466" i="1"/>
  <c r="V468" i="1"/>
  <c r="V505" i="1"/>
  <c r="T507" i="1"/>
  <c r="R485" i="1"/>
  <c r="S485" i="1" s="1"/>
  <c r="AA443" i="1"/>
  <c r="V418" i="1"/>
  <c r="R488" i="1"/>
  <c r="S488" i="1" s="1"/>
  <c r="AA479" i="1"/>
  <c r="AA428" i="1"/>
  <c r="AA409" i="1"/>
  <c r="AA407" i="1"/>
  <c r="AA376" i="1"/>
  <c r="T266" i="1"/>
  <c r="U266" i="1"/>
  <c r="T250" i="1"/>
  <c r="U250" i="1"/>
  <c r="R224" i="1"/>
  <c r="S224" i="1"/>
  <c r="AA220" i="1"/>
  <c r="AA204" i="1"/>
  <c r="AA200" i="1"/>
  <c r="AA196" i="1"/>
  <c r="AA120" i="1"/>
  <c r="AA96" i="1"/>
  <c r="AA84" i="1"/>
  <c r="AA76" i="1"/>
  <c r="AA72" i="1"/>
  <c r="AA56" i="1"/>
  <c r="AA52" i="1"/>
  <c r="AA48" i="1"/>
  <c r="T42" i="1"/>
  <c r="U42" i="1"/>
  <c r="AA397" i="1"/>
  <c r="AA209" i="1"/>
  <c r="T503" i="1"/>
  <c r="U503" i="1"/>
  <c r="T424" i="1"/>
  <c r="V414" i="1"/>
  <c r="R20" i="1"/>
  <c r="S20" i="1"/>
  <c r="T456" i="1"/>
  <c r="U456" i="1"/>
  <c r="R505" i="1"/>
  <c r="S505" i="1"/>
  <c r="T502" i="1"/>
  <c r="U502" i="1"/>
  <c r="AA415" i="1"/>
  <c r="R534" i="1"/>
  <c r="S534" i="1" s="1"/>
  <c r="R516" i="1"/>
  <c r="S516" i="1" s="1"/>
  <c r="R508" i="1"/>
  <c r="S508" i="1" s="1"/>
  <c r="T504" i="1"/>
  <c r="R502" i="1"/>
  <c r="S502" i="1"/>
  <c r="T499" i="1"/>
  <c r="AB499" i="1"/>
  <c r="AC499" i="1"/>
  <c r="AD499" i="1"/>
  <c r="AF499" i="1" s="1"/>
  <c r="R494" i="1"/>
  <c r="S494" i="1" s="1"/>
  <c r="R487" i="1"/>
  <c r="S487" i="1" s="1"/>
  <c r="AA486" i="1"/>
  <c r="T485" i="1"/>
  <c r="U485" i="1"/>
  <c r="R484" i="1"/>
  <c r="S484" i="1"/>
  <c r="T411" i="1"/>
  <c r="U411" i="1"/>
  <c r="T288" i="1"/>
  <c r="U288" i="1"/>
  <c r="T280" i="1"/>
  <c r="U280" i="1"/>
  <c r="T268" i="1"/>
  <c r="AB268" i="1" s="1"/>
  <c r="U268" i="1"/>
  <c r="AG268" i="1" s="1"/>
  <c r="AH268" i="1" s="1"/>
  <c r="T256" i="1"/>
  <c r="R226" i="1"/>
  <c r="S226" i="1" s="1"/>
  <c r="AA213" i="1"/>
  <c r="T140" i="1"/>
  <c r="R529" i="1"/>
  <c r="S529" i="1"/>
  <c r="T518" i="1"/>
  <c r="R504" i="1"/>
  <c r="S504" i="1"/>
  <c r="R503" i="1"/>
  <c r="S503" i="1"/>
  <c r="R466" i="1"/>
  <c r="S466" i="1"/>
  <c r="R458" i="1"/>
  <c r="S458" i="1"/>
  <c r="R429" i="1"/>
  <c r="S429" i="1"/>
  <c r="R415" i="1"/>
  <c r="S415" i="1"/>
  <c r="R228" i="1"/>
  <c r="S228" i="1"/>
  <c r="R188" i="1"/>
  <c r="S188" i="1"/>
  <c r="R68" i="1"/>
  <c r="S68" i="1"/>
  <c r="R56" i="1"/>
  <c r="S56" i="1"/>
  <c r="R52" i="1"/>
  <c r="S52" i="1"/>
  <c r="R450" i="1"/>
  <c r="S450" i="1"/>
  <c r="R403" i="1"/>
  <c r="S403" i="1"/>
  <c r="R393" i="1"/>
  <c r="S393" i="1"/>
  <c r="R189" i="1"/>
  <c r="S189" i="1"/>
  <c r="R161" i="1"/>
  <c r="S161" i="1"/>
  <c r="R49" i="1"/>
  <c r="S49" i="1"/>
  <c r="T428" i="1"/>
  <c r="U428" i="1"/>
  <c r="T500" i="1"/>
  <c r="U500" i="1"/>
  <c r="T389" i="1"/>
  <c r="U389" i="1"/>
  <c r="V473" i="1"/>
  <c r="T473" i="1"/>
  <c r="T475" i="1"/>
  <c r="U475" i="1" s="1"/>
  <c r="V475" i="1"/>
  <c r="V467" i="1"/>
  <c r="T467" i="1"/>
  <c r="R532" i="1"/>
  <c r="S532" i="1" s="1"/>
  <c r="T529" i="1"/>
  <c r="U529" i="1" s="1"/>
  <c r="R525" i="1"/>
  <c r="S525" i="1" s="1"/>
  <c r="R515" i="1"/>
  <c r="S515" i="1" s="1"/>
  <c r="R454" i="1"/>
  <c r="S454" i="1" s="1"/>
  <c r="R453" i="1"/>
  <c r="S453" i="1" s="1"/>
  <c r="R449" i="1"/>
  <c r="S449" i="1"/>
  <c r="R448" i="1"/>
  <c r="S448" i="1" s="1"/>
  <c r="S435" i="1"/>
  <c r="R379" i="1"/>
  <c r="S379" i="1"/>
  <c r="T373" i="1"/>
  <c r="T341" i="1"/>
  <c r="U341" i="1"/>
  <c r="U301" i="1"/>
  <c r="T285" i="1"/>
  <c r="T261" i="1"/>
  <c r="U261" i="1"/>
  <c r="R255" i="1"/>
  <c r="S255" i="1"/>
  <c r="R251" i="1"/>
  <c r="S251" i="1"/>
  <c r="T229" i="1"/>
  <c r="U229" i="1"/>
  <c r="T189" i="1"/>
  <c r="R175" i="1"/>
  <c r="S175" i="1"/>
  <c r="R156" i="1"/>
  <c r="S156" i="1" s="1"/>
  <c r="T153" i="1"/>
  <c r="U153" i="1" s="1"/>
  <c r="R151" i="1"/>
  <c r="S151" i="1" s="1"/>
  <c r="T145" i="1"/>
  <c r="U145" i="1"/>
  <c r="R144" i="1"/>
  <c r="S144" i="1" s="1"/>
  <c r="R136" i="1"/>
  <c r="S136" i="1" s="1"/>
  <c r="T133" i="1"/>
  <c r="U133" i="1" s="1"/>
  <c r="T117" i="1"/>
  <c r="R107" i="1"/>
  <c r="S107" i="1" s="1"/>
  <c r="R103" i="1"/>
  <c r="S103" i="1" s="1"/>
  <c r="T101" i="1"/>
  <c r="U101" i="1" s="1"/>
  <c r="T93" i="1"/>
  <c r="T81" i="1"/>
  <c r="U81" i="1" s="1"/>
  <c r="R75" i="1"/>
  <c r="S75" i="1" s="1"/>
  <c r="R71" i="1"/>
  <c r="S71" i="1" s="1"/>
  <c r="T69" i="1"/>
  <c r="U69" i="1" s="1"/>
  <c r="R64" i="1"/>
  <c r="S64" i="1" s="1"/>
  <c r="R63" i="1"/>
  <c r="S63" i="1" s="1"/>
  <c r="R59" i="1"/>
  <c r="S59" i="1" s="1"/>
  <c r="R47" i="1"/>
  <c r="S47" i="1"/>
  <c r="T45" i="1"/>
  <c r="U45" i="1" s="1"/>
  <c r="R43" i="1"/>
  <c r="S43" i="1" s="1"/>
  <c r="R39" i="1"/>
  <c r="S39" i="1" s="1"/>
  <c r="T37" i="1"/>
  <c r="U37" i="1" s="1"/>
  <c r="T33" i="1"/>
  <c r="U33" i="1" s="1"/>
  <c r="R15" i="1"/>
  <c r="S15" i="1" s="1"/>
  <c r="R535" i="1"/>
  <c r="S535" i="1" s="1"/>
  <c r="R526" i="1"/>
  <c r="S526" i="1"/>
  <c r="AA453" i="1"/>
  <c r="T443" i="1"/>
  <c r="T439" i="1"/>
  <c r="U439" i="1" s="1"/>
  <c r="T434" i="1"/>
  <c r="U434" i="1" s="1"/>
  <c r="AA429" i="1"/>
  <c r="U426" i="1"/>
  <c r="AG426" i="1" s="1"/>
  <c r="R423" i="1"/>
  <c r="S423" i="1" s="1"/>
  <c r="AA422" i="1"/>
  <c r="AC422" i="1"/>
  <c r="AD422" i="1"/>
  <c r="AF422" i="1" s="1"/>
  <c r="AA419" i="1"/>
  <c r="R416" i="1"/>
  <c r="S416" i="1"/>
  <c r="T413" i="1"/>
  <c r="U413" i="1"/>
  <c r="AA412" i="1"/>
  <c r="T405" i="1"/>
  <c r="AC405" i="1" s="1"/>
  <c r="AD405" i="1" s="1"/>
  <c r="AF405" i="1" s="1"/>
  <c r="AA398" i="1"/>
  <c r="AA389" i="1"/>
  <c r="R388" i="1"/>
  <c r="S388" i="1"/>
  <c r="R380" i="1"/>
  <c r="S380" i="1"/>
  <c r="AA253" i="1"/>
  <c r="AA125" i="1"/>
  <c r="AA123" i="1"/>
  <c r="AA89" i="1"/>
  <c r="AA75" i="1"/>
  <c r="AB75" i="1"/>
  <c r="AA65" i="1"/>
  <c r="AA57" i="1"/>
  <c r="AB57" i="1" s="1"/>
  <c r="AC57" i="1" s="1"/>
  <c r="AD57" i="1" s="1"/>
  <c r="AA51" i="1"/>
  <c r="R16" i="1"/>
  <c r="S16" i="1" s="1"/>
  <c r="T530" i="1"/>
  <c r="AB529" i="1"/>
  <c r="AC529" i="1"/>
  <c r="AD529" i="1"/>
  <c r="R528" i="1"/>
  <c r="S528" i="1"/>
  <c r="R527" i="1"/>
  <c r="S527" i="1"/>
  <c r="R491" i="1"/>
  <c r="S491" i="1"/>
  <c r="R490" i="1"/>
  <c r="S490" i="1"/>
  <c r="T516" i="1"/>
  <c r="T478" i="1"/>
  <c r="T457" i="1"/>
  <c r="T464" i="1"/>
  <c r="U464" i="1" s="1"/>
  <c r="AA535" i="1"/>
  <c r="T534" i="1"/>
  <c r="U534" i="1"/>
  <c r="T531" i="1"/>
  <c r="U531" i="1"/>
  <c r="R530" i="1"/>
  <c r="S530" i="1"/>
  <c r="R524" i="1"/>
  <c r="S524" i="1"/>
  <c r="R519" i="1"/>
  <c r="S519" i="1"/>
  <c r="R514" i="1"/>
  <c r="S514" i="1"/>
  <c r="R513" i="1"/>
  <c r="S513" i="1"/>
  <c r="R510" i="1"/>
  <c r="S510" i="1"/>
  <c r="T508" i="1"/>
  <c r="AC508" i="1" s="1"/>
  <c r="U508" i="1"/>
  <c r="R507" i="1"/>
  <c r="S507" i="1"/>
  <c r="R497" i="1"/>
  <c r="S497" i="1"/>
  <c r="AA493" i="1"/>
  <c r="R493" i="1"/>
  <c r="S493" i="1" s="1"/>
  <c r="R486" i="1"/>
  <c r="S486" i="1" s="1"/>
  <c r="T480" i="1"/>
  <c r="U480" i="1" s="1"/>
  <c r="AA478" i="1"/>
  <c r="R478" i="1"/>
  <c r="S478" i="1"/>
  <c r="R477" i="1"/>
  <c r="S477" i="1" s="1"/>
  <c r="R474" i="1"/>
  <c r="S474" i="1"/>
  <c r="R471" i="1"/>
  <c r="S471" i="1"/>
  <c r="R470" i="1"/>
  <c r="S470" i="1"/>
  <c r="R469" i="1"/>
  <c r="S469" i="1" s="1"/>
  <c r="R467" i="1"/>
  <c r="S467" i="1"/>
  <c r="R459" i="1"/>
  <c r="S459" i="1"/>
  <c r="T458" i="1"/>
  <c r="U458" i="1"/>
  <c r="R425" i="1"/>
  <c r="S425" i="1" s="1"/>
  <c r="R421" i="1"/>
  <c r="S421" i="1"/>
  <c r="R420" i="1"/>
  <c r="S420" i="1"/>
  <c r="R419" i="1"/>
  <c r="S419" i="1"/>
  <c r="R413" i="1"/>
  <c r="S413" i="1" s="1"/>
  <c r="R409" i="1"/>
  <c r="S409" i="1"/>
  <c r="U468" i="1"/>
  <c r="AA222" i="1"/>
  <c r="V488" i="1"/>
  <c r="T488" i="1"/>
  <c r="V452" i="1"/>
  <c r="T452" i="1"/>
  <c r="T298" i="1"/>
  <c r="U298" i="1" s="1"/>
  <c r="V298" i="1"/>
  <c r="V254" i="1"/>
  <c r="T254" i="1"/>
  <c r="U254" i="1"/>
  <c r="V218" i="1"/>
  <c r="T218" i="1"/>
  <c r="U218" i="1"/>
  <c r="V535" i="1"/>
  <c r="T535" i="1"/>
  <c r="AA59" i="1"/>
  <c r="T71" i="1"/>
  <c r="AB71" i="1" s="1"/>
  <c r="U71" i="1"/>
  <c r="T191" i="1"/>
  <c r="U191" i="1" s="1"/>
  <c r="T474" i="1"/>
  <c r="V486" i="1"/>
  <c r="T486" i="1"/>
  <c r="U486" i="1"/>
  <c r="R483" i="1"/>
  <c r="S483" i="1" s="1"/>
  <c r="T481" i="1"/>
  <c r="U481" i="1"/>
  <c r="AA471" i="1"/>
  <c r="AA468" i="1"/>
  <c r="AB468" i="1" s="1"/>
  <c r="AC468" i="1"/>
  <c r="AD468" i="1"/>
  <c r="AA467" i="1"/>
  <c r="AC467" i="1"/>
  <c r="AD467" i="1" s="1"/>
  <c r="R433" i="1"/>
  <c r="S433" i="1"/>
  <c r="AA416" i="1"/>
  <c r="T415" i="1"/>
  <c r="R537" i="1"/>
  <c r="S537" i="1"/>
  <c r="V512" i="1"/>
  <c r="T512" i="1"/>
  <c r="U512" i="1" s="1"/>
  <c r="R492" i="1"/>
  <c r="S492" i="1" s="1"/>
  <c r="V491" i="1"/>
  <c r="T491" i="1"/>
  <c r="U491" i="1"/>
  <c r="R456" i="1"/>
  <c r="S456" i="1"/>
  <c r="AA175" i="1"/>
  <c r="AB175" i="1" s="1"/>
  <c r="T267" i="1"/>
  <c r="T454" i="1"/>
  <c r="U454" i="1" s="1"/>
  <c r="T471" i="1"/>
  <c r="U471" i="1" s="1"/>
  <c r="T444" i="1"/>
  <c r="U444" i="1"/>
  <c r="V511" i="1"/>
  <c r="T511" i="1"/>
  <c r="AC511" i="1"/>
  <c r="AD511" i="1" s="1"/>
  <c r="AF511" i="1" s="1"/>
  <c r="T496" i="1"/>
  <c r="U496" i="1"/>
  <c r="T123" i="1"/>
  <c r="U123" i="1" s="1"/>
  <c r="T75" i="1"/>
  <c r="U75" i="1"/>
  <c r="T87" i="1"/>
  <c r="U87" i="1"/>
  <c r="T509" i="1"/>
  <c r="AB509" i="1"/>
  <c r="R536" i="1"/>
  <c r="S536" i="1" s="1"/>
  <c r="V533" i="1"/>
  <c r="T533" i="1"/>
  <c r="V532" i="1"/>
  <c r="T532" i="1"/>
  <c r="AC532" i="1" s="1"/>
  <c r="AD532" i="1" s="1"/>
  <c r="U532" i="1"/>
  <c r="AA485" i="1"/>
  <c r="V446" i="1"/>
  <c r="T446" i="1"/>
  <c r="U446" i="1"/>
  <c r="T20" i="1"/>
  <c r="AC20" i="1"/>
  <c r="AD20" i="1" s="1"/>
  <c r="AF20" i="1"/>
  <c r="R531" i="1"/>
  <c r="S531" i="1" s="1"/>
  <c r="R522" i="1"/>
  <c r="S522" i="1"/>
  <c r="T521" i="1"/>
  <c r="U521" i="1"/>
  <c r="R520" i="1"/>
  <c r="S520" i="1"/>
  <c r="R518" i="1"/>
  <c r="S518" i="1" s="1"/>
  <c r="R512" i="1"/>
  <c r="S512" i="1"/>
  <c r="T510" i="1"/>
  <c r="T506" i="1"/>
  <c r="U506" i="1" s="1"/>
  <c r="T501" i="1"/>
  <c r="U501" i="1"/>
  <c r="T492" i="1"/>
  <c r="T477" i="1"/>
  <c r="U477" i="1"/>
  <c r="AA474" i="1"/>
  <c r="AA469" i="1"/>
  <c r="AA460" i="1"/>
  <c r="AA452" i="1"/>
  <c r="R451" i="1"/>
  <c r="S451" i="1" s="1"/>
  <c r="R444" i="1"/>
  <c r="S444" i="1" s="1"/>
  <c r="T441" i="1"/>
  <c r="U441" i="1" s="1"/>
  <c r="R414" i="1"/>
  <c r="S414" i="1" s="1"/>
  <c r="R399" i="1"/>
  <c r="S399" i="1"/>
  <c r="R382" i="1"/>
  <c r="S382" i="1"/>
  <c r="R373" i="1"/>
  <c r="S373" i="1"/>
  <c r="R125" i="1"/>
  <c r="S125" i="1"/>
  <c r="R29" i="1"/>
  <c r="S29" i="1" s="1"/>
  <c r="R21" i="1"/>
  <c r="S21" i="1"/>
  <c r="R17" i="1"/>
  <c r="S17" i="1"/>
  <c r="R13" i="1"/>
  <c r="S13" i="1"/>
  <c r="R533" i="1"/>
  <c r="S533" i="1" s="1"/>
  <c r="T526" i="1"/>
  <c r="U526" i="1"/>
  <c r="R501" i="1"/>
  <c r="S501" i="1"/>
  <c r="R496" i="1"/>
  <c r="S496" i="1"/>
  <c r="R495" i="1"/>
  <c r="S495" i="1" s="1"/>
  <c r="T493" i="1"/>
  <c r="U493" i="1"/>
  <c r="T483" i="1"/>
  <c r="U483" i="1"/>
  <c r="AA482" i="1"/>
  <c r="AA477" i="1"/>
  <c r="AA447" i="1"/>
  <c r="AB447" i="1" s="1"/>
  <c r="AA437" i="1"/>
  <c r="R411" i="1"/>
  <c r="S411" i="1"/>
  <c r="AA119" i="1"/>
  <c r="AA91" i="1"/>
  <c r="AA55" i="1"/>
  <c r="R54" i="1"/>
  <c r="S54" i="1"/>
  <c r="AA49" i="1"/>
  <c r="AB49" i="1" s="1"/>
  <c r="AC49" i="1" s="1"/>
  <c r="AD49" i="1" s="1"/>
  <c r="AF49" i="1" s="1"/>
  <c r="T194" i="1"/>
  <c r="U194" i="1"/>
  <c r="V194" i="1"/>
  <c r="AA106" i="1"/>
  <c r="AA82" i="1"/>
  <c r="AA50" i="1"/>
  <c r="V250" i="1"/>
  <c r="T130" i="1"/>
  <c r="T482" i="1"/>
  <c r="V495" i="1"/>
  <c r="T495" i="1"/>
  <c r="AC495" i="1"/>
  <c r="AD495" i="1"/>
  <c r="AF495" i="1" s="1"/>
  <c r="R479" i="1"/>
  <c r="S479" i="1"/>
  <c r="AA455" i="1"/>
  <c r="R455" i="1"/>
  <c r="S455" i="1" s="1"/>
  <c r="AA449" i="1"/>
  <c r="T448" i="1"/>
  <c r="AC448" i="1" s="1"/>
  <c r="AD448" i="1" s="1"/>
  <c r="U448" i="1"/>
  <c r="AA441" i="1"/>
  <c r="AA440" i="1"/>
  <c r="T431" i="1"/>
  <c r="U431" i="1"/>
  <c r="T429" i="1"/>
  <c r="AA427" i="1"/>
  <c r="AA418" i="1"/>
  <c r="V476" i="1"/>
  <c r="T476" i="1"/>
  <c r="T158" i="1"/>
  <c r="U158" i="1" s="1"/>
  <c r="V158" i="1"/>
  <c r="AA70" i="1"/>
  <c r="T487" i="1"/>
  <c r="U487" i="1" s="1"/>
  <c r="T242" i="1"/>
  <c r="T498" i="1"/>
  <c r="U498" i="1"/>
  <c r="T489" i="1"/>
  <c r="U489" i="1"/>
  <c r="AA496" i="1"/>
  <c r="V470" i="1"/>
  <c r="T470" i="1"/>
  <c r="U470" i="1"/>
  <c r="V460" i="1"/>
  <c r="T460" i="1"/>
  <c r="U460" i="1" s="1"/>
  <c r="V118" i="1"/>
  <c r="T118" i="1"/>
  <c r="U118" i="1"/>
  <c r="AA66" i="1"/>
  <c r="AB493" i="1"/>
  <c r="T494" i="1"/>
  <c r="U494" i="1"/>
  <c r="T417" i="1"/>
  <c r="U417" i="1"/>
  <c r="AA461" i="1"/>
  <c r="T450" i="1"/>
  <c r="U450" i="1" s="1"/>
  <c r="T459" i="1"/>
  <c r="U459" i="1" s="1"/>
  <c r="R473" i="1"/>
  <c r="S473" i="1"/>
  <c r="R465" i="1"/>
  <c r="S465" i="1"/>
  <c r="R464" i="1"/>
  <c r="S464" i="1"/>
  <c r="R461" i="1"/>
  <c r="S461" i="1" s="1"/>
  <c r="AA456" i="1"/>
  <c r="AA450" i="1"/>
  <c r="R443" i="1"/>
  <c r="S443" i="1"/>
  <c r="AA436" i="1"/>
  <c r="AA434" i="1"/>
  <c r="AA431" i="1"/>
  <c r="AB431" i="1" s="1"/>
  <c r="V420" i="1"/>
  <c r="U420" i="1"/>
  <c r="R499" i="1"/>
  <c r="S499" i="1"/>
  <c r="AA475" i="1"/>
  <c r="AA405" i="1"/>
  <c r="AB405" i="1" s="1"/>
  <c r="AA400" i="1"/>
  <c r="AA395" i="1"/>
  <c r="AA390" i="1"/>
  <c r="AA377" i="1"/>
  <c r="AA373" i="1"/>
  <c r="AA365" i="1"/>
  <c r="R220" i="1"/>
  <c r="S220" i="1" s="1"/>
  <c r="R204" i="1"/>
  <c r="S204" i="1" s="1"/>
  <c r="AA69" i="1"/>
  <c r="R401" i="1"/>
  <c r="S401" i="1"/>
  <c r="AA334" i="1"/>
  <c r="AA58" i="1"/>
  <c r="R422" i="1"/>
  <c r="S422" i="1" s="1"/>
  <c r="AA410" i="1"/>
  <c r="T136" i="1"/>
  <c r="T120" i="1"/>
  <c r="U120" i="1"/>
  <c r="R114" i="1"/>
  <c r="S114" i="1" s="1"/>
  <c r="T88" i="1"/>
  <c r="U88" i="1"/>
  <c r="R86" i="1"/>
  <c r="S86" i="1"/>
  <c r="T84" i="1"/>
  <c r="R78" i="1"/>
  <c r="S78" i="1" s="1"/>
  <c r="R74" i="1"/>
  <c r="S74" i="1" s="1"/>
  <c r="R66" i="1"/>
  <c r="S66" i="1" s="1"/>
  <c r="R62" i="1"/>
  <c r="S62" i="1" s="1"/>
  <c r="AA170" i="1"/>
  <c r="AC571" i="1"/>
  <c r="AD571" i="1" s="1"/>
  <c r="U511" i="1"/>
  <c r="U546" i="1"/>
  <c r="T569" i="1"/>
  <c r="AB569" i="1" s="1"/>
  <c r="U564" i="1"/>
  <c r="AC564" i="1"/>
  <c r="AD564" i="1"/>
  <c r="AF564" i="1"/>
  <c r="AG564" i="1"/>
  <c r="AH564" i="1" s="1"/>
  <c r="AB561" i="1"/>
  <c r="V543" i="1"/>
  <c r="T543" i="1"/>
  <c r="AB543" i="1" s="1"/>
  <c r="AB541" i="1"/>
  <c r="V540" i="1"/>
  <c r="T540" i="1"/>
  <c r="AB585" i="1"/>
  <c r="U585" i="1"/>
  <c r="V401" i="1"/>
  <c r="T401" i="1"/>
  <c r="U401" i="1"/>
  <c r="T400" i="1"/>
  <c r="U400" i="1" s="1"/>
  <c r="V391" i="1"/>
  <c r="T391" i="1"/>
  <c r="U391" i="1" s="1"/>
  <c r="T577" i="1"/>
  <c r="AB577" i="1" s="1"/>
  <c r="AB562" i="1"/>
  <c r="U565" i="1"/>
  <c r="AC565" i="1"/>
  <c r="AD565" i="1"/>
  <c r="AC555" i="1"/>
  <c r="AD555" i="1"/>
  <c r="AF555" i="1" s="1"/>
  <c r="U555" i="1"/>
  <c r="V583" i="1"/>
  <c r="T583" i="1"/>
  <c r="V581" i="1"/>
  <c r="T581" i="1"/>
  <c r="AB581" i="1" s="1"/>
  <c r="V580" i="1"/>
  <c r="T580" i="1"/>
  <c r="AC580" i="1" s="1"/>
  <c r="V572" i="1"/>
  <c r="T572" i="1"/>
  <c r="AB572" i="1" s="1"/>
  <c r="T525" i="1"/>
  <c r="AB525" i="1"/>
  <c r="AC493" i="1"/>
  <c r="AD493" i="1" s="1"/>
  <c r="AF493" i="1" s="1"/>
  <c r="V453" i="1"/>
  <c r="T453" i="1"/>
  <c r="T449" i="1"/>
  <c r="V449" i="1"/>
  <c r="V447" i="1"/>
  <c r="T447" i="1"/>
  <c r="U447" i="1"/>
  <c r="V436" i="1"/>
  <c r="T436" i="1"/>
  <c r="V435" i="1"/>
  <c r="T435" i="1"/>
  <c r="U435" i="1" s="1"/>
  <c r="V432" i="1"/>
  <c r="T432" i="1"/>
  <c r="V430" i="1"/>
  <c r="T430" i="1"/>
  <c r="AE424" i="1"/>
  <c r="AA424" i="1"/>
  <c r="AB424" i="1"/>
  <c r="AA421" i="1"/>
  <c r="U541" i="1"/>
  <c r="AC541" i="1"/>
  <c r="AD541" i="1"/>
  <c r="AF541" i="1" s="1"/>
  <c r="AC585" i="1"/>
  <c r="AD585" i="1"/>
  <c r="V574" i="1"/>
  <c r="T574" i="1"/>
  <c r="AB565" i="1"/>
  <c r="AA444" i="1"/>
  <c r="T398" i="1"/>
  <c r="AB542" i="1"/>
  <c r="AC542" i="1"/>
  <c r="AD542" i="1" s="1"/>
  <c r="AF542" i="1" s="1"/>
  <c r="T586" i="1"/>
  <c r="AB586" i="1"/>
  <c r="T536" i="1"/>
  <c r="V568" i="1"/>
  <c r="AB556" i="1"/>
  <c r="V563" i="1"/>
  <c r="R586" i="1"/>
  <c r="S586" i="1" s="1"/>
  <c r="T570" i="1"/>
  <c r="AA545" i="1"/>
  <c r="AB545" i="1" s="1"/>
  <c r="AA528" i="1"/>
  <c r="AB528" i="1" s="1"/>
  <c r="AA489" i="1"/>
  <c r="AA387" i="1"/>
  <c r="AA362" i="1"/>
  <c r="AB571" i="1"/>
  <c r="AA391" i="1"/>
  <c r="AB391" i="1" s="1"/>
  <c r="AC391" i="1" s="1"/>
  <c r="T106" i="1"/>
  <c r="AB564" i="1"/>
  <c r="T445" i="1"/>
  <c r="V556" i="1"/>
  <c r="R585" i="1"/>
  <c r="S585" i="1" s="1"/>
  <c r="R584" i="1"/>
  <c r="S584" i="1"/>
  <c r="R582" i="1"/>
  <c r="S582" i="1" s="1"/>
  <c r="R577" i="1"/>
  <c r="S577" i="1" s="1"/>
  <c r="AB576" i="1"/>
  <c r="R567" i="1"/>
  <c r="S567" i="1"/>
  <c r="AA524" i="1"/>
  <c r="R541" i="1"/>
  <c r="S541" i="1" s="1"/>
  <c r="AB538" i="1"/>
  <c r="AC538" i="1"/>
  <c r="AD538" i="1"/>
  <c r="AA527" i="1"/>
  <c r="R523" i="1"/>
  <c r="S523" i="1" s="1"/>
  <c r="T517" i="1"/>
  <c r="R506" i="1"/>
  <c r="S506" i="1"/>
  <c r="R489" i="1"/>
  <c r="S489" i="1"/>
  <c r="AA457" i="1"/>
  <c r="R400" i="1"/>
  <c r="S400" i="1" s="1"/>
  <c r="R381" i="1"/>
  <c r="S381" i="1" s="1"/>
  <c r="T379" i="1"/>
  <c r="R574" i="1"/>
  <c r="S574" i="1"/>
  <c r="R573" i="1"/>
  <c r="S573" i="1"/>
  <c r="R571" i="1"/>
  <c r="S571" i="1" s="1"/>
  <c r="R555" i="1"/>
  <c r="S555" i="1"/>
  <c r="T527" i="1"/>
  <c r="U527" i="1"/>
  <c r="T522" i="1"/>
  <c r="U522" i="1"/>
  <c r="R517" i="1"/>
  <c r="S517" i="1" s="1"/>
  <c r="T514" i="1"/>
  <c r="R511" i="1"/>
  <c r="S511" i="1" s="1"/>
  <c r="AA500" i="1"/>
  <c r="AB500" i="1" s="1"/>
  <c r="AC500" i="1"/>
  <c r="AD500" i="1" s="1"/>
  <c r="AA480" i="1"/>
  <c r="T479" i="1"/>
  <c r="U479" i="1"/>
  <c r="R462" i="1"/>
  <c r="S462" i="1"/>
  <c r="R457" i="1"/>
  <c r="S457" i="1"/>
  <c r="AA451" i="1"/>
  <c r="R430" i="1"/>
  <c r="S430" i="1" s="1"/>
  <c r="R424" i="1"/>
  <c r="S424" i="1" s="1"/>
  <c r="AA511" i="1"/>
  <c r="AB511" i="1" s="1"/>
  <c r="R468" i="1"/>
  <c r="S468" i="1" s="1"/>
  <c r="T455" i="1"/>
  <c r="U455" i="1" s="1"/>
  <c r="T451" i="1"/>
  <c r="U451" i="1" s="1"/>
  <c r="S439" i="1"/>
  <c r="AA402" i="1"/>
  <c r="R396" i="1"/>
  <c r="S396" i="1" s="1"/>
  <c r="T393" i="1"/>
  <c r="U393" i="1" s="1"/>
  <c r="AA363" i="1"/>
  <c r="T216" i="1"/>
  <c r="U216" i="1"/>
  <c r="T213" i="1"/>
  <c r="T205" i="1"/>
  <c r="T204" i="1"/>
  <c r="T201" i="1"/>
  <c r="U201" i="1" s="1"/>
  <c r="T197" i="1"/>
  <c r="AB197" i="1" s="1"/>
  <c r="R195" i="1"/>
  <c r="S195" i="1"/>
  <c r="R192" i="1"/>
  <c r="S192" i="1" s="1"/>
  <c r="R185" i="1"/>
  <c r="S185" i="1" s="1"/>
  <c r="T183" i="1"/>
  <c r="T182" i="1"/>
  <c r="U182" i="1"/>
  <c r="AA181" i="1"/>
  <c r="R168" i="1"/>
  <c r="S168" i="1" s="1"/>
  <c r="AA165" i="1"/>
  <c r="T146" i="1"/>
  <c r="U146" i="1"/>
  <c r="T142" i="1"/>
  <c r="T138" i="1"/>
  <c r="T134" i="1"/>
  <c r="R127" i="1"/>
  <c r="S127" i="1" s="1"/>
  <c r="T125" i="1"/>
  <c r="U125" i="1" s="1"/>
  <c r="AA121" i="1"/>
  <c r="R121" i="1"/>
  <c r="S121" i="1" s="1"/>
  <c r="R120" i="1"/>
  <c r="S120" i="1" s="1"/>
  <c r="T119" i="1"/>
  <c r="U119" i="1" s="1"/>
  <c r="AA114" i="1"/>
  <c r="AA101" i="1"/>
  <c r="T86" i="1"/>
  <c r="U86" i="1" s="1"/>
  <c r="R80" i="1"/>
  <c r="S80" i="1" s="1"/>
  <c r="R76" i="1"/>
  <c r="S76" i="1" s="1"/>
  <c r="AA312" i="1"/>
  <c r="AA212" i="1"/>
  <c r="AB212" i="1" s="1"/>
  <c r="AA182" i="1"/>
  <c r="AA178" i="1"/>
  <c r="AA86" i="1"/>
  <c r="R209" i="1"/>
  <c r="S209" i="1"/>
  <c r="T206" i="1"/>
  <c r="U206" i="1"/>
  <c r="R205" i="1"/>
  <c r="S205" i="1" s="1"/>
  <c r="T202" i="1"/>
  <c r="U202" i="1"/>
  <c r="R201" i="1"/>
  <c r="S201" i="1"/>
  <c r="T198" i="1"/>
  <c r="U198" i="1"/>
  <c r="T195" i="1"/>
  <c r="R190" i="1"/>
  <c r="S190" i="1" s="1"/>
  <c r="T188" i="1"/>
  <c r="U188" i="1" s="1"/>
  <c r="T184" i="1"/>
  <c r="U184" i="1" s="1"/>
  <c r="T180" i="1"/>
  <c r="T157" i="1"/>
  <c r="T156" i="1"/>
  <c r="U156" i="1" s="1"/>
  <c r="R143" i="1"/>
  <c r="S143" i="1" s="1"/>
  <c r="R139" i="1"/>
  <c r="S139" i="1" s="1"/>
  <c r="R126" i="1"/>
  <c r="S126" i="1" s="1"/>
  <c r="T89" i="1"/>
  <c r="R87" i="1"/>
  <c r="S87" i="1" s="1"/>
  <c r="R83" i="1"/>
  <c r="S83" i="1"/>
  <c r="R79" i="1"/>
  <c r="S79" i="1"/>
  <c r="AF529" i="1"/>
  <c r="AE473" i="1"/>
  <c r="AA473" i="1"/>
  <c r="V462" i="1"/>
  <c r="T462" i="1"/>
  <c r="V461" i="1"/>
  <c r="T461" i="1"/>
  <c r="T70" i="1"/>
  <c r="V70" i="1"/>
  <c r="T66" i="1"/>
  <c r="V66" i="1"/>
  <c r="T62" i="1"/>
  <c r="V62" i="1"/>
  <c r="V58" i="1"/>
  <c r="T58" i="1"/>
  <c r="U58" i="1" s="1"/>
  <c r="V38" i="1"/>
  <c r="T38" i="1"/>
  <c r="AB38" i="1"/>
  <c r="AC38" i="1"/>
  <c r="AD38" i="1" s="1"/>
  <c r="AF38" i="1" s="1"/>
  <c r="V30" i="1"/>
  <c r="T30" i="1"/>
  <c r="U30" i="1"/>
  <c r="T34" i="1"/>
  <c r="AG542" i="1"/>
  <c r="AH542" i="1" s="1"/>
  <c r="AB516" i="1"/>
  <c r="AC504" i="1"/>
  <c r="AD504" i="1"/>
  <c r="U544" i="1"/>
  <c r="AB544" i="1"/>
  <c r="AC544" i="1"/>
  <c r="AD544" i="1" s="1"/>
  <c r="AF544" i="1" s="1"/>
  <c r="AC549" i="1"/>
  <c r="AD549" i="1" s="1"/>
  <c r="AB549" i="1"/>
  <c r="T578" i="1"/>
  <c r="V578" i="1"/>
  <c r="V573" i="1"/>
  <c r="T573" i="1"/>
  <c r="U563" i="1"/>
  <c r="AB563" i="1"/>
  <c r="V472" i="1"/>
  <c r="T472" i="1"/>
  <c r="V42" i="1"/>
  <c r="U520" i="1"/>
  <c r="AB520" i="1"/>
  <c r="AC520" i="1"/>
  <c r="AD520" i="1" s="1"/>
  <c r="U505" i="1"/>
  <c r="AB505" i="1"/>
  <c r="AC505" i="1"/>
  <c r="AD505" i="1" s="1"/>
  <c r="AG553" i="1"/>
  <c r="AH553" i="1"/>
  <c r="AF565" i="1"/>
  <c r="AC554" i="1"/>
  <c r="AD554" i="1"/>
  <c r="U554" i="1"/>
  <c r="AB554" i="1"/>
  <c r="T523" i="1"/>
  <c r="AF562" i="1"/>
  <c r="AG562" i="1" s="1"/>
  <c r="AH562" i="1" s="1"/>
  <c r="AB552" i="1"/>
  <c r="AC552" i="1"/>
  <c r="AD552" i="1" s="1"/>
  <c r="U552" i="1"/>
  <c r="U507" i="1"/>
  <c r="AB507" i="1"/>
  <c r="AC507" i="1"/>
  <c r="AD507" i="1"/>
  <c r="U566" i="1"/>
  <c r="AC566" i="1"/>
  <c r="AD566" i="1" s="1"/>
  <c r="AB566" i="1"/>
  <c r="AA487" i="1"/>
  <c r="V381" i="1"/>
  <c r="T381" i="1"/>
  <c r="U381" i="1"/>
  <c r="AB582" i="1"/>
  <c r="AC582" i="1"/>
  <c r="AD582" i="1"/>
  <c r="AB557" i="1"/>
  <c r="AC557" i="1"/>
  <c r="AD557" i="1"/>
  <c r="AC563" i="1"/>
  <c r="AD563" i="1"/>
  <c r="U545" i="1"/>
  <c r="AG545" i="1" s="1"/>
  <c r="AH545" i="1" s="1"/>
  <c r="AC545" i="1"/>
  <c r="AD545" i="1"/>
  <c r="T560" i="1"/>
  <c r="V559" i="1"/>
  <c r="T559" i="1"/>
  <c r="V584" i="1"/>
  <c r="AA551" i="1"/>
  <c r="AB551" i="1"/>
  <c r="AC551" i="1"/>
  <c r="AD551" i="1"/>
  <c r="R548" i="1"/>
  <c r="S548" i="1"/>
  <c r="AB540" i="1"/>
  <c r="V539" i="1"/>
  <c r="T539" i="1"/>
  <c r="AA523" i="1"/>
  <c r="AA515" i="1"/>
  <c r="AC526" i="1"/>
  <c r="AD526" i="1"/>
  <c r="AC584" i="1"/>
  <c r="AD584" i="1" s="1"/>
  <c r="AB584" i="1"/>
  <c r="U576" i="1"/>
  <c r="AC576" i="1"/>
  <c r="AD576" i="1" s="1"/>
  <c r="U551" i="1"/>
  <c r="AA550" i="1"/>
  <c r="AB550" i="1" s="1"/>
  <c r="AC550" i="1"/>
  <c r="AD550" i="1"/>
  <c r="U547" i="1"/>
  <c r="AC547" i="1"/>
  <c r="AD547" i="1" s="1"/>
  <c r="T537" i="1"/>
  <c r="V537" i="1"/>
  <c r="T524" i="1"/>
  <c r="AB524" i="1" s="1"/>
  <c r="V519" i="1"/>
  <c r="T519" i="1"/>
  <c r="V497" i="1"/>
  <c r="T497" i="1"/>
  <c r="AA465" i="1"/>
  <c r="AB465" i="1"/>
  <c r="AC465" i="1"/>
  <c r="AD465" i="1" s="1"/>
  <c r="AF465" i="1" s="1"/>
  <c r="AA464" i="1"/>
  <c r="AA463" i="1"/>
  <c r="AB531" i="1"/>
  <c r="AC531" i="1"/>
  <c r="AD531" i="1" s="1"/>
  <c r="AB532" i="1"/>
  <c r="U543" i="1"/>
  <c r="AC543" i="1"/>
  <c r="AD543" i="1" s="1"/>
  <c r="AB555" i="1"/>
  <c r="AB579" i="1"/>
  <c r="V575" i="1"/>
  <c r="T575" i="1"/>
  <c r="R564" i="1"/>
  <c r="S564" i="1" s="1"/>
  <c r="AA470" i="1"/>
  <c r="AB470" i="1" s="1"/>
  <c r="AC470" i="1"/>
  <c r="AD470" i="1" s="1"/>
  <c r="T567" i="1"/>
  <c r="T558" i="1"/>
  <c r="T515" i="1"/>
  <c r="T513" i="1"/>
  <c r="T490" i="1"/>
  <c r="V490" i="1"/>
  <c r="AA483" i="1"/>
  <c r="AB483" i="1" s="1"/>
  <c r="AA466" i="1"/>
  <c r="AA459" i="1"/>
  <c r="R476" i="1"/>
  <c r="S476" i="1" s="1"/>
  <c r="AA472" i="1"/>
  <c r="V463" i="1"/>
  <c r="AA462" i="1"/>
  <c r="AA458" i="1"/>
  <c r="R539" i="1"/>
  <c r="S539" i="1" s="1"/>
  <c r="AA481" i="1"/>
  <c r="AB481" i="1" s="1"/>
  <c r="R500" i="1"/>
  <c r="S500" i="1" s="1"/>
  <c r="R498" i="1"/>
  <c r="S498" i="1"/>
  <c r="R482" i="1"/>
  <c r="S482" i="1"/>
  <c r="R475" i="1"/>
  <c r="S475" i="1"/>
  <c r="T469" i="1"/>
  <c r="AB469" i="1" s="1"/>
  <c r="AA454" i="1"/>
  <c r="AA448" i="1"/>
  <c r="AB448" i="1"/>
  <c r="AA446" i="1"/>
  <c r="R446" i="1"/>
  <c r="S446" i="1" s="1"/>
  <c r="R445" i="1"/>
  <c r="S445" i="1" s="1"/>
  <c r="AA438" i="1"/>
  <c r="T484" i="1"/>
  <c r="R463" i="1"/>
  <c r="S463" i="1" s="1"/>
  <c r="R460" i="1"/>
  <c r="S460" i="1" s="1"/>
  <c r="R447" i="1"/>
  <c r="S447" i="1" s="1"/>
  <c r="AA442" i="1"/>
  <c r="R442" i="1"/>
  <c r="S442" i="1"/>
  <c r="R441" i="1"/>
  <c r="S441" i="1"/>
  <c r="R397" i="1"/>
  <c r="S397" i="1" s="1"/>
  <c r="R389" i="1"/>
  <c r="S389" i="1"/>
  <c r="R404" i="1"/>
  <c r="S404" i="1"/>
  <c r="R374" i="1"/>
  <c r="S374" i="1"/>
  <c r="T364" i="1"/>
  <c r="U364" i="1" s="1"/>
  <c r="R432" i="1"/>
  <c r="S432" i="1"/>
  <c r="R417" i="1"/>
  <c r="S417" i="1"/>
  <c r="T412" i="1"/>
  <c r="R407" i="1"/>
  <c r="S407" i="1" s="1"/>
  <c r="T378" i="1"/>
  <c r="U378" i="1" s="1"/>
  <c r="T404" i="1"/>
  <c r="U404" i="1" s="1"/>
  <c r="T397" i="1"/>
  <c r="R395" i="1"/>
  <c r="S395" i="1"/>
  <c r="T387" i="1"/>
  <c r="U387" i="1"/>
  <c r="R384" i="1"/>
  <c r="S384" i="1"/>
  <c r="T347" i="1"/>
  <c r="U347" i="1"/>
  <c r="R330" i="1"/>
  <c r="S330" i="1"/>
  <c r="R313" i="1"/>
  <c r="S313" i="1"/>
  <c r="R229" i="1"/>
  <c r="S229" i="1"/>
  <c r="T227" i="1"/>
  <c r="U227" i="1"/>
  <c r="AA202" i="1"/>
  <c r="AA198" i="1"/>
  <c r="R187" i="1"/>
  <c r="S187" i="1"/>
  <c r="T105" i="1"/>
  <c r="U105" i="1"/>
  <c r="T97" i="1"/>
  <c r="R92" i="1"/>
  <c r="S92" i="1" s="1"/>
  <c r="R91" i="1"/>
  <c r="S91" i="1"/>
  <c r="T90" i="1"/>
  <c r="U90" i="1" s="1"/>
  <c r="R69" i="1"/>
  <c r="S69" i="1" s="1"/>
  <c r="R57" i="1"/>
  <c r="S57" i="1" s="1"/>
  <c r="R48" i="1"/>
  <c r="S48" i="1" s="1"/>
  <c r="R32" i="1"/>
  <c r="S32" i="1" s="1"/>
  <c r="AA223" i="1"/>
  <c r="R223" i="1"/>
  <c r="S223" i="1"/>
  <c r="R215" i="1"/>
  <c r="S215" i="1"/>
  <c r="AA203" i="1"/>
  <c r="R203" i="1"/>
  <c r="S203" i="1" s="1"/>
  <c r="AA199" i="1"/>
  <c r="AA195" i="1"/>
  <c r="AA194" i="1"/>
  <c r="AB194" i="1" s="1"/>
  <c r="AA193" i="1"/>
  <c r="AA185" i="1"/>
  <c r="AA177" i="1"/>
  <c r="R177" i="1"/>
  <c r="S177" i="1"/>
  <c r="T18" i="1"/>
  <c r="AC18" i="1"/>
  <c r="AD18" i="1" s="1"/>
  <c r="R264" i="1"/>
  <c r="S264" i="1" s="1"/>
  <c r="T237" i="1"/>
  <c r="R186" i="1"/>
  <c r="S186" i="1" s="1"/>
  <c r="R94" i="1"/>
  <c r="S94" i="1" s="1"/>
  <c r="R93" i="1"/>
  <c r="S93" i="1" s="1"/>
  <c r="T68" i="1"/>
  <c r="V215" i="1"/>
  <c r="T215" i="1"/>
  <c r="U215" i="1"/>
  <c r="AA207" i="1"/>
  <c r="V199" i="1"/>
  <c r="T199" i="1"/>
  <c r="AB199" i="1" s="1"/>
  <c r="V193" i="1"/>
  <c r="T193" i="1"/>
  <c r="U193" i="1"/>
  <c r="V128" i="1"/>
  <c r="T128" i="1"/>
  <c r="U128" i="1" s="1"/>
  <c r="V124" i="1"/>
  <c r="T124" i="1"/>
  <c r="V122" i="1"/>
  <c r="T122" i="1"/>
  <c r="U122" i="1" s="1"/>
  <c r="V115" i="1"/>
  <c r="T115" i="1"/>
  <c r="U115" i="1"/>
  <c r="T121" i="1"/>
  <c r="T23" i="1"/>
  <c r="U23" i="1" s="1"/>
  <c r="V197" i="1"/>
  <c r="V157" i="1"/>
  <c r="AA92" i="1"/>
  <c r="T175" i="1"/>
  <c r="U175" i="1"/>
  <c r="V201" i="1"/>
  <c r="T207" i="1"/>
  <c r="T85" i="1"/>
  <c r="V234" i="1"/>
  <c r="T234" i="1"/>
  <c r="U234" i="1"/>
  <c r="AA186" i="1"/>
  <c r="V61" i="1"/>
  <c r="T61" i="1"/>
  <c r="U61" i="1"/>
  <c r="V53" i="1"/>
  <c r="T53" i="1"/>
  <c r="U53" i="1" s="1"/>
  <c r="T376" i="1"/>
  <c r="AB376" i="1"/>
  <c r="R375" i="1"/>
  <c r="S375" i="1" s="1"/>
  <c r="S346" i="1"/>
  <c r="R342" i="1"/>
  <c r="S342" i="1"/>
  <c r="R298" i="1"/>
  <c r="S298" i="1"/>
  <c r="T292" i="1"/>
  <c r="U292" i="1"/>
  <c r="R238" i="1"/>
  <c r="S238" i="1"/>
  <c r="R231" i="1"/>
  <c r="S231" i="1"/>
  <c r="T228" i="1"/>
  <c r="U228" i="1"/>
  <c r="AA225" i="1"/>
  <c r="R222" i="1"/>
  <c r="S222" i="1" s="1"/>
  <c r="T203" i="1"/>
  <c r="AA172" i="1"/>
  <c r="T159" i="1"/>
  <c r="U159" i="1" s="1"/>
  <c r="T152" i="1"/>
  <c r="U152" i="1" s="1"/>
  <c r="R149" i="1"/>
  <c r="S149" i="1" s="1"/>
  <c r="AA144" i="1"/>
  <c r="R141" i="1"/>
  <c r="S141" i="1"/>
  <c r="T139" i="1"/>
  <c r="U139" i="1"/>
  <c r="R137" i="1"/>
  <c r="S137" i="1" s="1"/>
  <c r="AA136" i="1"/>
  <c r="T135" i="1"/>
  <c r="AA133" i="1"/>
  <c r="T126" i="1"/>
  <c r="U126" i="1"/>
  <c r="R123" i="1"/>
  <c r="S123" i="1"/>
  <c r="R116" i="1"/>
  <c r="S116" i="1"/>
  <c r="R115" i="1"/>
  <c r="S115" i="1"/>
  <c r="R108" i="1"/>
  <c r="S108" i="1"/>
  <c r="AA107" i="1"/>
  <c r="AB107" i="1"/>
  <c r="R104" i="1"/>
  <c r="S104" i="1"/>
  <c r="T102" i="1"/>
  <c r="U102" i="1"/>
  <c r="AA93" i="1"/>
  <c r="T77" i="1"/>
  <c r="U77" i="1" s="1"/>
  <c r="R41" i="1"/>
  <c r="S41" i="1" s="1"/>
  <c r="R372" i="1"/>
  <c r="S372" i="1" s="1"/>
  <c r="T370" i="1"/>
  <c r="AB370" i="1" s="1"/>
  <c r="R368" i="1"/>
  <c r="S368" i="1" s="1"/>
  <c r="T366" i="1"/>
  <c r="T318" i="1"/>
  <c r="R296" i="1"/>
  <c r="S296" i="1"/>
  <c r="R292" i="1"/>
  <c r="S292" i="1" s="1"/>
  <c r="T290" i="1"/>
  <c r="U290" i="1"/>
  <c r="R280" i="1"/>
  <c r="S280" i="1"/>
  <c r="R276" i="1"/>
  <c r="S276" i="1"/>
  <c r="T274" i="1"/>
  <c r="U274" i="1" s="1"/>
  <c r="T246" i="1"/>
  <c r="U246" i="1"/>
  <c r="R240" i="1"/>
  <c r="S240" i="1"/>
  <c r="T239" i="1"/>
  <c r="R237" i="1"/>
  <c r="S237" i="1" s="1"/>
  <c r="R211" i="1"/>
  <c r="S211" i="1" s="1"/>
  <c r="T209" i="1"/>
  <c r="U209" i="1" s="1"/>
  <c r="R98" i="1"/>
  <c r="S98" i="1" s="1"/>
  <c r="R82" i="1"/>
  <c r="S82" i="1" s="1"/>
  <c r="T80" i="1"/>
  <c r="R77" i="1"/>
  <c r="S77" i="1"/>
  <c r="R31" i="1"/>
  <c r="S31" i="1"/>
  <c r="V144" i="1"/>
  <c r="T144" i="1"/>
  <c r="U144" i="1" s="1"/>
  <c r="T368" i="1"/>
  <c r="T356" i="1"/>
  <c r="U356" i="1"/>
  <c r="AA184" i="1"/>
  <c r="V149" i="1"/>
  <c r="T149" i="1"/>
  <c r="U149" i="1"/>
  <c r="R142" i="1"/>
  <c r="S142" i="1"/>
  <c r="R138" i="1"/>
  <c r="S138" i="1"/>
  <c r="T127" i="1"/>
  <c r="U127" i="1"/>
  <c r="AE117" i="1"/>
  <c r="AA117" i="1"/>
  <c r="R117" i="1"/>
  <c r="S117" i="1"/>
  <c r="T116" i="1"/>
  <c r="V116" i="1"/>
  <c r="AE116" i="1"/>
  <c r="AA116" i="1"/>
  <c r="AE115" i="1"/>
  <c r="AA115" i="1"/>
  <c r="AB115" i="1" s="1"/>
  <c r="AC115" i="1"/>
  <c r="AD115" i="1" s="1"/>
  <c r="T114" i="1"/>
  <c r="V114" i="1"/>
  <c r="R105" i="1"/>
  <c r="S105" i="1" s="1"/>
  <c r="T103" i="1"/>
  <c r="U103" i="1"/>
  <c r="AA102" i="1"/>
  <c r="V96" i="1"/>
  <c r="T96" i="1"/>
  <c r="V20" i="1"/>
  <c r="R301" i="1"/>
  <c r="S301" i="1" s="1"/>
  <c r="V92" i="1"/>
  <c r="T92" i="1"/>
  <c r="V364" i="1"/>
  <c r="V210" i="1"/>
  <c r="T192" i="1"/>
  <c r="U192" i="1" s="1"/>
  <c r="R169" i="1"/>
  <c r="S169" i="1" s="1"/>
  <c r="V60" i="1"/>
  <c r="T60" i="1"/>
  <c r="T372" i="1"/>
  <c r="T354" i="1"/>
  <c r="U354" i="1" s="1"/>
  <c r="R339" i="1"/>
  <c r="S339" i="1" s="1"/>
  <c r="R337" i="1"/>
  <c r="S337" i="1" s="1"/>
  <c r="R334" i="1"/>
  <c r="S334" i="1" s="1"/>
  <c r="T333" i="1"/>
  <c r="T308" i="1"/>
  <c r="R303" i="1"/>
  <c r="S303" i="1"/>
  <c r="R302" i="1"/>
  <c r="S302" i="1"/>
  <c r="R290" i="1"/>
  <c r="S290" i="1"/>
  <c r="AA250" i="1"/>
  <c r="AA224" i="1"/>
  <c r="R221" i="1"/>
  <c r="S221" i="1"/>
  <c r="R213" i="1"/>
  <c r="S213" i="1"/>
  <c r="AA210" i="1"/>
  <c r="AA179" i="1"/>
  <c r="T56" i="1"/>
  <c r="R55" i="1"/>
  <c r="S55" i="1" s="1"/>
  <c r="T50" i="1"/>
  <c r="R44" i="1"/>
  <c r="S44" i="1"/>
  <c r="T41" i="1"/>
  <c r="T28" i="1"/>
  <c r="U28" i="1" s="1"/>
  <c r="R27" i="1"/>
  <c r="S27" i="1" s="1"/>
  <c r="T21" i="1"/>
  <c r="U257" i="1"/>
  <c r="AA219" i="1"/>
  <c r="T217" i="1"/>
  <c r="U217" i="1"/>
  <c r="AA211" i="1"/>
  <c r="AA176" i="1"/>
  <c r="AB176" i="1" s="1"/>
  <c r="T99" i="1"/>
  <c r="T78" i="1"/>
  <c r="T47" i="1"/>
  <c r="U47" i="1"/>
  <c r="R42" i="1"/>
  <c r="S42" i="1"/>
  <c r="T39" i="1"/>
  <c r="U39" i="1"/>
  <c r="R38" i="1"/>
  <c r="S38" i="1" s="1"/>
  <c r="T35" i="1"/>
  <c r="U35" i="1" s="1"/>
  <c r="AC35" i="1"/>
  <c r="R34" i="1"/>
  <c r="S34" i="1" s="1"/>
  <c r="T406" i="1"/>
  <c r="V406" i="1"/>
  <c r="T225" i="1"/>
  <c r="U225" i="1" s="1"/>
  <c r="AE164" i="1"/>
  <c r="AA164" i="1"/>
  <c r="R360" i="1"/>
  <c r="S360" i="1" s="1"/>
  <c r="V239" i="1"/>
  <c r="V233" i="1"/>
  <c r="T233" i="1"/>
  <c r="V392" i="1"/>
  <c r="T392" i="1"/>
  <c r="T386" i="1"/>
  <c r="V361" i="1"/>
  <c r="T361" i="1"/>
  <c r="U361" i="1"/>
  <c r="AA238" i="1"/>
  <c r="AA88" i="1"/>
  <c r="R406" i="1"/>
  <c r="S406" i="1"/>
  <c r="R398" i="1"/>
  <c r="S398" i="1" s="1"/>
  <c r="R394" i="1"/>
  <c r="S394" i="1"/>
  <c r="T383" i="1"/>
  <c r="R383" i="1"/>
  <c r="S383" i="1" s="1"/>
  <c r="R371" i="1"/>
  <c r="S371" i="1"/>
  <c r="R370" i="1"/>
  <c r="S370" i="1" s="1"/>
  <c r="R365" i="1"/>
  <c r="S365" i="1" s="1"/>
  <c r="T360" i="1"/>
  <c r="U360" i="1" s="1"/>
  <c r="R356" i="1"/>
  <c r="S356" i="1" s="1"/>
  <c r="R353" i="1"/>
  <c r="S353" i="1" s="1"/>
  <c r="T350" i="1"/>
  <c r="U350" i="1" s="1"/>
  <c r="R345" i="1"/>
  <c r="S345" i="1" s="1"/>
  <c r="T342" i="1"/>
  <c r="T340" i="1"/>
  <c r="U340" i="1" s="1"/>
  <c r="T339" i="1"/>
  <c r="U339" i="1" s="1"/>
  <c r="R331" i="1"/>
  <c r="S331" i="1" s="1"/>
  <c r="R323" i="1"/>
  <c r="S323" i="1"/>
  <c r="R312" i="1"/>
  <c r="S312" i="1" s="1"/>
  <c r="T305" i="1"/>
  <c r="AA304" i="1"/>
  <c r="R295" i="1"/>
  <c r="S295" i="1" s="1"/>
  <c r="R289" i="1"/>
  <c r="S289" i="1" s="1"/>
  <c r="AA288" i="1"/>
  <c r="AB288" i="1" s="1"/>
  <c r="AC288" i="1" s="1"/>
  <c r="AD288" i="1" s="1"/>
  <c r="T287" i="1"/>
  <c r="U287" i="1" s="1"/>
  <c r="R286" i="1"/>
  <c r="S286" i="1"/>
  <c r="R284" i="1"/>
  <c r="S284" i="1"/>
  <c r="R252" i="1"/>
  <c r="S252" i="1"/>
  <c r="R242" i="1"/>
  <c r="S242" i="1" s="1"/>
  <c r="AA231" i="1"/>
  <c r="AB231" i="1"/>
  <c r="T230" i="1"/>
  <c r="U230" i="1"/>
  <c r="AA229" i="1"/>
  <c r="R202" i="1"/>
  <c r="S202" i="1" s="1"/>
  <c r="R405" i="1"/>
  <c r="S405" i="1" s="1"/>
  <c r="T402" i="1"/>
  <c r="T396" i="1"/>
  <c r="U396" i="1"/>
  <c r="T394" i="1"/>
  <c r="AB394" i="1" s="1"/>
  <c r="U394" i="1"/>
  <c r="T388" i="1"/>
  <c r="R385" i="1"/>
  <c r="S385" i="1"/>
  <c r="R377" i="1"/>
  <c r="S377" i="1"/>
  <c r="T374" i="1"/>
  <c r="R366" i="1"/>
  <c r="S366" i="1"/>
  <c r="R362" i="1"/>
  <c r="S362" i="1" s="1"/>
  <c r="R359" i="1"/>
  <c r="S359" i="1" s="1"/>
  <c r="AA332" i="1"/>
  <c r="S332" i="1"/>
  <c r="T324" i="1"/>
  <c r="U324" i="1"/>
  <c r="R208" i="1"/>
  <c r="S208" i="1" s="1"/>
  <c r="AA80" i="1"/>
  <c r="AA78" i="1"/>
  <c r="R392" i="1"/>
  <c r="S392" i="1"/>
  <c r="T365" i="1"/>
  <c r="R361" i="1"/>
  <c r="S361" i="1"/>
  <c r="R351" i="1"/>
  <c r="S351" i="1"/>
  <c r="R311" i="1"/>
  <c r="S311" i="1"/>
  <c r="R306" i="1"/>
  <c r="S306" i="1"/>
  <c r="R288" i="1"/>
  <c r="S288" i="1"/>
  <c r="AA232" i="1"/>
  <c r="T223" i="1"/>
  <c r="R214" i="1"/>
  <c r="S214" i="1"/>
  <c r="AA79" i="1"/>
  <c r="AB43" i="1"/>
  <c r="AC43" i="1"/>
  <c r="AD43" i="1"/>
  <c r="AA276" i="1"/>
  <c r="T264" i="1"/>
  <c r="AA263" i="1"/>
  <c r="R261" i="1"/>
  <c r="S261" i="1"/>
  <c r="R254" i="1"/>
  <c r="S254" i="1"/>
  <c r="T252" i="1"/>
  <c r="U252" i="1"/>
  <c r="R247" i="1"/>
  <c r="S247" i="1"/>
  <c r="T245" i="1"/>
  <c r="R245" i="1"/>
  <c r="S245" i="1" s="1"/>
  <c r="T241" i="1"/>
  <c r="U241" i="1" s="1"/>
  <c r="AA239" i="1"/>
  <c r="R239" i="1"/>
  <c r="S239" i="1" s="1"/>
  <c r="R212" i="1"/>
  <c r="S212" i="1" s="1"/>
  <c r="R176" i="1"/>
  <c r="S176" i="1" s="1"/>
  <c r="R174" i="1"/>
  <c r="S174" i="1" s="1"/>
  <c r="R173" i="1"/>
  <c r="S173" i="1" s="1"/>
  <c r="R171" i="1"/>
  <c r="S171" i="1"/>
  <c r="R165" i="1"/>
  <c r="S165" i="1" s="1"/>
  <c r="R164" i="1"/>
  <c r="S164" i="1" s="1"/>
  <c r="T162" i="1"/>
  <c r="U162" i="1" s="1"/>
  <c r="R150" i="1"/>
  <c r="S150" i="1"/>
  <c r="AA147" i="1"/>
  <c r="R147" i="1"/>
  <c r="S147" i="1"/>
  <c r="T143" i="1"/>
  <c r="U143" i="1"/>
  <c r="AA142" i="1"/>
  <c r="R140" i="1"/>
  <c r="S140" i="1"/>
  <c r="T137" i="1"/>
  <c r="U137" i="1" s="1"/>
  <c r="R134" i="1"/>
  <c r="S134" i="1" s="1"/>
  <c r="T110" i="1"/>
  <c r="R110" i="1"/>
  <c r="S110" i="1"/>
  <c r="T107" i="1"/>
  <c r="U107" i="1" s="1"/>
  <c r="R102" i="1"/>
  <c r="S102" i="1"/>
  <c r="R101" i="1"/>
  <c r="S101" i="1"/>
  <c r="R99" i="1"/>
  <c r="S99" i="1"/>
  <c r="T98" i="1"/>
  <c r="AA87" i="1"/>
  <c r="AB87" i="1" s="1"/>
  <c r="AC87" i="1"/>
  <c r="AD87" i="1" s="1"/>
  <c r="AA85" i="1"/>
  <c r="R85" i="1"/>
  <c r="S85" i="1"/>
  <c r="AA81" i="1"/>
  <c r="AB81" i="1" s="1"/>
  <c r="AC81" i="1" s="1"/>
  <c r="AD81" i="1" s="1"/>
  <c r="AF81" i="1" s="1"/>
  <c r="R81" i="1"/>
  <c r="S81" i="1" s="1"/>
  <c r="R72" i="1"/>
  <c r="S72" i="1" s="1"/>
  <c r="R60" i="1"/>
  <c r="S60" i="1" s="1"/>
  <c r="R53" i="1"/>
  <c r="S53" i="1"/>
  <c r="T51" i="1"/>
  <c r="AA39" i="1"/>
  <c r="R35" i="1"/>
  <c r="S35" i="1" s="1"/>
  <c r="T29" i="1"/>
  <c r="U29" i="1" s="1"/>
  <c r="AA158" i="1"/>
  <c r="AA148" i="1"/>
  <c r="R89" i="1"/>
  <c r="S89" i="1" s="1"/>
  <c r="R88" i="1"/>
  <c r="S88" i="1" s="1"/>
  <c r="R51" i="1"/>
  <c r="S51" i="1" s="1"/>
  <c r="T24" i="1"/>
  <c r="R180" i="1"/>
  <c r="S180" i="1" s="1"/>
  <c r="T150" i="1"/>
  <c r="R129" i="1"/>
  <c r="S129" i="1" s="1"/>
  <c r="R128" i="1"/>
  <c r="S128" i="1" s="1"/>
  <c r="R58" i="1"/>
  <c r="S58" i="1"/>
  <c r="R28" i="1"/>
  <c r="S28" i="1" s="1"/>
  <c r="R25" i="1"/>
  <c r="S25" i="1" s="1"/>
  <c r="R23" i="1"/>
  <c r="S23" i="1" s="1"/>
  <c r="U20" i="1"/>
  <c r="T48" i="1"/>
  <c r="U48" i="1"/>
  <c r="V48" i="1"/>
  <c r="V32" i="1"/>
  <c r="T32" i="1"/>
  <c r="V31" i="1"/>
  <c r="T31" i="1"/>
  <c r="U31" i="1"/>
  <c r="T49" i="1"/>
  <c r="T243" i="1"/>
  <c r="U243" i="1" s="1"/>
  <c r="V243" i="1"/>
  <c r="V169" i="1"/>
  <c r="T169" i="1"/>
  <c r="U169" i="1" s="1"/>
  <c r="T164" i="1"/>
  <c r="U164" i="1" s="1"/>
  <c r="V164" i="1"/>
  <c r="AA73" i="1"/>
  <c r="V245" i="1"/>
  <c r="V98" i="1"/>
  <c r="T83" i="1"/>
  <c r="U83" i="1" s="1"/>
  <c r="T36" i="1"/>
  <c r="AC36" i="1" s="1"/>
  <c r="AD36" i="1" s="1"/>
  <c r="U136" i="1"/>
  <c r="V77" i="1"/>
  <c r="T72" i="1"/>
  <c r="U72" i="1"/>
  <c r="V394" i="1"/>
  <c r="T399" i="1"/>
  <c r="AE371" i="1"/>
  <c r="AA350" i="1"/>
  <c r="AB350" i="1" s="1"/>
  <c r="AC350" i="1" s="1"/>
  <c r="AD350" i="1" s="1"/>
  <c r="R344" i="1"/>
  <c r="S344" i="1" s="1"/>
  <c r="T337" i="1"/>
  <c r="U337" i="1"/>
  <c r="V337" i="1"/>
  <c r="AA77" i="1"/>
  <c r="T76" i="1"/>
  <c r="V76" i="1"/>
  <c r="U80" i="1"/>
  <c r="V407" i="1"/>
  <c r="T407" i="1"/>
  <c r="V395" i="1"/>
  <c r="AA249" i="1"/>
  <c r="T173" i="1"/>
  <c r="U173" i="1" s="1"/>
  <c r="V173" i="1"/>
  <c r="V170" i="1"/>
  <c r="T170" i="1"/>
  <c r="T165" i="1"/>
  <c r="V165" i="1"/>
  <c r="AA109" i="1"/>
  <c r="T108" i="1"/>
  <c r="U108" i="1" s="1"/>
  <c r="V108" i="1"/>
  <c r="T74" i="1"/>
  <c r="U74" i="1" s="1"/>
  <c r="AA74" i="1"/>
  <c r="T73" i="1"/>
  <c r="U73" i="1" s="1"/>
  <c r="V73" i="1"/>
  <c r="T214" i="1"/>
  <c r="T167" i="1"/>
  <c r="T166" i="1"/>
  <c r="U166" i="1" s="1"/>
  <c r="V333" i="1"/>
  <c r="T19" i="1"/>
  <c r="T322" i="1"/>
  <c r="U322" i="1" s="1"/>
  <c r="V402" i="1"/>
  <c r="V403" i="1"/>
  <c r="T403" i="1"/>
  <c r="AE385" i="1"/>
  <c r="AA385" i="1"/>
  <c r="V353" i="1"/>
  <c r="T353" i="1"/>
  <c r="U353" i="1" s="1"/>
  <c r="T346" i="1"/>
  <c r="U346" i="1" s="1"/>
  <c r="AA370" i="1"/>
  <c r="AA369" i="1"/>
  <c r="AA368" i="1"/>
  <c r="AA361" i="1"/>
  <c r="AB361" i="1" s="1"/>
  <c r="AC361" i="1" s="1"/>
  <c r="AD361" i="1" s="1"/>
  <c r="AA359" i="1"/>
  <c r="AB359" i="1" s="1"/>
  <c r="AA327" i="1"/>
  <c r="AA189" i="1"/>
  <c r="AB189" i="1" s="1"/>
  <c r="AC189" i="1" s="1"/>
  <c r="AD189" i="1" s="1"/>
  <c r="V111" i="1"/>
  <c r="T111" i="1"/>
  <c r="U111" i="1"/>
  <c r="AA384" i="1"/>
  <c r="R363" i="1"/>
  <c r="S363" i="1" s="1"/>
  <c r="AA331" i="1"/>
  <c r="R387" i="1"/>
  <c r="S387" i="1"/>
  <c r="AA380" i="1"/>
  <c r="AA379" i="1"/>
  <c r="AA375" i="1"/>
  <c r="T367" i="1"/>
  <c r="AA354" i="1"/>
  <c r="AA344" i="1"/>
  <c r="AB344" i="1" s="1"/>
  <c r="AC344" i="1" s="1"/>
  <c r="AD344" i="1" s="1"/>
  <c r="AA329" i="1"/>
  <c r="AA328" i="1"/>
  <c r="AA313" i="1"/>
  <c r="AA295" i="1"/>
  <c r="AA286" i="1"/>
  <c r="AA215" i="1"/>
  <c r="AA214" i="1"/>
  <c r="AA180" i="1"/>
  <c r="AB180" i="1" s="1"/>
  <c r="AA174" i="1"/>
  <c r="AA173" i="1"/>
  <c r="AA171" i="1"/>
  <c r="AA169" i="1"/>
  <c r="AA151" i="1"/>
  <c r="R402" i="1"/>
  <c r="S402" i="1" s="1"/>
  <c r="R391" i="1"/>
  <c r="S391" i="1" s="1"/>
  <c r="R376" i="1"/>
  <c r="S376" i="1" s="1"/>
  <c r="R369" i="1"/>
  <c r="S369" i="1"/>
  <c r="AA355" i="1"/>
  <c r="AA352" i="1"/>
  <c r="R333" i="1"/>
  <c r="S333" i="1" s="1"/>
  <c r="R319" i="1"/>
  <c r="S319" i="1" s="1"/>
  <c r="AA98" i="1"/>
  <c r="AB98" i="1" s="1"/>
  <c r="AC98" i="1" s="1"/>
  <c r="AD98" i="1" s="1"/>
  <c r="AF98" i="1" s="1"/>
  <c r="R390" i="1"/>
  <c r="S390" i="1" s="1"/>
  <c r="AA372" i="1"/>
  <c r="AA367" i="1"/>
  <c r="R367" i="1"/>
  <c r="S367" i="1"/>
  <c r="T363" i="1"/>
  <c r="U363" i="1"/>
  <c r="T357" i="1"/>
  <c r="AB357" i="1" s="1"/>
  <c r="AA356" i="1"/>
  <c r="R350" i="1"/>
  <c r="S350" i="1" s="1"/>
  <c r="R349" i="1"/>
  <c r="S349" i="1" s="1"/>
  <c r="T344" i="1"/>
  <c r="R343" i="1"/>
  <c r="S343" i="1"/>
  <c r="R338" i="1"/>
  <c r="S338" i="1"/>
  <c r="R336" i="1"/>
  <c r="S336" i="1"/>
  <c r="R329" i="1"/>
  <c r="S329" i="1"/>
  <c r="T325" i="1"/>
  <c r="U325" i="1"/>
  <c r="AG325" i="1" s="1"/>
  <c r="AH325" i="1" s="1"/>
  <c r="R321" i="1"/>
  <c r="S321" i="1"/>
  <c r="R316" i="1"/>
  <c r="S316" i="1"/>
  <c r="R308" i="1"/>
  <c r="S308" i="1"/>
  <c r="AA301" i="1"/>
  <c r="AB301" i="1"/>
  <c r="AC301" i="1" s="1"/>
  <c r="AD301" i="1" s="1"/>
  <c r="AA300" i="1"/>
  <c r="R297" i="1"/>
  <c r="S297" i="1" s="1"/>
  <c r="AA294" i="1"/>
  <c r="R294" i="1"/>
  <c r="S294" i="1"/>
  <c r="R287" i="1"/>
  <c r="S287" i="1"/>
  <c r="T279" i="1"/>
  <c r="U279" i="1"/>
  <c r="T272" i="1"/>
  <c r="AC272" i="1" s="1"/>
  <c r="AD272" i="1" s="1"/>
  <c r="U272" i="1"/>
  <c r="R271" i="1"/>
  <c r="S271" i="1"/>
  <c r="T259" i="1"/>
  <c r="U259" i="1"/>
  <c r="AA252" i="1"/>
  <c r="AB252" i="1"/>
  <c r="T244" i="1"/>
  <c r="U244" i="1"/>
  <c r="T226" i="1"/>
  <c r="AB226" i="1" s="1"/>
  <c r="U226" i="1"/>
  <c r="R225" i="1"/>
  <c r="S225" i="1"/>
  <c r="R219" i="1"/>
  <c r="S219" i="1"/>
  <c r="R218" i="1"/>
  <c r="S218" i="1"/>
  <c r="R217" i="1"/>
  <c r="S217" i="1"/>
  <c r="AA205" i="1"/>
  <c r="R196" i="1"/>
  <c r="S196" i="1" s="1"/>
  <c r="R178" i="1"/>
  <c r="S178" i="1" s="1"/>
  <c r="R170" i="1"/>
  <c r="S170" i="1"/>
  <c r="AA145" i="1"/>
  <c r="AA139" i="1"/>
  <c r="AB139" i="1"/>
  <c r="AA138" i="1"/>
  <c r="AA137" i="1"/>
  <c r="AB137" i="1" s="1"/>
  <c r="AC137" i="1" s="1"/>
  <c r="AD137" i="1" s="1"/>
  <c r="AA90" i="1"/>
  <c r="AB90" i="1" s="1"/>
  <c r="AC90" i="1" s="1"/>
  <c r="AD90" i="1" s="1"/>
  <c r="AF90" i="1" s="1"/>
  <c r="AG90" i="1" s="1"/>
  <c r="AH90" i="1" s="1"/>
  <c r="T57" i="1"/>
  <c r="R46" i="1"/>
  <c r="S46" i="1" s="1"/>
  <c r="R45" i="1"/>
  <c r="S45" i="1" s="1"/>
  <c r="R37" i="1"/>
  <c r="S37" i="1"/>
  <c r="R36" i="1"/>
  <c r="S36" i="1" s="1"/>
  <c r="R30" i="1"/>
  <c r="S30" i="1" s="1"/>
  <c r="T307" i="1"/>
  <c r="U307" i="1" s="1"/>
  <c r="T294" i="1"/>
  <c r="AB294" i="1"/>
  <c r="R293" i="1"/>
  <c r="S293" i="1" s="1"/>
  <c r="R285" i="1"/>
  <c r="S285" i="1" s="1"/>
  <c r="R282" i="1"/>
  <c r="S282" i="1" s="1"/>
  <c r="R281" i="1"/>
  <c r="S281" i="1"/>
  <c r="T277" i="1"/>
  <c r="T263" i="1"/>
  <c r="R263" i="1"/>
  <c r="S263" i="1"/>
  <c r="R260" i="1"/>
  <c r="S260" i="1"/>
  <c r="T249" i="1"/>
  <c r="U249" i="1"/>
  <c r="T231" i="1"/>
  <c r="R227" i="1"/>
  <c r="S227" i="1" s="1"/>
  <c r="R200" i="1"/>
  <c r="S200" i="1" s="1"/>
  <c r="T154" i="1"/>
  <c r="U154" i="1" s="1"/>
  <c r="R153" i="1"/>
  <c r="S153" i="1" s="1"/>
  <c r="R133" i="1"/>
  <c r="S133" i="1" s="1"/>
  <c r="R122" i="1"/>
  <c r="S122" i="1" s="1"/>
  <c r="T22" i="1"/>
  <c r="R207" i="1"/>
  <c r="S207" i="1" s="1"/>
  <c r="R199" i="1"/>
  <c r="S199" i="1"/>
  <c r="AA187" i="1"/>
  <c r="AB187" i="1"/>
  <c r="T185" i="1"/>
  <c r="T177" i="1"/>
  <c r="R157" i="1"/>
  <c r="S157" i="1" s="1"/>
  <c r="R155" i="1"/>
  <c r="S155" i="1"/>
  <c r="AA152" i="1"/>
  <c r="AA150" i="1"/>
  <c r="R146" i="1"/>
  <c r="S146" i="1"/>
  <c r="R131" i="1"/>
  <c r="S131" i="1" s="1"/>
  <c r="AA128" i="1"/>
  <c r="AA127" i="1"/>
  <c r="AB127" i="1" s="1"/>
  <c r="AA126" i="1"/>
  <c r="R109" i="1"/>
  <c r="S109" i="1" s="1"/>
  <c r="R100" i="1"/>
  <c r="S100" i="1"/>
  <c r="R84" i="1"/>
  <c r="S84" i="1" s="1"/>
  <c r="AA63" i="1"/>
  <c r="AB63" i="1" s="1"/>
  <c r="AC63" i="1" s="1"/>
  <c r="AD63" i="1" s="1"/>
  <c r="AA62" i="1"/>
  <c r="AB62" i="1" s="1"/>
  <c r="AC62" i="1" s="1"/>
  <c r="AD62" i="1" s="1"/>
  <c r="AG62" i="1" s="1"/>
  <c r="AH62" i="1" s="1"/>
  <c r="R61" i="1"/>
  <c r="S61" i="1" s="1"/>
  <c r="R40" i="1"/>
  <c r="S40" i="1" s="1"/>
  <c r="R33" i="1"/>
  <c r="S33" i="1" s="1"/>
  <c r="R24" i="1"/>
  <c r="S24" i="1"/>
  <c r="T17" i="1"/>
  <c r="AB17" i="1" s="1"/>
  <c r="U150" i="1"/>
  <c r="V384" i="1"/>
  <c r="T384" i="1"/>
  <c r="V362" i="1"/>
  <c r="T362" i="1"/>
  <c r="T310" i="1"/>
  <c r="U310" i="1"/>
  <c r="V310" i="1"/>
  <c r="AA272" i="1"/>
  <c r="AB272" i="1"/>
  <c r="T271" i="1"/>
  <c r="V271" i="1"/>
  <c r="V270" i="1"/>
  <c r="T270" i="1"/>
  <c r="V247" i="1"/>
  <c r="U247" i="1"/>
  <c r="T171" i="1"/>
  <c r="V160" i="1"/>
  <c r="T160" i="1"/>
  <c r="U160" i="1"/>
  <c r="V324" i="1"/>
  <c r="T14" i="1"/>
  <c r="U213" i="1"/>
  <c r="U44" i="1"/>
  <c r="T13" i="1"/>
  <c r="V374" i="1"/>
  <c r="T390" i="1"/>
  <c r="V382" i="1"/>
  <c r="T382" i="1"/>
  <c r="T380" i="1"/>
  <c r="AA351" i="1"/>
  <c r="AB351" i="1" s="1"/>
  <c r="AC351" i="1" s="1"/>
  <c r="AD351" i="1" s="1"/>
  <c r="T338" i="1"/>
  <c r="V338" i="1"/>
  <c r="T330" i="1"/>
  <c r="T326" i="1"/>
  <c r="V326" i="1"/>
  <c r="R320" i="1"/>
  <c r="S320" i="1" s="1"/>
  <c r="R317" i="1"/>
  <c r="S317" i="1" s="1"/>
  <c r="V314" i="1"/>
  <c r="T314" i="1"/>
  <c r="U314" i="1"/>
  <c r="AA284" i="1"/>
  <c r="AA245" i="1"/>
  <c r="AA237" i="1"/>
  <c r="T176" i="1"/>
  <c r="V174" i="1"/>
  <c r="T174" i="1"/>
  <c r="U174" i="1"/>
  <c r="V172" i="1"/>
  <c r="T172" i="1"/>
  <c r="V371" i="1"/>
  <c r="T371" i="1"/>
  <c r="T319" i="1"/>
  <c r="V319" i="1"/>
  <c r="V272" i="1"/>
  <c r="T385" i="1"/>
  <c r="T377" i="1"/>
  <c r="V377" i="1"/>
  <c r="AA353" i="1"/>
  <c r="AA349" i="1"/>
  <c r="AA340" i="1"/>
  <c r="AA326" i="1"/>
  <c r="AA321" i="1"/>
  <c r="AB321" i="1" s="1"/>
  <c r="AC321" i="1" s="1"/>
  <c r="AD321" i="1" s="1"/>
  <c r="AF321" i="1" s="1"/>
  <c r="AA317" i="1"/>
  <c r="AA303" i="1"/>
  <c r="T299" i="1"/>
  <c r="V299" i="1"/>
  <c r="AA292" i="1"/>
  <c r="AB292" i="1"/>
  <c r="AC292" i="1"/>
  <c r="AD292" i="1" s="1"/>
  <c r="AF292" i="1"/>
  <c r="AG292" i="1" s="1"/>
  <c r="AH292" i="1" s="1"/>
  <c r="AA283" i="1"/>
  <c r="AB283" i="1"/>
  <c r="AC283" i="1" s="1"/>
  <c r="AD283" i="1"/>
  <c r="AF283" i="1" s="1"/>
  <c r="AA278" i="1"/>
  <c r="AA275" i="1"/>
  <c r="AA271" i="1"/>
  <c r="AA264" i="1"/>
  <c r="R324" i="1"/>
  <c r="S324" i="1"/>
  <c r="AA319" i="1"/>
  <c r="V311" i="1"/>
  <c r="T311" i="1"/>
  <c r="U311" i="1"/>
  <c r="AA309" i="1"/>
  <c r="AA296" i="1"/>
  <c r="AA290" i="1"/>
  <c r="AA269" i="1"/>
  <c r="AA268" i="1"/>
  <c r="V253" i="1"/>
  <c r="T253" i="1"/>
  <c r="T355" i="1"/>
  <c r="R354" i="1"/>
  <c r="S354" i="1"/>
  <c r="T352" i="1"/>
  <c r="R352" i="1"/>
  <c r="S352" i="1" s="1"/>
  <c r="R348" i="1"/>
  <c r="S348" i="1" s="1"/>
  <c r="R327" i="1"/>
  <c r="S327" i="1" s="1"/>
  <c r="R322" i="1"/>
  <c r="S322" i="1"/>
  <c r="AA316" i="1"/>
  <c r="AB316" i="1" s="1"/>
  <c r="AC316" i="1" s="1"/>
  <c r="AD316" i="1" s="1"/>
  <c r="R314" i="1"/>
  <c r="S314" i="1"/>
  <c r="R310" i="1"/>
  <c r="S310" i="1"/>
  <c r="R307" i="1"/>
  <c r="S307" i="1"/>
  <c r="R305" i="1"/>
  <c r="S305" i="1"/>
  <c r="R304" i="1"/>
  <c r="S304" i="1"/>
  <c r="T297" i="1"/>
  <c r="U297" i="1"/>
  <c r="V282" i="1"/>
  <c r="T282" i="1"/>
  <c r="U282" i="1"/>
  <c r="R274" i="1"/>
  <c r="S274" i="1" s="1"/>
  <c r="R273" i="1"/>
  <c r="S273" i="1" s="1"/>
  <c r="R262" i="1"/>
  <c r="S262" i="1" s="1"/>
  <c r="AA256" i="1"/>
  <c r="AB256" i="1" s="1"/>
  <c r="AC256" i="1" s="1"/>
  <c r="AD256" i="1" s="1"/>
  <c r="R243" i="1"/>
  <c r="S243" i="1" s="1"/>
  <c r="AA240" i="1"/>
  <c r="AB240" i="1"/>
  <c r="AC240" i="1"/>
  <c r="AD240" i="1"/>
  <c r="AF240" i="1" s="1"/>
  <c r="R236" i="1"/>
  <c r="S236" i="1"/>
  <c r="T359" i="1"/>
  <c r="R358" i="1"/>
  <c r="S358" i="1"/>
  <c r="AA357" i="1"/>
  <c r="R357" i="1"/>
  <c r="S357" i="1" s="1"/>
  <c r="R355" i="1"/>
  <c r="S355" i="1" s="1"/>
  <c r="T351" i="1"/>
  <c r="U351" i="1"/>
  <c r="T349" i="1"/>
  <c r="R347" i="1"/>
  <c r="S347" i="1" s="1"/>
  <c r="R335" i="1"/>
  <c r="S335" i="1"/>
  <c r="AA330" i="1"/>
  <c r="T329" i="1"/>
  <c r="R328" i="1"/>
  <c r="S328" i="1"/>
  <c r="R326" i="1"/>
  <c r="S326" i="1" s="1"/>
  <c r="AA325" i="1"/>
  <c r="T317" i="1"/>
  <c r="R315" i="1"/>
  <c r="S315" i="1" s="1"/>
  <c r="R299" i="1"/>
  <c r="S299" i="1" s="1"/>
  <c r="AA293" i="1"/>
  <c r="AA289" i="1"/>
  <c r="AA262" i="1"/>
  <c r="AA261" i="1"/>
  <c r="AB261" i="1"/>
  <c r="AC261" i="1"/>
  <c r="AD261" i="1" s="1"/>
  <c r="AF261" i="1" s="1"/>
  <c r="AA254" i="1"/>
  <c r="R250" i="1"/>
  <c r="S250" i="1"/>
  <c r="R246" i="1"/>
  <c r="S246" i="1"/>
  <c r="R309" i="1"/>
  <c r="S309" i="1"/>
  <c r="T302" i="1"/>
  <c r="R300" i="1"/>
  <c r="S300" i="1"/>
  <c r="R291" i="1"/>
  <c r="S291" i="1"/>
  <c r="R283" i="1"/>
  <c r="S283" i="1"/>
  <c r="T281" i="1"/>
  <c r="R279" i="1"/>
  <c r="S279" i="1" s="1"/>
  <c r="R277" i="1"/>
  <c r="S277" i="1" s="1"/>
  <c r="T275" i="1"/>
  <c r="R270" i="1"/>
  <c r="S270" i="1"/>
  <c r="R269" i="1"/>
  <c r="S269" i="1" s="1"/>
  <c r="R268" i="1"/>
  <c r="S268" i="1" s="1"/>
  <c r="AA267" i="1"/>
  <c r="AA265" i="1"/>
  <c r="R257" i="1"/>
  <c r="S257" i="1"/>
  <c r="R253" i="1"/>
  <c r="S253" i="1"/>
  <c r="R249" i="1"/>
  <c r="S249" i="1" s="1"/>
  <c r="R248" i="1"/>
  <c r="S248" i="1"/>
  <c r="R241" i="1"/>
  <c r="S241" i="1"/>
  <c r="AA236" i="1"/>
  <c r="R235" i="1"/>
  <c r="S235" i="1" s="1"/>
  <c r="AA227" i="1"/>
  <c r="R206" i="1"/>
  <c r="S206" i="1"/>
  <c r="T178" i="1"/>
  <c r="AA159" i="1"/>
  <c r="AB159" i="1" s="1"/>
  <c r="AC159" i="1" s="1"/>
  <c r="AD159" i="1" s="1"/>
  <c r="T147" i="1"/>
  <c r="AA135" i="1"/>
  <c r="AA130" i="1"/>
  <c r="AA61" i="1"/>
  <c r="R278" i="1"/>
  <c r="S278" i="1" s="1"/>
  <c r="R272" i="1"/>
  <c r="S272" i="1"/>
  <c r="T269" i="1"/>
  <c r="U269" i="1" s="1"/>
  <c r="R267" i="1"/>
  <c r="S267" i="1" s="1"/>
  <c r="R266" i="1"/>
  <c r="S266" i="1" s="1"/>
  <c r="R265" i="1"/>
  <c r="S265" i="1" s="1"/>
  <c r="R244" i="1"/>
  <c r="S244" i="1"/>
  <c r="T238" i="1"/>
  <c r="AA168" i="1"/>
  <c r="AB168" i="1" s="1"/>
  <c r="AA166" i="1"/>
  <c r="R163" i="1"/>
  <c r="S163" i="1" s="1"/>
  <c r="R160" i="1"/>
  <c r="S160" i="1"/>
  <c r="AA156" i="1"/>
  <c r="AA154" i="1"/>
  <c r="AA103" i="1"/>
  <c r="R233" i="1"/>
  <c r="S233" i="1"/>
  <c r="T208" i="1"/>
  <c r="U208" i="1" s="1"/>
  <c r="R198" i="1"/>
  <c r="S198" i="1"/>
  <c r="T186" i="1"/>
  <c r="R184" i="1"/>
  <c r="S184" i="1" s="1"/>
  <c r="R182" i="1"/>
  <c r="S182" i="1"/>
  <c r="R181" i="1"/>
  <c r="S181" i="1" s="1"/>
  <c r="R167" i="1"/>
  <c r="S167" i="1" s="1"/>
  <c r="R154" i="1"/>
  <c r="S154" i="1"/>
  <c r="R132" i="1"/>
  <c r="S132" i="1" s="1"/>
  <c r="AA131" i="1"/>
  <c r="R119" i="1"/>
  <c r="S119" i="1"/>
  <c r="AA110" i="1"/>
  <c r="AB110" i="1" s="1"/>
  <c r="AC110" i="1" s="1"/>
  <c r="AD110" i="1" s="1"/>
  <c r="AA108" i="1"/>
  <c r="AA53" i="1"/>
  <c r="AA44" i="1"/>
  <c r="AB44" i="1" s="1"/>
  <c r="AC44" i="1"/>
  <c r="AD44" i="1"/>
  <c r="AF44" i="1"/>
  <c r="T232" i="1"/>
  <c r="R232" i="1"/>
  <c r="S232" i="1" s="1"/>
  <c r="T220" i="1"/>
  <c r="T211" i="1"/>
  <c r="T190" i="1"/>
  <c r="R183" i="1"/>
  <c r="S183" i="1"/>
  <c r="R179" i="1"/>
  <c r="S179" i="1" s="1"/>
  <c r="R172" i="1"/>
  <c r="S172" i="1" s="1"/>
  <c r="AA163" i="1"/>
  <c r="AB163" i="1" s="1"/>
  <c r="AC163" i="1" s="1"/>
  <c r="AD163" i="1" s="1"/>
  <c r="AF163" i="1" s="1"/>
  <c r="AG163" i="1" s="1"/>
  <c r="AH163" i="1" s="1"/>
  <c r="R162" i="1"/>
  <c r="S162" i="1" s="1"/>
  <c r="R152" i="1"/>
  <c r="S152" i="1"/>
  <c r="R148" i="1"/>
  <c r="S148" i="1"/>
  <c r="AA146" i="1"/>
  <c r="R145" i="1"/>
  <c r="S145" i="1" s="1"/>
  <c r="R135" i="1"/>
  <c r="S135" i="1" s="1"/>
  <c r="R130" i="1"/>
  <c r="S130" i="1" s="1"/>
  <c r="AA124" i="1"/>
  <c r="AA45" i="1"/>
  <c r="AB45" i="1"/>
  <c r="R124" i="1"/>
  <c r="S124" i="1"/>
  <c r="R113" i="1"/>
  <c r="S113" i="1" s="1"/>
  <c r="R95" i="1"/>
  <c r="S95" i="1"/>
  <c r="R90" i="1"/>
  <c r="S90" i="1"/>
  <c r="AA113" i="1"/>
  <c r="AB113" i="1" s="1"/>
  <c r="AC113" i="1" s="1"/>
  <c r="AD113" i="1" s="1"/>
  <c r="T112" i="1"/>
  <c r="U112" i="1"/>
  <c r="R112" i="1"/>
  <c r="S112" i="1" s="1"/>
  <c r="R111" i="1"/>
  <c r="S111" i="1" s="1"/>
  <c r="T109" i="1"/>
  <c r="R106" i="1"/>
  <c r="S106" i="1"/>
  <c r="AA105" i="1"/>
  <c r="AB105" i="1" s="1"/>
  <c r="R96" i="1"/>
  <c r="S96" i="1" s="1"/>
  <c r="R70" i="1"/>
  <c r="S70" i="1" s="1"/>
  <c r="AD95" i="1"/>
  <c r="T358" i="1"/>
  <c r="V358" i="1"/>
  <c r="T327" i="1"/>
  <c r="V327" i="1"/>
  <c r="V295" i="1"/>
  <c r="T295" i="1"/>
  <c r="V293" i="1"/>
  <c r="T293" i="1"/>
  <c r="T289" i="1"/>
  <c r="V289" i="1"/>
  <c r="T258" i="1"/>
  <c r="AA251" i="1"/>
  <c r="AA248" i="1"/>
  <c r="AE60" i="1"/>
  <c r="AA60" i="1"/>
  <c r="AE37" i="1"/>
  <c r="AA37" i="1"/>
  <c r="AB37" i="1"/>
  <c r="V16" i="1"/>
  <c r="T16" i="1"/>
  <c r="U16" i="1" s="1"/>
  <c r="V15" i="1"/>
  <c r="T15" i="1"/>
  <c r="AB233" i="1"/>
  <c r="U189" i="1"/>
  <c r="AA35" i="1"/>
  <c r="AA257" i="1"/>
  <c r="T54" i="1"/>
  <c r="AB91" i="1"/>
  <c r="AC91" i="1" s="1"/>
  <c r="AD91" i="1"/>
  <c r="V352" i="1"/>
  <c r="AA347" i="1"/>
  <c r="AB347" i="1" s="1"/>
  <c r="AC347" i="1" s="1"/>
  <c r="AD347" i="1" s="1"/>
  <c r="V323" i="1"/>
  <c r="T323" i="1"/>
  <c r="AA315" i="1"/>
  <c r="T306" i="1"/>
  <c r="AE297" i="1"/>
  <c r="AA297" i="1"/>
  <c r="AB297" i="1"/>
  <c r="AC297" i="1" s="1"/>
  <c r="AD297" i="1" s="1"/>
  <c r="AA287" i="1"/>
  <c r="AA285" i="1"/>
  <c r="V276" i="1"/>
  <c r="T276" i="1"/>
  <c r="AA266" i="1"/>
  <c r="AB266" i="1" s="1"/>
  <c r="AC266" i="1" s="1"/>
  <c r="AD266" i="1" s="1"/>
  <c r="T262" i="1"/>
  <c r="V262" i="1"/>
  <c r="T219" i="1"/>
  <c r="AC219" i="1" s="1"/>
  <c r="AD219" i="1" s="1"/>
  <c r="V219" i="1"/>
  <c r="T155" i="1"/>
  <c r="V155" i="1"/>
  <c r="AA149" i="1"/>
  <c r="V148" i="1"/>
  <c r="T148" i="1"/>
  <c r="AE134" i="1"/>
  <c r="AA134" i="1"/>
  <c r="AE132" i="1"/>
  <c r="AA132" i="1"/>
  <c r="V129" i="1"/>
  <c r="T129" i="1"/>
  <c r="AA118" i="1"/>
  <c r="AB118" i="1" s="1"/>
  <c r="AC118" i="1"/>
  <c r="AD118" i="1" s="1"/>
  <c r="AF118" i="1"/>
  <c r="T343" i="1"/>
  <c r="T335" i="1"/>
  <c r="V335" i="1"/>
  <c r="T334" i="1"/>
  <c r="V332" i="1"/>
  <c r="T332" i="1"/>
  <c r="V321" i="1"/>
  <c r="T321" i="1"/>
  <c r="V316" i="1"/>
  <c r="T316" i="1"/>
  <c r="V296" i="1"/>
  <c r="T296" i="1"/>
  <c r="V283" i="1"/>
  <c r="T283" i="1"/>
  <c r="AE282" i="1"/>
  <c r="AA282" i="1"/>
  <c r="T260" i="1"/>
  <c r="V260" i="1"/>
  <c r="T235" i="1"/>
  <c r="V235" i="1"/>
  <c r="AE235" i="1"/>
  <c r="AA235" i="1"/>
  <c r="U231" i="1"/>
  <c r="T26" i="1"/>
  <c r="V26" i="1"/>
  <c r="T25" i="1"/>
  <c r="V226" i="1"/>
  <c r="T27" i="1"/>
  <c r="AB27" i="1" s="1"/>
  <c r="T65" i="1"/>
  <c r="T304" i="1"/>
  <c r="T291" i="1"/>
  <c r="V269" i="1"/>
  <c r="T331" i="1"/>
  <c r="T284" i="1"/>
  <c r="V348" i="1"/>
  <c r="T348" i="1"/>
  <c r="AA345" i="1"/>
  <c r="T336" i="1"/>
  <c r="AB336" i="1" s="1"/>
  <c r="AC336" i="1" s="1"/>
  <c r="AD336" i="1" s="1"/>
  <c r="AA333" i="1"/>
  <c r="V328" i="1"/>
  <c r="T328" i="1"/>
  <c r="AA322" i="1"/>
  <c r="V315" i="1"/>
  <c r="T315" i="1"/>
  <c r="AA311" i="1"/>
  <c r="AA308" i="1"/>
  <c r="V303" i="1"/>
  <c r="T303" i="1"/>
  <c r="T273" i="1"/>
  <c r="AA242" i="1"/>
  <c r="AB242" i="1" s="1"/>
  <c r="U223" i="1"/>
  <c r="T168" i="1"/>
  <c r="V168" i="1"/>
  <c r="T163" i="1"/>
  <c r="V163" i="1"/>
  <c r="V151" i="1"/>
  <c r="T151" i="1"/>
  <c r="T141" i="1"/>
  <c r="AA346" i="1"/>
  <c r="AA343" i="1"/>
  <c r="AA341" i="1"/>
  <c r="AB341" i="1" s="1"/>
  <c r="AC341" i="1" s="1"/>
  <c r="AD341" i="1" s="1"/>
  <c r="AA336" i="1"/>
  <c r="AA324" i="1"/>
  <c r="V320" i="1"/>
  <c r="T320" i="1"/>
  <c r="AA306" i="1"/>
  <c r="AA302" i="1"/>
  <c r="V300" i="1"/>
  <c r="T300" i="1"/>
  <c r="AA299" i="1"/>
  <c r="V286" i="1"/>
  <c r="T286" i="1"/>
  <c r="AA281" i="1"/>
  <c r="AA277" i="1"/>
  <c r="AA270" i="1"/>
  <c r="AA258" i="1"/>
  <c r="R256" i="1"/>
  <c r="S256" i="1"/>
  <c r="AA244" i="1"/>
  <c r="AB244" i="1" s="1"/>
  <c r="AA230" i="1"/>
  <c r="AB230" i="1" s="1"/>
  <c r="AA217" i="1"/>
  <c r="R216" i="1"/>
  <c r="S216" i="1"/>
  <c r="AE111" i="1"/>
  <c r="AA111" i="1"/>
  <c r="AB111" i="1"/>
  <c r="AC111" i="1"/>
  <c r="AA104" i="1"/>
  <c r="AB104" i="1" s="1"/>
  <c r="AC104" i="1" s="1"/>
  <c r="AD104" i="1" s="1"/>
  <c r="AF104" i="1" s="1"/>
  <c r="AA348" i="1"/>
  <c r="R340" i="1"/>
  <c r="S340" i="1"/>
  <c r="V312" i="1"/>
  <c r="T312" i="1"/>
  <c r="AA280" i="1"/>
  <c r="T278" i="1"/>
  <c r="AB278" i="1" s="1"/>
  <c r="AA274" i="1"/>
  <c r="AA247" i="1"/>
  <c r="AA221" i="1"/>
  <c r="AA260" i="1"/>
  <c r="AB260" i="1" s="1"/>
  <c r="AC260" i="1" s="1"/>
  <c r="AD260" i="1" s="1"/>
  <c r="R259" i="1"/>
  <c r="S259" i="1" s="1"/>
  <c r="T255" i="1"/>
  <c r="AB255" i="1" s="1"/>
  <c r="AA243" i="1"/>
  <c r="AB243" i="1"/>
  <c r="T222" i="1"/>
  <c r="R197" i="1"/>
  <c r="S197" i="1"/>
  <c r="R193" i="1"/>
  <c r="S193" i="1" s="1"/>
  <c r="R191" i="1"/>
  <c r="S191" i="1"/>
  <c r="AA161" i="1"/>
  <c r="AA153" i="1"/>
  <c r="AA143" i="1"/>
  <c r="AB143" i="1"/>
  <c r="V132" i="1"/>
  <c r="T132" i="1"/>
  <c r="T113" i="1"/>
  <c r="AA259" i="1"/>
  <c r="AB259" i="1"/>
  <c r="T248" i="1"/>
  <c r="U248" i="1" s="1"/>
  <c r="V248" i="1"/>
  <c r="AA228" i="1"/>
  <c r="AB228" i="1" s="1"/>
  <c r="T212" i="1"/>
  <c r="T200" i="1"/>
  <c r="T196" i="1"/>
  <c r="R158" i="1"/>
  <c r="S158" i="1"/>
  <c r="AA140" i="1"/>
  <c r="AA122" i="1"/>
  <c r="AB122" i="1" s="1"/>
  <c r="T179" i="1"/>
  <c r="AA141" i="1"/>
  <c r="AA129" i="1"/>
  <c r="AA112" i="1"/>
  <c r="AA97" i="1"/>
  <c r="T181" i="1"/>
  <c r="U181" i="1"/>
  <c r="T94" i="1"/>
  <c r="AA42" i="1"/>
  <c r="AB42" i="1" s="1"/>
  <c r="AC42" i="1"/>
  <c r="AD42" i="1" s="1"/>
  <c r="AA100" i="1"/>
  <c r="AB100" i="1" s="1"/>
  <c r="AC100" i="1"/>
  <c r="AD100" i="1"/>
  <c r="AF100" i="1" s="1"/>
  <c r="R97" i="1"/>
  <c r="S97" i="1"/>
  <c r="AA94" i="1"/>
  <c r="T40" i="1"/>
  <c r="AA54" i="1"/>
  <c r="AB54" i="1" s="1"/>
  <c r="AC54" i="1"/>
  <c r="AA46" i="1"/>
  <c r="AB410" i="1"/>
  <c r="AC410" i="1"/>
  <c r="AD410" i="1" s="1"/>
  <c r="AF410" i="1" s="1"/>
  <c r="AG410" i="1"/>
  <c r="AH410" i="1"/>
  <c r="AB20" i="1"/>
  <c r="AB506" i="1"/>
  <c r="AC506" i="1"/>
  <c r="AD506" i="1"/>
  <c r="AF506" i="1"/>
  <c r="AC502" i="1"/>
  <c r="AD502" i="1"/>
  <c r="AB411" i="1"/>
  <c r="AC411" i="1"/>
  <c r="AD411" i="1"/>
  <c r="AF411" i="1"/>
  <c r="AB491" i="1"/>
  <c r="AC491" i="1"/>
  <c r="AD491" i="1" s="1"/>
  <c r="AB33" i="1"/>
  <c r="AC33" i="1"/>
  <c r="AD33" i="1" s="1"/>
  <c r="U495" i="1"/>
  <c r="AG495" i="1"/>
  <c r="AH495" i="1"/>
  <c r="U499" i="1"/>
  <c r="AB418" i="1"/>
  <c r="AC418" i="1"/>
  <c r="AD418" i="1"/>
  <c r="AB503" i="1"/>
  <c r="AC503" i="1"/>
  <c r="AD503" i="1"/>
  <c r="AF503" i="1"/>
  <c r="AB502" i="1"/>
  <c r="AB153" i="1"/>
  <c r="AC153" i="1" s="1"/>
  <c r="AD153" i="1"/>
  <c r="AC45" i="1"/>
  <c r="AD45" i="1" s="1"/>
  <c r="AB267" i="1"/>
  <c r="AB464" i="1"/>
  <c r="AC464" i="1"/>
  <c r="AD464" i="1"/>
  <c r="AB473" i="1"/>
  <c r="AB480" i="1"/>
  <c r="AC480" i="1"/>
  <c r="AD480" i="1" s="1"/>
  <c r="AF480" i="1" s="1"/>
  <c r="AB489" i="1"/>
  <c r="AC489" i="1"/>
  <c r="AD489" i="1"/>
  <c r="AF489" i="1" s="1"/>
  <c r="AG489" i="1"/>
  <c r="AH489" i="1" s="1"/>
  <c r="AB428" i="1"/>
  <c r="AC428" i="1"/>
  <c r="AD428" i="1" s="1"/>
  <c r="AB485" i="1"/>
  <c r="AC485" i="1"/>
  <c r="AD485" i="1"/>
  <c r="AB423" i="1"/>
  <c r="AC423" i="1"/>
  <c r="AD423" i="1" s="1"/>
  <c r="AF423" i="1" s="1"/>
  <c r="AB123" i="1"/>
  <c r="AC123" i="1" s="1"/>
  <c r="AD123" i="1" s="1"/>
  <c r="AB250" i="1"/>
  <c r="AC250" i="1"/>
  <c r="AD250" i="1"/>
  <c r="AC498" i="1"/>
  <c r="AD498" i="1" s="1"/>
  <c r="AF498" i="1" s="1"/>
  <c r="AB73" i="1"/>
  <c r="AC73" i="1"/>
  <c r="AD73" i="1"/>
  <c r="AF73" i="1"/>
  <c r="AC127" i="1"/>
  <c r="AD127" i="1"/>
  <c r="AB72" i="1"/>
  <c r="AC72" i="1" s="1"/>
  <c r="AD72" i="1" s="1"/>
  <c r="AB61" i="1"/>
  <c r="AC61" i="1" s="1"/>
  <c r="AD61" i="1"/>
  <c r="AC227" i="1"/>
  <c r="AD227" i="1" s="1"/>
  <c r="AF227" i="1" s="1"/>
  <c r="AB400" i="1"/>
  <c r="AC400" i="1"/>
  <c r="AD400" i="1"/>
  <c r="AC252" i="1"/>
  <c r="AD252" i="1"/>
  <c r="AB69" i="1"/>
  <c r="AC69" i="1"/>
  <c r="AD69" i="1" s="1"/>
  <c r="AF69" i="1" s="1"/>
  <c r="AB76" i="1"/>
  <c r="AC76" i="1" s="1"/>
  <c r="AB381" i="1"/>
  <c r="AC381" i="1" s="1"/>
  <c r="AB508" i="1"/>
  <c r="AC268" i="1"/>
  <c r="AD268" i="1"/>
  <c r="AF268" i="1"/>
  <c r="AB356" i="1"/>
  <c r="AC356" i="1"/>
  <c r="AD356" i="1"/>
  <c r="AB456" i="1"/>
  <c r="AC456" i="1"/>
  <c r="AD456" i="1"/>
  <c r="AF456" i="1" s="1"/>
  <c r="AG456" i="1" s="1"/>
  <c r="AH456" i="1" s="1"/>
  <c r="AC228" i="1"/>
  <c r="AD228" i="1"/>
  <c r="AB274" i="1"/>
  <c r="AC274" i="1" s="1"/>
  <c r="AD274" i="1" s="1"/>
  <c r="U89" i="1"/>
  <c r="AB53" i="1"/>
  <c r="AC53" i="1" s="1"/>
  <c r="AD53" i="1" s="1"/>
  <c r="AF53" i="1" s="1"/>
  <c r="AC406" i="1"/>
  <c r="AD406" i="1" s="1"/>
  <c r="AB477" i="1"/>
  <c r="AC477" i="1"/>
  <c r="AD477" i="1"/>
  <c r="AF477" i="1"/>
  <c r="AB439" i="1"/>
  <c r="AC439" i="1"/>
  <c r="AD439" i="1" s="1"/>
  <c r="AB280" i="1"/>
  <c r="AC280" i="1" s="1"/>
  <c r="AD280" i="1" s="1"/>
  <c r="AB298" i="1"/>
  <c r="AC298" i="1"/>
  <c r="AD298" i="1"/>
  <c r="AC30" i="1"/>
  <c r="AD30" i="1"/>
  <c r="AB188" i="1"/>
  <c r="AC188" i="1"/>
  <c r="AD188" i="1"/>
  <c r="AB145" i="1"/>
  <c r="AC145" i="1"/>
  <c r="AD145" i="1"/>
  <c r="AB389" i="1"/>
  <c r="AC389" i="1"/>
  <c r="AD389" i="1"/>
  <c r="AF389" i="1" s="1"/>
  <c r="AB404" i="1"/>
  <c r="AC404" i="1"/>
  <c r="AD404" i="1" s="1"/>
  <c r="AF404" i="1"/>
  <c r="AB459" i="1"/>
  <c r="AC459" i="1"/>
  <c r="AD459" i="1"/>
  <c r="AF459" i="1"/>
  <c r="AG503" i="1"/>
  <c r="AH503" i="1" s="1"/>
  <c r="AB213" i="1"/>
  <c r="AC213" i="1"/>
  <c r="AD213" i="1"/>
  <c r="AB478" i="1"/>
  <c r="AB401" i="1"/>
  <c r="AC401" i="1"/>
  <c r="AD401" i="1"/>
  <c r="AF401" i="1"/>
  <c r="AD508" i="1"/>
  <c r="AB487" i="1"/>
  <c r="AC487" i="1"/>
  <c r="AD487" i="1" s="1"/>
  <c r="AC494" i="1"/>
  <c r="AD494" i="1" s="1"/>
  <c r="AB495" i="1"/>
  <c r="AB47" i="1"/>
  <c r="AC47" i="1"/>
  <c r="AD47" i="1" s="1"/>
  <c r="AB93" i="1"/>
  <c r="AB458" i="1"/>
  <c r="AC458" i="1"/>
  <c r="AD458" i="1" s="1"/>
  <c r="AC534" i="1"/>
  <c r="AD534" i="1"/>
  <c r="AG422" i="1"/>
  <c r="AH422" i="1" s="1"/>
  <c r="AB413" i="1"/>
  <c r="AC413" i="1"/>
  <c r="AD413" i="1"/>
  <c r="AG413" i="1" s="1"/>
  <c r="AH413" i="1" s="1"/>
  <c r="AF413" i="1"/>
  <c r="AB475" i="1"/>
  <c r="AC475" i="1"/>
  <c r="AD475" i="1" s="1"/>
  <c r="AF475" i="1" s="1"/>
  <c r="AC197" i="1"/>
  <c r="AD197" i="1" s="1"/>
  <c r="AB527" i="1"/>
  <c r="AC527" i="1"/>
  <c r="AD527" i="1"/>
  <c r="AF527" i="1" s="1"/>
  <c r="AG527" i="1"/>
  <c r="AH527" i="1" s="1"/>
  <c r="AG511" i="1"/>
  <c r="AH511" i="1" s="1"/>
  <c r="AB526" i="1"/>
  <c r="AC37" i="1"/>
  <c r="AD37" i="1"/>
  <c r="AB229" i="1"/>
  <c r="AC229" i="1"/>
  <c r="AD229" i="1"/>
  <c r="AF229" i="1" s="1"/>
  <c r="AB420" i="1"/>
  <c r="AC420" i="1"/>
  <c r="AD420" i="1" s="1"/>
  <c r="AF420" i="1" s="1"/>
  <c r="AB426" i="1"/>
  <c r="AC426" i="1"/>
  <c r="AD426" i="1" s="1"/>
  <c r="AF426" i="1"/>
  <c r="AH426" i="1"/>
  <c r="AB471" i="1"/>
  <c r="AC471" i="1"/>
  <c r="AD471" i="1" s="1"/>
  <c r="AB496" i="1"/>
  <c r="AC496" i="1"/>
  <c r="AD496" i="1" s="1"/>
  <c r="AB119" i="1"/>
  <c r="AC119" i="1"/>
  <c r="AD119" i="1"/>
  <c r="AF119" i="1"/>
  <c r="U443" i="1"/>
  <c r="AB443" i="1"/>
  <c r="AC443" i="1"/>
  <c r="AD443" i="1" s="1"/>
  <c r="AC71" i="1"/>
  <c r="AD71" i="1"/>
  <c r="AF71" i="1"/>
  <c r="AG71" i="1" s="1"/>
  <c r="AH71" i="1" s="1"/>
  <c r="AC23" i="1"/>
  <c r="AD23" i="1" s="1"/>
  <c r="AB193" i="1"/>
  <c r="AC193" i="1"/>
  <c r="AD193" i="1"/>
  <c r="AF193" i="1"/>
  <c r="AG193" i="1"/>
  <c r="AH193" i="1" s="1"/>
  <c r="AB202" i="1"/>
  <c r="AC202" i="1"/>
  <c r="AD202" i="1"/>
  <c r="AC449" i="1"/>
  <c r="AD449" i="1" s="1"/>
  <c r="AC530" i="1"/>
  <c r="AD530" i="1" s="1"/>
  <c r="AB534" i="1"/>
  <c r="AF468" i="1"/>
  <c r="AB417" i="1"/>
  <c r="AC417" i="1"/>
  <c r="AD417" i="1" s="1"/>
  <c r="U488" i="1"/>
  <c r="AB488" i="1"/>
  <c r="AC488" i="1"/>
  <c r="AD488" i="1" s="1"/>
  <c r="AF488" i="1"/>
  <c r="AG488" i="1" s="1"/>
  <c r="AH488" i="1" s="1"/>
  <c r="AB247" i="1"/>
  <c r="AC247" i="1"/>
  <c r="AD247" i="1" s="1"/>
  <c r="AB254" i="1"/>
  <c r="AC254" i="1"/>
  <c r="AD254" i="1" s="1"/>
  <c r="AB84" i="1"/>
  <c r="AB158" i="1"/>
  <c r="AC158" i="1"/>
  <c r="AD158" i="1"/>
  <c r="AB120" i="1"/>
  <c r="AC120" i="1" s="1"/>
  <c r="AD120" i="1" s="1"/>
  <c r="AB86" i="1"/>
  <c r="AC86" i="1"/>
  <c r="AD86" i="1"/>
  <c r="AB144" i="1"/>
  <c r="AC144" i="1" s="1"/>
  <c r="AD144" i="1" s="1"/>
  <c r="AC175" i="1"/>
  <c r="AD175" i="1"/>
  <c r="AB454" i="1"/>
  <c r="AC454" i="1"/>
  <c r="AD454" i="1"/>
  <c r="AF454" i="1"/>
  <c r="AG454" i="1" s="1"/>
  <c r="AH454" i="1" s="1"/>
  <c r="AC483" i="1"/>
  <c r="AD483" i="1"/>
  <c r="AF483" i="1"/>
  <c r="AG483" i="1"/>
  <c r="AH483" i="1"/>
  <c r="AB498" i="1"/>
  <c r="U510" i="1"/>
  <c r="AB510" i="1"/>
  <c r="AC510" i="1"/>
  <c r="AD510" i="1" s="1"/>
  <c r="AF510" i="1" s="1"/>
  <c r="AG510" i="1" s="1"/>
  <c r="AB436" i="1"/>
  <c r="AC436" i="1"/>
  <c r="AD436" i="1" s="1"/>
  <c r="U509" i="1"/>
  <c r="AC509" i="1"/>
  <c r="AD509" i="1" s="1"/>
  <c r="U535" i="1"/>
  <c r="AC535" i="1"/>
  <c r="AD535" i="1"/>
  <c r="AB169" i="1"/>
  <c r="AC169" i="1"/>
  <c r="AD169" i="1"/>
  <c r="AF169" i="1" s="1"/>
  <c r="AB216" i="1"/>
  <c r="AC216" i="1"/>
  <c r="AD216" i="1"/>
  <c r="AB146" i="1"/>
  <c r="AC146" i="1"/>
  <c r="AD146" i="1"/>
  <c r="AF146" i="1"/>
  <c r="AC218" i="1"/>
  <c r="AD218" i="1" s="1"/>
  <c r="AB446" i="1"/>
  <c r="AC446" i="1"/>
  <c r="AD446" i="1" s="1"/>
  <c r="AC481" i="1"/>
  <c r="AD481" i="1"/>
  <c r="AB58" i="1"/>
  <c r="AC58" i="1"/>
  <c r="AD58" i="1"/>
  <c r="AB535" i="1"/>
  <c r="AD391" i="1"/>
  <c r="AF391" i="1"/>
  <c r="AB444" i="1"/>
  <c r="AC444" i="1"/>
  <c r="AD444" i="1" s="1"/>
  <c r="AB441" i="1"/>
  <c r="AC441" i="1"/>
  <c r="AD441" i="1"/>
  <c r="AB521" i="1"/>
  <c r="AC521" i="1"/>
  <c r="AD521" i="1"/>
  <c r="AF521" i="1"/>
  <c r="AB494" i="1"/>
  <c r="AB486" i="1"/>
  <c r="AC486" i="1"/>
  <c r="AD486" i="1"/>
  <c r="AF486" i="1"/>
  <c r="AG486" i="1"/>
  <c r="AH486" i="1" s="1"/>
  <c r="AB512" i="1"/>
  <c r="AC512" i="1"/>
  <c r="AD512" i="1" s="1"/>
  <c r="AC242" i="1"/>
  <c r="AD242" i="1"/>
  <c r="AB342" i="1"/>
  <c r="AB237" i="1"/>
  <c r="AB142" i="1"/>
  <c r="AC142" i="1" s="1"/>
  <c r="AD142" i="1" s="1"/>
  <c r="AB164" i="1"/>
  <c r="AC164" i="1" s="1"/>
  <c r="AD164" i="1" s="1"/>
  <c r="AB125" i="1"/>
  <c r="AC125" i="1"/>
  <c r="AD125" i="1" s="1"/>
  <c r="AF125" i="1"/>
  <c r="AG125" i="1"/>
  <c r="AH125" i="1" s="1"/>
  <c r="AB223" i="1"/>
  <c r="AC223" i="1"/>
  <c r="AD223" i="1" s="1"/>
  <c r="AB460" i="1"/>
  <c r="AC460" i="1"/>
  <c r="AD460" i="1"/>
  <c r="AF460" i="1"/>
  <c r="AG460" i="1"/>
  <c r="AH460" i="1"/>
  <c r="AC431" i="1"/>
  <c r="AD431" i="1" s="1"/>
  <c r="AF431" i="1" s="1"/>
  <c r="AG431" i="1" s="1"/>
  <c r="AH431" i="1" s="1"/>
  <c r="AB482" i="1"/>
  <c r="U476" i="1"/>
  <c r="AB476" i="1"/>
  <c r="AC476" i="1"/>
  <c r="AD476" i="1" s="1"/>
  <c r="AF476" i="1" s="1"/>
  <c r="AB322" i="1"/>
  <c r="AC322" i="1" s="1"/>
  <c r="AD322" i="1" s="1"/>
  <c r="AB48" i="1"/>
  <c r="AC48" i="1"/>
  <c r="AD48" i="1" s="1"/>
  <c r="AC278" i="1"/>
  <c r="AD278" i="1"/>
  <c r="U38" i="1"/>
  <c r="AB287" i="1"/>
  <c r="AC287" i="1"/>
  <c r="AD287" i="1" s="1"/>
  <c r="AB206" i="1"/>
  <c r="AC206" i="1"/>
  <c r="AD206" i="1" s="1"/>
  <c r="AC243" i="1"/>
  <c r="AD243" i="1" s="1"/>
  <c r="AC204" i="1"/>
  <c r="AD204" i="1"/>
  <c r="AB50" i="1"/>
  <c r="AC50" i="1" s="1"/>
  <c r="AD50" i="1" s="1"/>
  <c r="AB184" i="1"/>
  <c r="AC184" i="1" s="1"/>
  <c r="AD184" i="1" s="1"/>
  <c r="AC199" i="1"/>
  <c r="AD199" i="1"/>
  <c r="AC194" i="1"/>
  <c r="AD194" i="1"/>
  <c r="AF194" i="1"/>
  <c r="AG493" i="1"/>
  <c r="AH493" i="1" s="1"/>
  <c r="AB402" i="1"/>
  <c r="AB88" i="1"/>
  <c r="AC88" i="1"/>
  <c r="AD88" i="1"/>
  <c r="AF88" i="1"/>
  <c r="AB198" i="1"/>
  <c r="AC198" i="1"/>
  <c r="AD198" i="1" s="1"/>
  <c r="AC514" i="1"/>
  <c r="AD514" i="1" s="1"/>
  <c r="U514" i="1"/>
  <c r="AB430" i="1"/>
  <c r="AC430" i="1"/>
  <c r="AD430" i="1"/>
  <c r="U430" i="1"/>
  <c r="AB453" i="1"/>
  <c r="AC453" i="1"/>
  <c r="AD453" i="1" s="1"/>
  <c r="AF453" i="1" s="1"/>
  <c r="U453" i="1"/>
  <c r="AB18" i="1"/>
  <c r="U199" i="1"/>
  <c r="AB103" i="1"/>
  <c r="AC103" i="1" s="1"/>
  <c r="AD103" i="1" s="1"/>
  <c r="AB30" i="1"/>
  <c r="AB354" i="1"/>
  <c r="AC354" i="1" s="1"/>
  <c r="AD354" i="1" s="1"/>
  <c r="AF354" i="1" s="1"/>
  <c r="AB387" i="1"/>
  <c r="AC387" i="1"/>
  <c r="AD387" i="1"/>
  <c r="AB23" i="1"/>
  <c r="AC29" i="1"/>
  <c r="AD29" i="1"/>
  <c r="AB435" i="1"/>
  <c r="AC435" i="1"/>
  <c r="AD435" i="1"/>
  <c r="AB451" i="1"/>
  <c r="AC451" i="1"/>
  <c r="AD451" i="1" s="1"/>
  <c r="AC570" i="1"/>
  <c r="AD570" i="1" s="1"/>
  <c r="U570" i="1"/>
  <c r="AB570" i="1"/>
  <c r="AB574" i="1"/>
  <c r="U574" i="1"/>
  <c r="AC574" i="1"/>
  <c r="AD574" i="1"/>
  <c r="U432" i="1"/>
  <c r="AB432" i="1"/>
  <c r="AC432" i="1"/>
  <c r="AD432" i="1"/>
  <c r="AC525" i="1"/>
  <c r="AD525" i="1" s="1"/>
  <c r="U525" i="1"/>
  <c r="AD580" i="1"/>
  <c r="AB580" i="1"/>
  <c r="U580" i="1"/>
  <c r="AC583" i="1"/>
  <c r="AD583" i="1" s="1"/>
  <c r="AB583" i="1"/>
  <c r="U583" i="1"/>
  <c r="U569" i="1"/>
  <c r="AC569" i="1"/>
  <c r="AD569" i="1" s="1"/>
  <c r="AD111" i="1"/>
  <c r="U18" i="1"/>
  <c r="AB128" i="1"/>
  <c r="AC128" i="1"/>
  <c r="AD128" i="1"/>
  <c r="AF128" i="1"/>
  <c r="AG128" i="1"/>
  <c r="AH128" i="1" s="1"/>
  <c r="AB215" i="1"/>
  <c r="AC215" i="1"/>
  <c r="AD215" i="1" s="1"/>
  <c r="U398" i="1"/>
  <c r="AG555" i="1"/>
  <c r="AH555" i="1"/>
  <c r="AB479" i="1"/>
  <c r="AC479" i="1"/>
  <c r="AD479" i="1" s="1"/>
  <c r="U517" i="1"/>
  <c r="AB517" i="1"/>
  <c r="AC517" i="1"/>
  <c r="AD517" i="1"/>
  <c r="AF538" i="1"/>
  <c r="AG538" i="1"/>
  <c r="AH538" i="1" s="1"/>
  <c r="U436" i="1"/>
  <c r="AB455" i="1"/>
  <c r="AC455" i="1"/>
  <c r="AD455" i="1" s="1"/>
  <c r="U577" i="1"/>
  <c r="AC577" i="1"/>
  <c r="AD577" i="1" s="1"/>
  <c r="AB514" i="1"/>
  <c r="AB35" i="1"/>
  <c r="AD35" i="1"/>
  <c r="AF35" i="1"/>
  <c r="AG35" i="1"/>
  <c r="AH35" i="1"/>
  <c r="AB352" i="1"/>
  <c r="AC352" i="1"/>
  <c r="AD352" i="1"/>
  <c r="AF352" i="1"/>
  <c r="AB201" i="1"/>
  <c r="AC201" i="1"/>
  <c r="AD201" i="1"/>
  <c r="U406" i="1"/>
  <c r="AB209" i="1"/>
  <c r="AC209" i="1"/>
  <c r="AD209" i="1"/>
  <c r="AC447" i="1"/>
  <c r="AD447" i="1"/>
  <c r="AF447" i="1"/>
  <c r="AG447" i="1" s="1"/>
  <c r="AH447" i="1" s="1"/>
  <c r="U586" i="1"/>
  <c r="AC586" i="1"/>
  <c r="AD586" i="1"/>
  <c r="AG541" i="1"/>
  <c r="AH541" i="1"/>
  <c r="AB522" i="1"/>
  <c r="AC522" i="1"/>
  <c r="AD522" i="1"/>
  <c r="AC572" i="1"/>
  <c r="AD572" i="1" s="1"/>
  <c r="U572" i="1"/>
  <c r="U581" i="1"/>
  <c r="AC581" i="1"/>
  <c r="AD581" i="1" s="1"/>
  <c r="AF545" i="1"/>
  <c r="AF448" i="1"/>
  <c r="AG448" i="1"/>
  <c r="AH448" i="1"/>
  <c r="AF435" i="1"/>
  <c r="AG435" i="1" s="1"/>
  <c r="AH435" i="1" s="1"/>
  <c r="AF557" i="1"/>
  <c r="AG557" i="1"/>
  <c r="AH557" i="1"/>
  <c r="AF481" i="1"/>
  <c r="AG481" i="1"/>
  <c r="AH481" i="1" s="1"/>
  <c r="AF551" i="1"/>
  <c r="AG551" i="1" s="1"/>
  <c r="AH551" i="1" s="1"/>
  <c r="U412" i="1"/>
  <c r="AB412" i="1"/>
  <c r="AC412" i="1"/>
  <c r="AD412" i="1"/>
  <c r="AF412" i="1" s="1"/>
  <c r="AB484" i="1"/>
  <c r="AC484" i="1"/>
  <c r="AD484" i="1"/>
  <c r="U484" i="1"/>
  <c r="U469" i="1"/>
  <c r="U558" i="1"/>
  <c r="AC558" i="1"/>
  <c r="AD558" i="1"/>
  <c r="AB558" i="1"/>
  <c r="AC575" i="1"/>
  <c r="AD575" i="1"/>
  <c r="U575" i="1"/>
  <c r="AB575" i="1"/>
  <c r="AF531" i="1"/>
  <c r="AG531" i="1"/>
  <c r="AH531" i="1"/>
  <c r="U497" i="1"/>
  <c r="AB497" i="1"/>
  <c r="AC497" i="1"/>
  <c r="AD497" i="1" s="1"/>
  <c r="AF497" i="1" s="1"/>
  <c r="AB559" i="1"/>
  <c r="U559" i="1"/>
  <c r="AC559" i="1"/>
  <c r="AD559" i="1"/>
  <c r="AF559" i="1" s="1"/>
  <c r="AG559" i="1" s="1"/>
  <c r="AH559" i="1" s="1"/>
  <c r="AF582" i="1"/>
  <c r="AG582" i="1" s="1"/>
  <c r="AH582" i="1" s="1"/>
  <c r="AF566" i="1"/>
  <c r="AG566" i="1" s="1"/>
  <c r="AH566" i="1" s="1"/>
  <c r="AF520" i="1"/>
  <c r="AG520" i="1" s="1"/>
  <c r="AH520" i="1" s="1"/>
  <c r="AB472" i="1"/>
  <c r="AC472" i="1"/>
  <c r="AD472" i="1" s="1"/>
  <c r="U472" i="1"/>
  <c r="AF504" i="1"/>
  <c r="U135" i="1"/>
  <c r="AB102" i="1"/>
  <c r="AC102" i="1"/>
  <c r="AD102" i="1"/>
  <c r="AF102" i="1"/>
  <c r="U490" i="1"/>
  <c r="AB490" i="1"/>
  <c r="AC490" i="1"/>
  <c r="AD490" i="1"/>
  <c r="U567" i="1"/>
  <c r="AC567" i="1"/>
  <c r="AD567" i="1"/>
  <c r="AB567" i="1"/>
  <c r="U524" i="1"/>
  <c r="AC524" i="1"/>
  <c r="AD524" i="1" s="1"/>
  <c r="AF576" i="1"/>
  <c r="AF526" i="1"/>
  <c r="AG526" i="1" s="1"/>
  <c r="AH526" i="1" s="1"/>
  <c r="AF552" i="1"/>
  <c r="AG552" i="1" s="1"/>
  <c r="AH552" i="1" s="1"/>
  <c r="AB578" i="1"/>
  <c r="AC578" i="1"/>
  <c r="AD578" i="1"/>
  <c r="U578" i="1"/>
  <c r="U462" i="1"/>
  <c r="AB462" i="1"/>
  <c r="AC462" i="1"/>
  <c r="AD462" i="1" s="1"/>
  <c r="AB217" i="1"/>
  <c r="AC217" i="1"/>
  <c r="AD217" i="1"/>
  <c r="AF217" i="1"/>
  <c r="AG217" i="1" s="1"/>
  <c r="AH217" i="1" s="1"/>
  <c r="AB39" i="1"/>
  <c r="AC39" i="1"/>
  <c r="AD39" i="1" s="1"/>
  <c r="AF39" i="1" s="1"/>
  <c r="AC105" i="1"/>
  <c r="AD105" i="1"/>
  <c r="AB135" i="1"/>
  <c r="AC135" i="1" s="1"/>
  <c r="AD135" i="1" s="1"/>
  <c r="AC370" i="1"/>
  <c r="AD370" i="1"/>
  <c r="AC245" i="1"/>
  <c r="AD245" i="1"/>
  <c r="AB290" i="1"/>
  <c r="AC290" i="1"/>
  <c r="AD290" i="1"/>
  <c r="AF290" i="1"/>
  <c r="AG290" i="1" s="1"/>
  <c r="AF466" i="1"/>
  <c r="AG466" i="1" s="1"/>
  <c r="AH466" i="1" s="1"/>
  <c r="AB513" i="1"/>
  <c r="U513" i="1"/>
  <c r="AC513" i="1"/>
  <c r="AD513" i="1" s="1"/>
  <c r="AF470" i="1"/>
  <c r="AG470" i="1" s="1"/>
  <c r="AH470" i="1" s="1"/>
  <c r="AF464" i="1"/>
  <c r="AG464" i="1"/>
  <c r="AH464" i="1" s="1"/>
  <c r="AB519" i="1"/>
  <c r="U519" i="1"/>
  <c r="AC519" i="1"/>
  <c r="AD519" i="1"/>
  <c r="AF550" i="1"/>
  <c r="AG550" i="1"/>
  <c r="AH550" i="1"/>
  <c r="U539" i="1"/>
  <c r="AG539" i="1" s="1"/>
  <c r="AH539" i="1" s="1"/>
  <c r="AB539" i="1"/>
  <c r="AC539" i="1"/>
  <c r="AD539" i="1"/>
  <c r="AG480" i="1"/>
  <c r="AH480" i="1" s="1"/>
  <c r="U560" i="1"/>
  <c r="AC560" i="1"/>
  <c r="AD560" i="1"/>
  <c r="AF563" i="1"/>
  <c r="AG563" i="1" s="1"/>
  <c r="AH563" i="1" s="1"/>
  <c r="U523" i="1"/>
  <c r="AC523" i="1"/>
  <c r="AD523" i="1" s="1"/>
  <c r="AF554" i="1"/>
  <c r="AG554" i="1"/>
  <c r="AH554" i="1"/>
  <c r="AF505" i="1"/>
  <c r="AG505" i="1" s="1"/>
  <c r="AH505" i="1" s="1"/>
  <c r="AC573" i="1"/>
  <c r="AD573" i="1" s="1"/>
  <c r="AF573" i="1" s="1"/>
  <c r="AB573" i="1"/>
  <c r="U573" i="1"/>
  <c r="AC241" i="1"/>
  <c r="AD241" i="1" s="1"/>
  <c r="U376" i="1"/>
  <c r="U409" i="1"/>
  <c r="AB409" i="1"/>
  <c r="AC409" i="1"/>
  <c r="AD409" i="1"/>
  <c r="AB515" i="1"/>
  <c r="U515" i="1"/>
  <c r="AC515" i="1"/>
  <c r="AD515" i="1"/>
  <c r="AF534" i="1"/>
  <c r="AG534" i="1" s="1"/>
  <c r="AH534" i="1" s="1"/>
  <c r="AB560" i="1"/>
  <c r="AB523" i="1"/>
  <c r="AF485" i="1"/>
  <c r="AG485" i="1" s="1"/>
  <c r="AH485" i="1" s="1"/>
  <c r="AB461" i="1"/>
  <c r="AC461" i="1"/>
  <c r="AD461" i="1"/>
  <c r="U461" i="1"/>
  <c r="AC107" i="1"/>
  <c r="AD107" i="1"/>
  <c r="AF107" i="1" s="1"/>
  <c r="AB239" i="1"/>
  <c r="AB234" i="1"/>
  <c r="AC234" i="1"/>
  <c r="AD234" i="1"/>
  <c r="AB305" i="1"/>
  <c r="AB126" i="1"/>
  <c r="AC126" i="1"/>
  <c r="AD126" i="1"/>
  <c r="AF126" i="1"/>
  <c r="AC376" i="1"/>
  <c r="AD376" i="1"/>
  <c r="AF376" i="1" s="1"/>
  <c r="AC246" i="1"/>
  <c r="AD246" i="1"/>
  <c r="AF246" i="1" s="1"/>
  <c r="AG246" i="1"/>
  <c r="AH246" i="1"/>
  <c r="AB257" i="1"/>
  <c r="AC257" i="1"/>
  <c r="AD257" i="1"/>
  <c r="AC31" i="1"/>
  <c r="AD31" i="1"/>
  <c r="U245" i="1"/>
  <c r="AB329" i="1"/>
  <c r="AB172" i="1"/>
  <c r="AC172" i="1" s="1"/>
  <c r="AD172" i="1" s="1"/>
  <c r="AB77" i="1"/>
  <c r="AC77" i="1"/>
  <c r="AD77" i="1"/>
  <c r="AF77" i="1" s="1"/>
  <c r="AC203" i="1"/>
  <c r="AD203" i="1" s="1"/>
  <c r="AB340" i="1"/>
  <c r="AC340" i="1" s="1"/>
  <c r="AD340" i="1" s="1"/>
  <c r="U76" i="1"/>
  <c r="AB60" i="1"/>
  <c r="AB353" i="1"/>
  <c r="AC353" i="1" s="1"/>
  <c r="AD353" i="1" s="1"/>
  <c r="AC231" i="1"/>
  <c r="AD231" i="1"/>
  <c r="AB368" i="1"/>
  <c r="U99" i="1"/>
  <c r="AB99" i="1"/>
  <c r="AC99" i="1"/>
  <c r="AD99" i="1"/>
  <c r="AF99" i="1" s="1"/>
  <c r="AB108" i="1"/>
  <c r="AC108" i="1" s="1"/>
  <c r="AD108" i="1" s="1"/>
  <c r="AF108" i="1" s="1"/>
  <c r="AB154" i="1"/>
  <c r="AC154" i="1"/>
  <c r="AD154" i="1"/>
  <c r="AB330" i="1"/>
  <c r="AC330" i="1"/>
  <c r="AD330" i="1"/>
  <c r="AB367" i="1"/>
  <c r="AC367" i="1" s="1"/>
  <c r="AD367" i="1" s="1"/>
  <c r="AF367" i="1" s="1"/>
  <c r="AC28" i="1"/>
  <c r="AD28" i="1" s="1"/>
  <c r="AB28" i="1"/>
  <c r="U92" i="1"/>
  <c r="AB92" i="1"/>
  <c r="AC92" i="1"/>
  <c r="AD92" i="1"/>
  <c r="U114" i="1"/>
  <c r="AF87" i="1"/>
  <c r="AG87" i="1" s="1"/>
  <c r="AH87" i="1" s="1"/>
  <c r="AC230" i="1"/>
  <c r="AD230" i="1" s="1"/>
  <c r="AF230" i="1" s="1"/>
  <c r="AB29" i="1"/>
  <c r="AB363" i="1"/>
  <c r="AC363" i="1"/>
  <c r="AD363" i="1"/>
  <c r="AF363" i="1" s="1"/>
  <c r="AB150" i="1"/>
  <c r="AC150" i="1" s="1"/>
  <c r="AD150" i="1" s="1"/>
  <c r="U392" i="1"/>
  <c r="AB225" i="1"/>
  <c r="AC225" i="1"/>
  <c r="AD225" i="1"/>
  <c r="AG38" i="1"/>
  <c r="AH38" i="1"/>
  <c r="AB346" i="1"/>
  <c r="AC346" i="1" s="1"/>
  <c r="AD346" i="1" s="1"/>
  <c r="AC402" i="1"/>
  <c r="AD402" i="1"/>
  <c r="AF402" i="1"/>
  <c r="U402" i="1"/>
  <c r="AG73" i="1"/>
  <c r="AH73" i="1" s="1"/>
  <c r="AB214" i="1"/>
  <c r="AC214" i="1"/>
  <c r="AD214" i="1"/>
  <c r="AF214" i="1" s="1"/>
  <c r="U214" i="1"/>
  <c r="AB165" i="1"/>
  <c r="AC165" i="1"/>
  <c r="AD165" i="1"/>
  <c r="AF165" i="1"/>
  <c r="U165" i="1"/>
  <c r="AB311" i="1"/>
  <c r="AC311" i="1"/>
  <c r="AD311" i="1" s="1"/>
  <c r="AB282" i="1"/>
  <c r="AC282" i="1"/>
  <c r="AD282" i="1" s="1"/>
  <c r="AB31" i="1"/>
  <c r="AB325" i="1"/>
  <c r="AC325" i="1"/>
  <c r="AD325" i="1"/>
  <c r="AB271" i="1"/>
  <c r="AC271" i="1" s="1"/>
  <c r="AD271" i="1" s="1"/>
  <c r="U185" i="1"/>
  <c r="AB185" i="1"/>
  <c r="AC185" i="1"/>
  <c r="AD185" i="1"/>
  <c r="AF185" i="1"/>
  <c r="U344" i="1"/>
  <c r="U367" i="1"/>
  <c r="AG367" i="1" s="1"/>
  <c r="AH367" i="1" s="1"/>
  <c r="AB279" i="1"/>
  <c r="AC279" i="1" s="1"/>
  <c r="AD279" i="1" s="1"/>
  <c r="AB249" i="1"/>
  <c r="AC249" i="1"/>
  <c r="AD249" i="1"/>
  <c r="U49" i="1"/>
  <c r="AC238" i="1"/>
  <c r="AD238" i="1" s="1"/>
  <c r="U407" i="1"/>
  <c r="AB407" i="1"/>
  <c r="AC407" i="1"/>
  <c r="AD407" i="1" s="1"/>
  <c r="AB399" i="1"/>
  <c r="AC399" i="1"/>
  <c r="AD399" i="1"/>
  <c r="AF399" i="1"/>
  <c r="U399" i="1"/>
  <c r="U32" i="1"/>
  <c r="AG32" i="1" s="1"/>
  <c r="AH32" i="1" s="1"/>
  <c r="AB32" i="1"/>
  <c r="AC32" i="1"/>
  <c r="AD32" i="1" s="1"/>
  <c r="AF32" i="1" s="1"/>
  <c r="AC226" i="1"/>
  <c r="AD226" i="1"/>
  <c r="U352" i="1"/>
  <c r="U317" i="1"/>
  <c r="AG20" i="1"/>
  <c r="AH20" i="1" s="1"/>
  <c r="U403" i="1"/>
  <c r="AB403" i="1"/>
  <c r="AC403" i="1"/>
  <c r="AD403" i="1"/>
  <c r="U167" i="1"/>
  <c r="U172" i="1"/>
  <c r="AB390" i="1"/>
  <c r="AC390" i="1" s="1"/>
  <c r="AD390" i="1" s="1"/>
  <c r="U390" i="1"/>
  <c r="AC13" i="1"/>
  <c r="AD13" i="1" s="1"/>
  <c r="AB13" i="1"/>
  <c r="U13" i="1"/>
  <c r="AB319" i="1"/>
  <c r="AC319" i="1" s="1"/>
  <c r="AD319" i="1" s="1"/>
  <c r="U319" i="1"/>
  <c r="U178" i="1"/>
  <c r="AB178" i="1"/>
  <c r="AC178" i="1" s="1"/>
  <c r="AD178" i="1" s="1"/>
  <c r="AF178" i="1" s="1"/>
  <c r="U275" i="1"/>
  <c r="AB275" i="1"/>
  <c r="AC275" i="1"/>
  <c r="AD275" i="1"/>
  <c r="AF275" i="1"/>
  <c r="U377" i="1"/>
  <c r="AB377" i="1"/>
  <c r="AC377" i="1"/>
  <c r="AD377" i="1"/>
  <c r="AF377" i="1" s="1"/>
  <c r="AC14" i="1"/>
  <c r="AD14" i="1" s="1"/>
  <c r="AB14" i="1"/>
  <c r="U14" i="1"/>
  <c r="AB208" i="1"/>
  <c r="AC208" i="1"/>
  <c r="AD208" i="1"/>
  <c r="AG208" i="1" s="1"/>
  <c r="AH208" i="1" s="1"/>
  <c r="U329" i="1"/>
  <c r="U271" i="1"/>
  <c r="U109" i="1"/>
  <c r="AB109" i="1"/>
  <c r="AC109" i="1"/>
  <c r="AD109" i="1"/>
  <c r="AF109" i="1"/>
  <c r="U253" i="1"/>
  <c r="AB253" i="1"/>
  <c r="AC253" i="1"/>
  <c r="AD253" i="1" s="1"/>
  <c r="U176" i="1"/>
  <c r="AC176" i="1"/>
  <c r="AD176" i="1"/>
  <c r="U330" i="1"/>
  <c r="U382" i="1"/>
  <c r="AB382" i="1"/>
  <c r="AC382" i="1"/>
  <c r="AD382" i="1"/>
  <c r="U362" i="1"/>
  <c r="AB362" i="1"/>
  <c r="AC362" i="1"/>
  <c r="AD362" i="1" s="1"/>
  <c r="AF362" i="1" s="1"/>
  <c r="AB112" i="1"/>
  <c r="U190" i="1"/>
  <c r="AB186" i="1"/>
  <c r="AC186" i="1"/>
  <c r="AD186" i="1"/>
  <c r="AF186" i="1"/>
  <c r="U186" i="1"/>
  <c r="AB355" i="1"/>
  <c r="AC355" i="1"/>
  <c r="AD355" i="1"/>
  <c r="AF355" i="1" s="1"/>
  <c r="U355" i="1"/>
  <c r="AG355" i="1" s="1"/>
  <c r="AB326" i="1"/>
  <c r="AC326" i="1" s="1"/>
  <c r="AD326" i="1" s="1"/>
  <c r="U326" i="1"/>
  <c r="AB380" i="1"/>
  <c r="AC380" i="1" s="1"/>
  <c r="AD380" i="1" s="1"/>
  <c r="U380" i="1"/>
  <c r="AB384" i="1"/>
  <c r="AC384" i="1"/>
  <c r="AD384" i="1" s="1"/>
  <c r="U384" i="1"/>
  <c r="AB129" i="1"/>
  <c r="AC129" i="1"/>
  <c r="AD129" i="1"/>
  <c r="U129" i="1"/>
  <c r="U358" i="1"/>
  <c r="AB248" i="1"/>
  <c r="AC248" i="1"/>
  <c r="AD248" i="1" s="1"/>
  <c r="U255" i="1"/>
  <c r="AC255" i="1"/>
  <c r="AD255" i="1" s="1"/>
  <c r="U316" i="1"/>
  <c r="U335" i="1"/>
  <c r="U155" i="1"/>
  <c r="U323" i="1"/>
  <c r="U54" i="1"/>
  <c r="AD54" i="1"/>
  <c r="AF54" i="1" s="1"/>
  <c r="U258" i="1"/>
  <c r="U289" i="1"/>
  <c r="AB289" i="1"/>
  <c r="AC289" i="1"/>
  <c r="AD289" i="1"/>
  <c r="U196" i="1"/>
  <c r="AB196" i="1"/>
  <c r="AC196" i="1"/>
  <c r="AD196" i="1"/>
  <c r="AF196" i="1"/>
  <c r="AG196" i="1" s="1"/>
  <c r="AH196" i="1" s="1"/>
  <c r="U222" i="1"/>
  <c r="AB222" i="1"/>
  <c r="AC222" i="1"/>
  <c r="AD222" i="1" s="1"/>
  <c r="U300" i="1"/>
  <c r="AB300" i="1"/>
  <c r="AC300" i="1" s="1"/>
  <c r="AD300" i="1" s="1"/>
  <c r="AF300" i="1" s="1"/>
  <c r="U331" i="1"/>
  <c r="U296" i="1"/>
  <c r="U343" i="1"/>
  <c r="U265" i="1"/>
  <c r="U200" i="1"/>
  <c r="AB200" i="1"/>
  <c r="AC200" i="1"/>
  <c r="AD200" i="1" s="1"/>
  <c r="U278" i="1"/>
  <c r="U40" i="1"/>
  <c r="AB40" i="1"/>
  <c r="AC40" i="1"/>
  <c r="AD40" i="1"/>
  <c r="AF40" i="1"/>
  <c r="U315" i="1"/>
  <c r="U304" i="1"/>
  <c r="U27" i="1"/>
  <c r="AC27" i="1"/>
  <c r="AD27" i="1"/>
  <c r="AF27" i="1"/>
  <c r="U321" i="1"/>
  <c r="U113" i="1"/>
  <c r="AG104" i="1"/>
  <c r="AH104" i="1"/>
  <c r="AB151" i="1"/>
  <c r="AC151" i="1"/>
  <c r="AD151" i="1" s="1"/>
  <c r="U151" i="1"/>
  <c r="U163" i="1"/>
  <c r="U273" i="1"/>
  <c r="U303" i="1"/>
  <c r="U284" i="1"/>
  <c r="AB284" i="1"/>
  <c r="U291" i="1"/>
  <c r="AF43" i="1"/>
  <c r="AG43" i="1" s="1"/>
  <c r="AH43" i="1" s="1"/>
  <c r="U26" i="1"/>
  <c r="AC26" i="1"/>
  <c r="AD26" i="1"/>
  <c r="AF26" i="1"/>
  <c r="AG26" i="1" s="1"/>
  <c r="AH26" i="1" s="1"/>
  <c r="AB26" i="1"/>
  <c r="U260" i="1"/>
  <c r="U283" i="1"/>
  <c r="AB343" i="1"/>
  <c r="AC343" i="1"/>
  <c r="AD343" i="1" s="1"/>
  <c r="U262" i="1"/>
  <c r="AB262" i="1"/>
  <c r="AC262" i="1" s="1"/>
  <c r="AD262" i="1" s="1"/>
  <c r="AB276" i="1"/>
  <c r="U276" i="1"/>
  <c r="AF216" i="1"/>
  <c r="AB16" i="1"/>
  <c r="AC16" i="1"/>
  <c r="AD16" i="1"/>
  <c r="AB258" i="1"/>
  <c r="AC258" i="1" s="1"/>
  <c r="AD258" i="1" s="1"/>
  <c r="AF258" i="1" s="1"/>
  <c r="AB295" i="1"/>
  <c r="AC295" i="1"/>
  <c r="AD295" i="1"/>
  <c r="U295" i="1"/>
  <c r="AB327" i="1"/>
  <c r="AC327" i="1" s="1"/>
  <c r="AD327" i="1" s="1"/>
  <c r="U327" i="1"/>
  <c r="U132" i="1"/>
  <c r="AB132" i="1"/>
  <c r="AC132" i="1" s="1"/>
  <c r="AD132" i="1" s="1"/>
  <c r="AB331" i="1"/>
  <c r="AC331" i="1" s="1"/>
  <c r="AD331" i="1" s="1"/>
  <c r="U168" i="1"/>
  <c r="U328" i="1"/>
  <c r="AB328" i="1"/>
  <c r="AC328" i="1" s="1"/>
  <c r="AD328" i="1" s="1"/>
  <c r="U336" i="1"/>
  <c r="AC235" i="1"/>
  <c r="AD235" i="1" s="1"/>
  <c r="AF235" i="1" s="1"/>
  <c r="AB332" i="1"/>
  <c r="AC332" i="1"/>
  <c r="AD332" i="1"/>
  <c r="U332" i="1"/>
  <c r="AB265" i="1"/>
  <c r="AC265" i="1" s="1"/>
  <c r="AD265" i="1" s="1"/>
  <c r="U15" i="1"/>
  <c r="AC15" i="1"/>
  <c r="AD15" i="1" s="1"/>
  <c r="AB15" i="1"/>
  <c r="AB293" i="1"/>
  <c r="U293" i="1"/>
  <c r="AG293" i="1" s="1"/>
  <c r="AH293" i="1" s="1"/>
  <c r="AB304" i="1"/>
  <c r="AF250" i="1"/>
  <c r="AG250" i="1" s="1"/>
  <c r="AH250" i="1" s="1"/>
  <c r="AG411" i="1"/>
  <c r="AH411" i="1" s="1"/>
  <c r="AG453" i="1"/>
  <c r="AH453" i="1" s="1"/>
  <c r="AG401" i="1"/>
  <c r="AH401" i="1" s="1"/>
  <c r="AH510" i="1"/>
  <c r="AF443" i="1"/>
  <c r="AG443" i="1"/>
  <c r="AH443" i="1" s="1"/>
  <c r="AF535" i="1"/>
  <c r="AG535" i="1" s="1"/>
  <c r="AH535" i="1" s="1"/>
  <c r="AF574" i="1"/>
  <c r="AF580" i="1"/>
  <c r="AF517" i="1"/>
  <c r="AG517" i="1"/>
  <c r="AH517" i="1"/>
  <c r="AF583" i="1"/>
  <c r="AG583" i="1"/>
  <c r="AH583" i="1" s="1"/>
  <c r="AF201" i="1"/>
  <c r="AF539" i="1"/>
  <c r="AF461" i="1"/>
  <c r="AG461" i="1"/>
  <c r="AH461" i="1" s="1"/>
  <c r="AF567" i="1"/>
  <c r="AF484" i="1"/>
  <c r="AG484" i="1"/>
  <c r="AH484" i="1"/>
  <c r="AF409" i="1"/>
  <c r="AG409" i="1" s="1"/>
  <c r="AH409" i="1" s="1"/>
  <c r="AF560" i="1"/>
  <c r="AG560" i="1"/>
  <c r="AH560" i="1"/>
  <c r="AF462" i="1"/>
  <c r="AG462" i="1"/>
  <c r="AH462" i="1" s="1"/>
  <c r="AF490" i="1"/>
  <c r="AG573" i="1"/>
  <c r="AH573" i="1"/>
  <c r="AF519" i="1"/>
  <c r="AG519" i="1"/>
  <c r="AH519" i="1" s="1"/>
  <c r="AF558" i="1"/>
  <c r="AG558" i="1" s="1"/>
  <c r="AH558" i="1" s="1"/>
  <c r="AF208" i="1"/>
  <c r="AF176" i="1"/>
  <c r="AG176" i="1" s="1"/>
  <c r="AH176" i="1" s="1"/>
  <c r="AF278" i="1"/>
  <c r="AF332" i="1"/>
  <c r="AF222" i="1"/>
  <c r="AF255" i="1"/>
  <c r="AG283" i="1"/>
  <c r="AH283" i="1" s="1"/>
  <c r="AF327" i="1"/>
  <c r="AF129" i="1"/>
  <c r="AG129" i="1" s="1"/>
  <c r="AH129" i="1" s="1"/>
  <c r="AF295" i="1"/>
  <c r="AG295" i="1"/>
  <c r="AH295" i="1"/>
  <c r="AG300" i="1"/>
  <c r="AH300" i="1" s="1"/>
  <c r="AF219" i="1"/>
  <c r="AG255" i="1"/>
  <c r="AH255" i="1" s="1"/>
  <c r="AF172" i="1"/>
  <c r="AF202" i="1"/>
  <c r="AG202" i="1"/>
  <c r="AH202" i="1"/>
  <c r="AF188" i="1"/>
  <c r="AG188" i="1"/>
  <c r="AH188" i="1" s="1"/>
  <c r="U212" i="1"/>
  <c r="T438" i="1"/>
  <c r="T437" i="1"/>
  <c r="T395" i="1"/>
  <c r="AB395" i="1" s="1"/>
  <c r="AE378" i="1"/>
  <c r="AA378" i="1"/>
  <c r="AB378" i="1" s="1"/>
  <c r="AC378" i="1" s="1"/>
  <c r="AD378" i="1" s="1"/>
  <c r="V375" i="1"/>
  <c r="T375" i="1"/>
  <c r="AA360" i="1"/>
  <c r="AB360" i="1"/>
  <c r="AC360" i="1"/>
  <c r="AD360" i="1"/>
  <c r="AA339" i="1"/>
  <c r="AB339" i="1" s="1"/>
  <c r="AC339" i="1" s="1"/>
  <c r="AD339" i="1" s="1"/>
  <c r="AA338" i="1"/>
  <c r="AA337" i="1"/>
  <c r="AB337" i="1"/>
  <c r="AC337" i="1"/>
  <c r="AD337" i="1"/>
  <c r="AE318" i="1"/>
  <c r="AA318" i="1"/>
  <c r="AB318" i="1" s="1"/>
  <c r="AC318" i="1" s="1"/>
  <c r="AD318" i="1" s="1"/>
  <c r="AA314" i="1"/>
  <c r="AB314" i="1"/>
  <c r="V313" i="1"/>
  <c r="T313" i="1"/>
  <c r="AB313" i="1" s="1"/>
  <c r="V309" i="1"/>
  <c r="T309" i="1"/>
  <c r="V224" i="1"/>
  <c r="T224" i="1"/>
  <c r="T221" i="1"/>
  <c r="AB221" i="1" s="1"/>
  <c r="T210" i="1"/>
  <c r="AB210" i="1"/>
  <c r="AA162" i="1"/>
  <c r="AB162" i="1"/>
  <c r="AC162" i="1"/>
  <c r="AD162" i="1" s="1"/>
  <c r="V161" i="1"/>
  <c r="T161" i="1"/>
  <c r="T82" i="1"/>
  <c r="AE67" i="1"/>
  <c r="AA67" i="1"/>
  <c r="AB67" i="1"/>
  <c r="AC67" i="1"/>
  <c r="AD67" i="1" s="1"/>
  <c r="U52" i="1"/>
  <c r="AG52" i="1" s="1"/>
  <c r="AB52" i="1"/>
  <c r="AC52" i="1" s="1"/>
  <c r="AD52" i="1" s="1"/>
  <c r="V46" i="1"/>
  <c r="T46" i="1"/>
  <c r="AG258" i="1"/>
  <c r="AH258" i="1"/>
  <c r="AG165" i="1"/>
  <c r="AH165" i="1" s="1"/>
  <c r="AG362" i="1"/>
  <c r="AH362" i="1" s="1"/>
  <c r="AF226" i="1"/>
  <c r="AG226" i="1"/>
  <c r="AH226" i="1" s="1"/>
  <c r="AG108" i="1"/>
  <c r="AH108" i="1" s="1"/>
  <c r="AF370" i="1"/>
  <c r="AG39" i="1"/>
  <c r="AH39" i="1" s="1"/>
  <c r="AG102" i="1"/>
  <c r="AH102" i="1" s="1"/>
  <c r="AG88" i="1"/>
  <c r="AH88" i="1" s="1"/>
  <c r="AF206" i="1"/>
  <c r="AF242" i="1"/>
  <c r="AF441" i="1"/>
  <c r="AG441" i="1"/>
  <c r="AH441" i="1"/>
  <c r="AG391" i="1"/>
  <c r="AH391" i="1" s="1"/>
  <c r="AF175" i="1"/>
  <c r="AG175" i="1" s="1"/>
  <c r="AH175" i="1" s="1"/>
  <c r="AF254" i="1"/>
  <c r="AG254" i="1"/>
  <c r="AH254" i="1"/>
  <c r="AF247" i="1"/>
  <c r="AG247" i="1"/>
  <c r="AH247" i="1"/>
  <c r="AF47" i="1"/>
  <c r="AG47" i="1" s="1"/>
  <c r="AH47" i="1" s="1"/>
  <c r="AF274" i="1"/>
  <c r="AG274" i="1" s="1"/>
  <c r="AH274" i="1" s="1"/>
  <c r="AF252" i="1"/>
  <c r="AG252" i="1" s="1"/>
  <c r="AH252" i="1" s="1"/>
  <c r="AF33" i="1"/>
  <c r="AG33" i="1" s="1"/>
  <c r="AH33" i="1" s="1"/>
  <c r="U171" i="1"/>
  <c r="AB171" i="1"/>
  <c r="AC171" i="1"/>
  <c r="AD171" i="1"/>
  <c r="AF171" i="1" s="1"/>
  <c r="U397" i="1"/>
  <c r="AB397" i="1"/>
  <c r="AC397" i="1" s="1"/>
  <c r="AD397" i="1" s="1"/>
  <c r="U34" i="1"/>
  <c r="AB34" i="1"/>
  <c r="AC34" i="1"/>
  <c r="AD34" i="1"/>
  <c r="AC66" i="1"/>
  <c r="AD66" i="1" s="1"/>
  <c r="AF66" i="1" s="1"/>
  <c r="AB66" i="1"/>
  <c r="U66" i="1"/>
  <c r="U183" i="1"/>
  <c r="U379" i="1"/>
  <c r="AB379" i="1"/>
  <c r="AC379" i="1"/>
  <c r="AD379" i="1" s="1"/>
  <c r="AB106" i="1"/>
  <c r="AC106" i="1" s="1"/>
  <c r="AD106" i="1" s="1"/>
  <c r="U106" i="1"/>
  <c r="AH154" i="1"/>
  <c r="AF154" i="1"/>
  <c r="AG154" i="1" s="1"/>
  <c r="AF436" i="1"/>
  <c r="AG436" i="1"/>
  <c r="AH436" i="1" s="1"/>
  <c r="AF86" i="1"/>
  <c r="U270" i="1"/>
  <c r="AB270" i="1"/>
  <c r="AC270" i="1"/>
  <c r="AD270" i="1"/>
  <c r="AF270" i="1" s="1"/>
  <c r="AB429" i="1"/>
  <c r="U429" i="1"/>
  <c r="AC429" i="1"/>
  <c r="AD429" i="1"/>
  <c r="U415" i="1"/>
  <c r="AB415" i="1"/>
  <c r="AC415" i="1"/>
  <c r="AD415" i="1"/>
  <c r="AF415" i="1" s="1"/>
  <c r="AG40" i="1"/>
  <c r="AH40" i="1" s="1"/>
  <c r="AH355" i="1"/>
  <c r="AF325" i="1"/>
  <c r="AF257" i="1"/>
  <c r="AG257" i="1" s="1"/>
  <c r="AH257" i="1" s="1"/>
  <c r="AG126" i="1"/>
  <c r="AH126" i="1" s="1"/>
  <c r="AG201" i="1"/>
  <c r="AH201" i="1"/>
  <c r="AG81" i="1"/>
  <c r="AH81" i="1"/>
  <c r="AG227" i="1"/>
  <c r="AH227" i="1" s="1"/>
  <c r="AG423" i="1"/>
  <c r="AH423" i="1" s="1"/>
  <c r="AF418" i="1"/>
  <c r="AG418" i="1" s="1"/>
  <c r="AH418" i="1" s="1"/>
  <c r="AG100" i="1"/>
  <c r="AH100" i="1" s="1"/>
  <c r="AC284" i="1"/>
  <c r="AD284" i="1"/>
  <c r="AC304" i="1"/>
  <c r="AD304" i="1"/>
  <c r="U235" i="1"/>
  <c r="AG235" i="1" s="1"/>
  <c r="AH235" i="1" s="1"/>
  <c r="AB235" i="1"/>
  <c r="U349" i="1"/>
  <c r="AB349" i="1"/>
  <c r="AC349" i="1"/>
  <c r="AD349" i="1" s="1"/>
  <c r="AC359" i="1"/>
  <c r="AD359" i="1"/>
  <c r="AF359" i="1" s="1"/>
  <c r="AG359" i="1" s="1"/>
  <c r="AH359" i="1" s="1"/>
  <c r="U359" i="1"/>
  <c r="U371" i="1"/>
  <c r="AB174" i="1"/>
  <c r="AC174" i="1"/>
  <c r="AD174" i="1"/>
  <c r="AF174" i="1" s="1"/>
  <c r="U338" i="1"/>
  <c r="AB338" i="1"/>
  <c r="AC338" i="1"/>
  <c r="AD338" i="1" s="1"/>
  <c r="U57" i="1"/>
  <c r="AB21" i="1"/>
  <c r="AC41" i="1"/>
  <c r="AD41" i="1"/>
  <c r="U41" i="1"/>
  <c r="AB56" i="1"/>
  <c r="AC56" i="1"/>
  <c r="AD56" i="1"/>
  <c r="AG56" i="1" s="1"/>
  <c r="AH56" i="1" s="1"/>
  <c r="U308" i="1"/>
  <c r="AB308" i="1"/>
  <c r="AC308" i="1" s="1"/>
  <c r="AD308" i="1" s="1"/>
  <c r="AF308" i="1" s="1"/>
  <c r="AF18" i="1"/>
  <c r="AG18" i="1"/>
  <c r="AH18" i="1" s="1"/>
  <c r="AG49" i="1"/>
  <c r="AH49" i="1" s="1"/>
  <c r="AG230" i="1"/>
  <c r="AH230" i="1" s="1"/>
  <c r="AF37" i="1"/>
  <c r="AG37" i="1"/>
  <c r="AH37" i="1"/>
  <c r="AB181" i="1"/>
  <c r="AC181" i="1" s="1"/>
  <c r="AD181" i="1" s="1"/>
  <c r="AG402" i="1"/>
  <c r="AH402" i="1"/>
  <c r="AG376" i="1"/>
  <c r="AH376" i="1" s="1"/>
  <c r="AC212" i="1"/>
  <c r="AD212" i="1" s="1"/>
  <c r="AF42" i="1"/>
  <c r="AG42" i="1"/>
  <c r="AH42" i="1" s="1"/>
  <c r="AF311" i="1"/>
  <c r="AG311" i="1" s="1"/>
  <c r="AH311" i="1" s="1"/>
  <c r="AF234" i="1"/>
  <c r="AH290" i="1"/>
  <c r="AF105" i="1"/>
  <c r="AG352" i="1"/>
  <c r="AH352" i="1"/>
  <c r="AF199" i="1"/>
  <c r="AG199" i="1"/>
  <c r="AH199" i="1"/>
  <c r="AF48" i="1"/>
  <c r="AG48" i="1" s="1"/>
  <c r="AH48" i="1" s="1"/>
  <c r="AG216" i="1"/>
  <c r="AH216" i="1" s="1"/>
  <c r="AF213" i="1"/>
  <c r="AG213" i="1" s="1"/>
  <c r="AH213" i="1" s="1"/>
  <c r="AF266" i="1"/>
  <c r="AG266" i="1" s="1"/>
  <c r="AH266" i="1" s="1"/>
  <c r="AF123" i="1"/>
  <c r="AG123" i="1"/>
  <c r="AH123" i="1" s="1"/>
  <c r="U219" i="1"/>
  <c r="AB219" i="1"/>
  <c r="AC276" i="1"/>
  <c r="AD276" i="1" s="1"/>
  <c r="AF276" i="1" s="1"/>
  <c r="AC293" i="1"/>
  <c r="AD293" i="1" s="1"/>
  <c r="U56" i="1"/>
  <c r="U211" i="1"/>
  <c r="AB211" i="1"/>
  <c r="AC211" i="1"/>
  <c r="AD211" i="1" s="1"/>
  <c r="U281" i="1"/>
  <c r="U51" i="1"/>
  <c r="AB51" i="1"/>
  <c r="AC51" i="1"/>
  <c r="AD51" i="1"/>
  <c r="AF51" i="1" s="1"/>
  <c r="AG51" i="1" s="1"/>
  <c r="AH51" i="1" s="1"/>
  <c r="U98" i="1"/>
  <c r="U110" i="1"/>
  <c r="U374" i="1"/>
  <c r="U368" i="1"/>
  <c r="AC368" i="1"/>
  <c r="AD368" i="1" s="1"/>
  <c r="U116" i="1"/>
  <c r="AB116" i="1"/>
  <c r="AC116" i="1" s="1"/>
  <c r="AD116" i="1" s="1"/>
  <c r="U318" i="1"/>
  <c r="U203" i="1"/>
  <c r="AB203" i="1"/>
  <c r="U142" i="1"/>
  <c r="AB398" i="1"/>
  <c r="AC398" i="1"/>
  <c r="AD398" i="1" s="1"/>
  <c r="U242" i="1"/>
  <c r="AG242" i="1" s="1"/>
  <c r="AH242" i="1" s="1"/>
  <c r="T421" i="1"/>
  <c r="V421" i="1"/>
  <c r="AC329" i="1"/>
  <c r="AD329" i="1" s="1"/>
  <c r="U50" i="1"/>
  <c r="AB149" i="1"/>
  <c r="U97" i="1"/>
  <c r="AB97" i="1"/>
  <c r="AC97" i="1" s="1"/>
  <c r="AD97" i="1" s="1"/>
  <c r="U59" i="1"/>
  <c r="AB59" i="1"/>
  <c r="AC59" i="1" s="1"/>
  <c r="AD59" i="1" s="1"/>
  <c r="AF59" i="1" s="1"/>
  <c r="AC244" i="1"/>
  <c r="AD244" i="1" s="1"/>
  <c r="AF244" i="1" s="1"/>
  <c r="AC149" i="1"/>
  <c r="AD149" i="1" s="1"/>
  <c r="U62" i="1"/>
  <c r="AC314" i="1"/>
  <c r="AD314" i="1"/>
  <c r="AD76" i="1"/>
  <c r="AC143" i="1"/>
  <c r="AD143" i="1" s="1"/>
  <c r="AF143" i="1" s="1"/>
  <c r="AB241" i="1"/>
  <c r="U305" i="1"/>
  <c r="AC305" i="1"/>
  <c r="AD305" i="1"/>
  <c r="AF305" i="1" s="1"/>
  <c r="U383" i="1"/>
  <c r="U239" i="1"/>
  <c r="AC239" i="1"/>
  <c r="AD239" i="1" s="1"/>
  <c r="U84" i="1"/>
  <c r="AC84" i="1"/>
  <c r="AD84" i="1" s="1"/>
  <c r="AB373" i="1"/>
  <c r="AC373" i="1" s="1"/>
  <c r="AD373" i="1" s="1"/>
  <c r="U373" i="1"/>
  <c r="U140" i="1"/>
  <c r="AB140" i="1"/>
  <c r="AC140" i="1" s="1"/>
  <c r="AD140" i="1" s="1"/>
  <c r="U256" i="1"/>
  <c r="U427" i="1"/>
  <c r="AC427" i="1"/>
  <c r="AD427" i="1"/>
  <c r="AF427" i="1" s="1"/>
  <c r="AG427" i="1" s="1"/>
  <c r="AH427" i="1" s="1"/>
  <c r="AB427" i="1"/>
  <c r="AB173" i="1"/>
  <c r="AC173" i="1"/>
  <c r="AD173" i="1"/>
  <c r="AF173" i="1" s="1"/>
  <c r="AB152" i="1"/>
  <c r="AC152" i="1" s="1"/>
  <c r="AD152" i="1" s="1"/>
  <c r="AC122" i="1"/>
  <c r="AD122" i="1"/>
  <c r="AC394" i="1"/>
  <c r="AD394" i="1" s="1"/>
  <c r="AB182" i="1"/>
  <c r="AC182" i="1"/>
  <c r="AD182" i="1"/>
  <c r="AB156" i="1"/>
  <c r="AC156" i="1"/>
  <c r="AD156" i="1"/>
  <c r="AF156" i="1" s="1"/>
  <c r="AB207" i="1"/>
  <c r="AD381" i="1"/>
  <c r="AF381" i="1" s="1"/>
  <c r="AB227" i="1"/>
  <c r="AB101" i="1"/>
  <c r="AC101" i="1" s="1"/>
  <c r="AD101" i="1" s="1"/>
  <c r="AF101" i="1" s="1"/>
  <c r="AB133" i="1"/>
  <c r="AC133" i="1" s="1"/>
  <c r="AD133" i="1" s="1"/>
  <c r="AF133" i="1" s="1"/>
  <c r="AG133" i="1" s="1"/>
  <c r="AC424" i="1"/>
  <c r="AD424" i="1" s="1"/>
  <c r="U424" i="1"/>
  <c r="V425" i="1"/>
  <c r="T425" i="1"/>
  <c r="AB425" i="1" s="1"/>
  <c r="T419" i="1"/>
  <c r="U405" i="1"/>
  <c r="AG405" i="1"/>
  <c r="AH405" i="1"/>
  <c r="AC187" i="1"/>
  <c r="AD187" i="1" s="1"/>
  <c r="U187" i="1"/>
  <c r="AE392" i="1"/>
  <c r="AA392" i="1"/>
  <c r="AB392" i="1"/>
  <c r="AC392" i="1"/>
  <c r="AD392" i="1"/>
  <c r="AC434" i="1"/>
  <c r="AD434" i="1" s="1"/>
  <c r="AB434" i="1"/>
  <c r="U79" i="1"/>
  <c r="AB79" i="1"/>
  <c r="AC79" i="1" s="1"/>
  <c r="AD79" i="1" s="1"/>
  <c r="T440" i="1"/>
  <c r="AC440" i="1" s="1"/>
  <c r="AD440" i="1" s="1"/>
  <c r="V440" i="1"/>
  <c r="V408" i="1"/>
  <c r="T408" i="1"/>
  <c r="AA371" i="1"/>
  <c r="AB371" i="1"/>
  <c r="AC371" i="1" s="1"/>
  <c r="AD371" i="1" s="1"/>
  <c r="V442" i="1"/>
  <c r="T442" i="1"/>
  <c r="V433" i="1"/>
  <c r="T433" i="1"/>
  <c r="T416" i="1"/>
  <c r="R410" i="1"/>
  <c r="S410" i="1" s="1"/>
  <c r="V345" i="1"/>
  <c r="T345" i="1"/>
  <c r="AB345" i="1" s="1"/>
  <c r="AC345" i="1" s="1"/>
  <c r="AD345" i="1" s="1"/>
  <c r="AA191" i="1"/>
  <c r="AB191" i="1"/>
  <c r="AC191" i="1" s="1"/>
  <c r="AD191" i="1" s="1"/>
  <c r="AB422" i="1"/>
  <c r="AB55" i="1"/>
  <c r="R434" i="1"/>
  <c r="S434" i="1"/>
  <c r="R418" i="1"/>
  <c r="S418" i="1"/>
  <c r="AA393" i="1"/>
  <c r="AB393" i="1" s="1"/>
  <c r="AC393" i="1" s="1"/>
  <c r="AD393" i="1" s="1"/>
  <c r="AF393" i="1" s="1"/>
  <c r="AA364" i="1"/>
  <c r="AB364" i="1"/>
  <c r="AC364" i="1" s="1"/>
  <c r="AD364" i="1"/>
  <c r="V251" i="1"/>
  <c r="T251" i="1"/>
  <c r="V64" i="1"/>
  <c r="AG270" i="1"/>
  <c r="AH270" i="1"/>
  <c r="AF106" i="1"/>
  <c r="AG106" i="1"/>
  <c r="AH106" i="1" s="1"/>
  <c r="AF56" i="1"/>
  <c r="AF379" i="1"/>
  <c r="AG379" i="1" s="1"/>
  <c r="AH379" i="1" s="1"/>
  <c r="AF212" i="1"/>
  <c r="AG212" i="1" s="1"/>
  <c r="AH212" i="1" s="1"/>
  <c r="AF57" i="1"/>
  <c r="AG57" i="1" s="1"/>
  <c r="AH57" i="1" s="1"/>
  <c r="U46" i="1"/>
  <c r="AC46" i="1"/>
  <c r="AD46" i="1" s="1"/>
  <c r="AB46" i="1"/>
  <c r="U82" i="1"/>
  <c r="AC313" i="1"/>
  <c r="AD313" i="1" s="1"/>
  <c r="U313" i="1"/>
  <c r="AF360" i="1"/>
  <c r="AG360" i="1"/>
  <c r="AH360" i="1"/>
  <c r="U437" i="1"/>
  <c r="AC437" i="1"/>
  <c r="AD437" i="1"/>
  <c r="U408" i="1"/>
  <c r="AB408" i="1"/>
  <c r="AC408" i="1"/>
  <c r="AD408" i="1"/>
  <c r="AC425" i="1"/>
  <c r="AD425" i="1" s="1"/>
  <c r="AH133" i="1"/>
  <c r="AF182" i="1"/>
  <c r="AG305" i="1"/>
  <c r="AH305" i="1"/>
  <c r="AF142" i="1"/>
  <c r="AG308" i="1"/>
  <c r="AH308" i="1" s="1"/>
  <c r="AG429" i="1"/>
  <c r="AH429" i="1" s="1"/>
  <c r="AF429" i="1"/>
  <c r="AF336" i="1"/>
  <c r="AG336" i="1" s="1"/>
  <c r="AH336" i="1" s="1"/>
  <c r="U161" i="1"/>
  <c r="AB161" i="1"/>
  <c r="AC161" i="1"/>
  <c r="AD161" i="1"/>
  <c r="U221" i="1"/>
  <c r="AC221" i="1"/>
  <c r="AD221" i="1" s="1"/>
  <c r="AF337" i="1"/>
  <c r="AG337" i="1"/>
  <c r="AH337" i="1" s="1"/>
  <c r="U375" i="1"/>
  <c r="AB375" i="1"/>
  <c r="AC375" i="1"/>
  <c r="AD375" i="1"/>
  <c r="AC395" i="1"/>
  <c r="AD395" i="1" s="1"/>
  <c r="U395" i="1"/>
  <c r="AG173" i="1"/>
  <c r="AH173" i="1" s="1"/>
  <c r="AF284" i="1"/>
  <c r="AG284" i="1"/>
  <c r="AH284" i="1" s="1"/>
  <c r="AG101" i="1"/>
  <c r="AH101" i="1"/>
  <c r="AG53" i="1"/>
  <c r="AH53" i="1" s="1"/>
  <c r="AF394" i="1"/>
  <c r="AG394" i="1"/>
  <c r="AH394" i="1" s="1"/>
  <c r="AF373" i="1"/>
  <c r="AG373" i="1" s="1"/>
  <c r="AH373" i="1" s="1"/>
  <c r="AF76" i="1"/>
  <c r="AG244" i="1"/>
  <c r="AH244" i="1"/>
  <c r="AF293" i="1"/>
  <c r="AF41" i="1"/>
  <c r="AG41" i="1"/>
  <c r="AH41" i="1"/>
  <c r="AG415" i="1"/>
  <c r="AH415" i="1" s="1"/>
  <c r="U224" i="1"/>
  <c r="AC224" i="1"/>
  <c r="AD224" i="1"/>
  <c r="AG224" i="1" s="1"/>
  <c r="AH224" i="1" s="1"/>
  <c r="AB224" i="1"/>
  <c r="AB309" i="1"/>
  <c r="AC309" i="1"/>
  <c r="AD309" i="1"/>
  <c r="U309" i="1"/>
  <c r="U438" i="1"/>
  <c r="AC438" i="1"/>
  <c r="AD438" i="1"/>
  <c r="AF438" i="1" s="1"/>
  <c r="U345" i="1"/>
  <c r="U433" i="1"/>
  <c r="AB433" i="1"/>
  <c r="AC433" i="1"/>
  <c r="AD433" i="1" s="1"/>
  <c r="U440" i="1"/>
  <c r="AB440" i="1"/>
  <c r="AC419" i="1"/>
  <c r="AD419" i="1" s="1"/>
  <c r="U419" i="1"/>
  <c r="AB416" i="1"/>
  <c r="AB419" i="1"/>
  <c r="AF152" i="1"/>
  <c r="AG152" i="1" s="1"/>
  <c r="AH152" i="1" s="1"/>
  <c r="AF84" i="1"/>
  <c r="AG84" i="1" s="1"/>
  <c r="AH84" i="1" s="1"/>
  <c r="AF314" i="1"/>
  <c r="AG314" i="1" s="1"/>
  <c r="AH314" i="1" s="1"/>
  <c r="AF62" i="1"/>
  <c r="U421" i="1"/>
  <c r="AC421" i="1"/>
  <c r="AD421" i="1"/>
  <c r="AF421" i="1" s="1"/>
  <c r="AB421" i="1"/>
  <c r="AG276" i="1"/>
  <c r="AH276" i="1"/>
  <c r="AF52" i="1"/>
  <c r="AH52" i="1"/>
  <c r="AB82" i="1"/>
  <c r="AC82" i="1"/>
  <c r="AD82" i="1"/>
  <c r="AF82" i="1" s="1"/>
  <c r="U210" i="1"/>
  <c r="AC210" i="1"/>
  <c r="AD210" i="1" s="1"/>
  <c r="AB437" i="1"/>
  <c r="AF161" i="1"/>
  <c r="AG161" i="1"/>
  <c r="AH161" i="1"/>
  <c r="AF309" i="1"/>
  <c r="AG309" i="1" s="1"/>
  <c r="AH309" i="1" s="1"/>
  <c r="AF437" i="1"/>
  <c r="AG437" i="1"/>
  <c r="AH437" i="1" s="1"/>
  <c r="AF46" i="1"/>
  <c r="AG46" i="1"/>
  <c r="AH46" i="1"/>
  <c r="AF440" i="1"/>
  <c r="AG438" i="1"/>
  <c r="AH438" i="1" s="1"/>
  <c r="AF408" i="1"/>
  <c r="AF313" i="1"/>
  <c r="AG313" i="1" s="1"/>
  <c r="AH313" i="1" s="1"/>
  <c r="AF224" i="1"/>
  <c r="AF425" i="1"/>
  <c r="AF328" i="1" l="1"/>
  <c r="AG328" i="1" s="1"/>
  <c r="AH328" i="1" s="1"/>
  <c r="AF200" i="1"/>
  <c r="AG200" i="1"/>
  <c r="AH200" i="1" s="1"/>
  <c r="AF164" i="1"/>
  <c r="AG164" i="1"/>
  <c r="AH164" i="1" s="1"/>
  <c r="AF256" i="1"/>
  <c r="AG256" i="1" s="1"/>
  <c r="AH256" i="1" s="1"/>
  <c r="AF189" i="1"/>
  <c r="AG189" i="1" s="1"/>
  <c r="AH189" i="1" s="1"/>
  <c r="AF349" i="1"/>
  <c r="AG349" i="1" s="1"/>
  <c r="AH349" i="1" s="1"/>
  <c r="AF210" i="1"/>
  <c r="AG210" i="1"/>
  <c r="AH210" i="1" s="1"/>
  <c r="AF395" i="1"/>
  <c r="AG395" i="1" s="1"/>
  <c r="AH395" i="1" s="1"/>
  <c r="AF149" i="1"/>
  <c r="AG149" i="1"/>
  <c r="AH149" i="1" s="1"/>
  <c r="AF329" i="1"/>
  <c r="AG329" i="1"/>
  <c r="AH329" i="1" s="1"/>
  <c r="AF162" i="1"/>
  <c r="AG162" i="1" s="1"/>
  <c r="AH162" i="1" s="1"/>
  <c r="AF265" i="1"/>
  <c r="AG265" i="1" s="1"/>
  <c r="AH265" i="1" s="1"/>
  <c r="AF14" i="1"/>
  <c r="AG14" i="1"/>
  <c r="AH14" i="1" s="1"/>
  <c r="AF50" i="1"/>
  <c r="AG50" i="1" s="1"/>
  <c r="AH50" i="1" s="1"/>
  <c r="AG351" i="1"/>
  <c r="AH351" i="1" s="1"/>
  <c r="AF351" i="1"/>
  <c r="AG67" i="1"/>
  <c r="AH67" i="1" s="1"/>
  <c r="AF67" i="1"/>
  <c r="AF28" i="1"/>
  <c r="AG28" i="1" s="1"/>
  <c r="AH28" i="1" s="1"/>
  <c r="AF223" i="1"/>
  <c r="AG223" i="1"/>
  <c r="AH223" i="1" s="1"/>
  <c r="AF144" i="1"/>
  <c r="AG144" i="1" s="1"/>
  <c r="AH144" i="1" s="1"/>
  <c r="AF487" i="1"/>
  <c r="AG487" i="1" s="1"/>
  <c r="AH487" i="1" s="1"/>
  <c r="AG316" i="1"/>
  <c r="AH316" i="1" s="1"/>
  <c r="AF316" i="1"/>
  <c r="AF361" i="1"/>
  <c r="AG361" i="1" s="1"/>
  <c r="AH361" i="1" s="1"/>
  <c r="AF331" i="1"/>
  <c r="AG331" i="1" s="1"/>
  <c r="AH331" i="1" s="1"/>
  <c r="AF198" i="1"/>
  <c r="AG198" i="1" s="1"/>
  <c r="AH198" i="1" s="1"/>
  <c r="AF181" i="1"/>
  <c r="AG181" i="1" s="1"/>
  <c r="AH181" i="1" s="1"/>
  <c r="AF239" i="1"/>
  <c r="AG239" i="1" s="1"/>
  <c r="AH239" i="1" s="1"/>
  <c r="AF97" i="1"/>
  <c r="AG97" i="1" s="1"/>
  <c r="AH97" i="1" s="1"/>
  <c r="AG398" i="1"/>
  <c r="AH398" i="1" s="1"/>
  <c r="AF398" i="1"/>
  <c r="AG368" i="1"/>
  <c r="AH368" i="1" s="1"/>
  <c r="AF368" i="1"/>
  <c r="AF378" i="1"/>
  <c r="AG378" i="1" s="1"/>
  <c r="AH378" i="1" s="1"/>
  <c r="AF569" i="1"/>
  <c r="AG569" i="1" s="1"/>
  <c r="AH569" i="1" s="1"/>
  <c r="AG301" i="1"/>
  <c r="AH301" i="1" s="1"/>
  <c r="AF301" i="1"/>
  <c r="AF433" i="1"/>
  <c r="AG433" i="1" s="1"/>
  <c r="AH433" i="1" s="1"/>
  <c r="AF458" i="1"/>
  <c r="AG458" i="1"/>
  <c r="AH458" i="1" s="1"/>
  <c r="AG282" i="1"/>
  <c r="AH282" i="1" s="1"/>
  <c r="AF282" i="1"/>
  <c r="AG577" i="1"/>
  <c r="AH577" i="1" s="1"/>
  <c r="AF577" i="1"/>
  <c r="AF339" i="1"/>
  <c r="AG339" i="1" s="1"/>
  <c r="AH339" i="1" s="1"/>
  <c r="AF384" i="1"/>
  <c r="AG384" i="1" s="1"/>
  <c r="AH384" i="1" s="1"/>
  <c r="AF346" i="1"/>
  <c r="AG346" i="1" s="1"/>
  <c r="AH346" i="1" s="1"/>
  <c r="AG203" i="1"/>
  <c r="AH203" i="1" s="1"/>
  <c r="AF203" i="1"/>
  <c r="AF350" i="1"/>
  <c r="AG350" i="1" s="1"/>
  <c r="AH350" i="1" s="1"/>
  <c r="AF36" i="1"/>
  <c r="AG36" i="1"/>
  <c r="AH36" i="1" s="1"/>
  <c r="AF221" i="1"/>
  <c r="AG221" i="1" s="1"/>
  <c r="AH221" i="1" s="1"/>
  <c r="AF419" i="1"/>
  <c r="AG419" i="1" s="1"/>
  <c r="AH419" i="1" s="1"/>
  <c r="AG191" i="1"/>
  <c r="AH191" i="1" s="1"/>
  <c r="AF191" i="1"/>
  <c r="AF345" i="1"/>
  <c r="AG345" i="1" s="1"/>
  <c r="AH345" i="1" s="1"/>
  <c r="AG424" i="1"/>
  <c r="AH424" i="1" s="1"/>
  <c r="AF424" i="1"/>
  <c r="AG140" i="1"/>
  <c r="AH140" i="1" s="1"/>
  <c r="AF140" i="1"/>
  <c r="AF211" i="1"/>
  <c r="AG211" i="1" s="1"/>
  <c r="AH211" i="1" s="1"/>
  <c r="AF407" i="1"/>
  <c r="AG407" i="1" s="1"/>
  <c r="AH407" i="1" s="1"/>
  <c r="AF271" i="1"/>
  <c r="AG271" i="1" s="1"/>
  <c r="AH271" i="1" s="1"/>
  <c r="AF509" i="1"/>
  <c r="AG509" i="1" s="1"/>
  <c r="AH509" i="1" s="1"/>
  <c r="AG428" i="1"/>
  <c r="AH428" i="1" s="1"/>
  <c r="AF428" i="1"/>
  <c r="AF434" i="1"/>
  <c r="AG434" i="1" s="1"/>
  <c r="AH434" i="1" s="1"/>
  <c r="AF58" i="1"/>
  <c r="AG58" i="1" s="1"/>
  <c r="AH58" i="1" s="1"/>
  <c r="AB141" i="1"/>
  <c r="AC141" i="1" s="1"/>
  <c r="AD141" i="1" s="1"/>
  <c r="U141" i="1"/>
  <c r="AC232" i="1"/>
  <c r="AD232" i="1" s="1"/>
  <c r="U232" i="1"/>
  <c r="AB232" i="1"/>
  <c r="AG543" i="1"/>
  <c r="AH543" i="1" s="1"/>
  <c r="AF543" i="1"/>
  <c r="AG421" i="1"/>
  <c r="AH421" i="1" s="1"/>
  <c r="AF392" i="1"/>
  <c r="AG392" i="1" s="1"/>
  <c r="AH392" i="1" s="1"/>
  <c r="AG174" i="1"/>
  <c r="AH174" i="1" s="1"/>
  <c r="AG440" i="1"/>
  <c r="AH440" i="1" s="1"/>
  <c r="AF318" i="1"/>
  <c r="AG318" i="1" s="1"/>
  <c r="AH318" i="1" s="1"/>
  <c r="U36" i="1"/>
  <c r="AF524" i="1"/>
  <c r="AG524" i="1" s="1"/>
  <c r="AH524" i="1" s="1"/>
  <c r="AF513" i="1"/>
  <c r="AG513" i="1" s="1"/>
  <c r="AH513" i="1" s="1"/>
  <c r="AF382" i="1"/>
  <c r="AG382" i="1" s="1"/>
  <c r="AH382" i="1" s="1"/>
  <c r="AF13" i="1"/>
  <c r="AG13" i="1" s="1"/>
  <c r="AH13" i="1" s="1"/>
  <c r="AF150" i="1"/>
  <c r="AG150" i="1" s="1"/>
  <c r="AH150" i="1" s="1"/>
  <c r="AF135" i="1"/>
  <c r="AG135" i="1" s="1"/>
  <c r="AH135" i="1" s="1"/>
  <c r="AF581" i="1"/>
  <c r="AG581" i="1"/>
  <c r="AH581" i="1" s="1"/>
  <c r="AG580" i="1"/>
  <c r="AH580" i="1" s="1"/>
  <c r="AG206" i="1"/>
  <c r="AH206" i="1" s="1"/>
  <c r="AG61" i="1"/>
  <c r="AH61" i="1" s="1"/>
  <c r="AF61" i="1"/>
  <c r="AB205" i="1"/>
  <c r="AC205" i="1"/>
  <c r="AD205" i="1" s="1"/>
  <c r="U205" i="1"/>
  <c r="U445" i="1"/>
  <c r="AB445" i="1"/>
  <c r="AC445" i="1"/>
  <c r="AD445" i="1" s="1"/>
  <c r="AG82" i="1"/>
  <c r="AH82" i="1" s="1"/>
  <c r="AG66" i="1"/>
  <c r="AH66" i="1" s="1"/>
  <c r="AG375" i="1"/>
  <c r="AH375" i="1" s="1"/>
  <c r="AF375" i="1"/>
  <c r="AG408" i="1"/>
  <c r="AH408" i="1" s="1"/>
  <c r="U442" i="1"/>
  <c r="AC442" i="1"/>
  <c r="AD442" i="1" s="1"/>
  <c r="AF79" i="1"/>
  <c r="AG79" i="1" s="1"/>
  <c r="AH79" i="1" s="1"/>
  <c r="AF338" i="1"/>
  <c r="AG338" i="1"/>
  <c r="AH338" i="1" s="1"/>
  <c r="AF397" i="1"/>
  <c r="AG397" i="1" s="1"/>
  <c r="AH397" i="1" s="1"/>
  <c r="AG253" i="1"/>
  <c r="AH253" i="1" s="1"/>
  <c r="AF253" i="1"/>
  <c r="AG240" i="1"/>
  <c r="AH240" i="1" s="1"/>
  <c r="AF319" i="1"/>
  <c r="AG319" i="1" s="1"/>
  <c r="AH319" i="1" s="1"/>
  <c r="AF279" i="1"/>
  <c r="AG279" i="1" s="1"/>
  <c r="AH279" i="1" s="1"/>
  <c r="AF231" i="1"/>
  <c r="AG231" i="1" s="1"/>
  <c r="AH231" i="1" s="1"/>
  <c r="AG105" i="1"/>
  <c r="AH105" i="1" s="1"/>
  <c r="AG412" i="1"/>
  <c r="AH412" i="1" s="1"/>
  <c r="AF479" i="1"/>
  <c r="AG479" i="1" s="1"/>
  <c r="AH479" i="1" s="1"/>
  <c r="AF322" i="1"/>
  <c r="AG322" i="1" s="1"/>
  <c r="AH322" i="1" s="1"/>
  <c r="AG142" i="1"/>
  <c r="AH142" i="1" s="1"/>
  <c r="AG446" i="1"/>
  <c r="AH446" i="1" s="1"/>
  <c r="AF446" i="1"/>
  <c r="AF406" i="1"/>
  <c r="AG406" i="1"/>
  <c r="AH406" i="1" s="1"/>
  <c r="AG498" i="1"/>
  <c r="AH498" i="1" s="1"/>
  <c r="AC299" i="1"/>
  <c r="AD299" i="1" s="1"/>
  <c r="AB299" i="1"/>
  <c r="AF272" i="1"/>
  <c r="AG272" i="1"/>
  <c r="AH272" i="1" s="1"/>
  <c r="U19" i="1"/>
  <c r="AC19" i="1"/>
  <c r="AD19" i="1" s="1"/>
  <c r="AB19" i="1"/>
  <c r="AB170" i="1"/>
  <c r="AC170" i="1"/>
  <c r="AD170" i="1" s="1"/>
  <c r="U170" i="1"/>
  <c r="U388" i="1"/>
  <c r="AB388" i="1"/>
  <c r="AC388" i="1" s="1"/>
  <c r="AD388" i="1" s="1"/>
  <c r="AF585" i="1"/>
  <c r="AG585" i="1" s="1"/>
  <c r="AH585" i="1" s="1"/>
  <c r="AG156" i="1"/>
  <c r="AH156" i="1" s="1"/>
  <c r="AG393" i="1"/>
  <c r="AH393" i="1" s="1"/>
  <c r="AG381" i="1"/>
  <c r="AH381" i="1" s="1"/>
  <c r="AG76" i="1"/>
  <c r="AH76" i="1" s="1"/>
  <c r="AF116" i="1"/>
  <c r="AG116" i="1" s="1"/>
  <c r="AH116" i="1" s="1"/>
  <c r="AG304" i="1"/>
  <c r="AH304" i="1" s="1"/>
  <c r="AF304" i="1"/>
  <c r="AG178" i="1"/>
  <c r="AH178" i="1" s="1"/>
  <c r="AG261" i="1"/>
  <c r="AH261" i="1" s="1"/>
  <c r="AG151" i="1"/>
  <c r="AH151" i="1" s="1"/>
  <c r="AF151" i="1"/>
  <c r="AG321" i="1"/>
  <c r="AH321" i="1" s="1"/>
  <c r="AG54" i="1"/>
  <c r="AH54" i="1" s="1"/>
  <c r="AG363" i="1"/>
  <c r="AH363" i="1" s="1"/>
  <c r="AF515" i="1"/>
  <c r="AG515" i="1"/>
  <c r="AH515" i="1" s="1"/>
  <c r="AC469" i="1"/>
  <c r="AD469" i="1" s="1"/>
  <c r="AG287" i="1"/>
  <c r="AH287" i="1" s="1"/>
  <c r="AF287" i="1"/>
  <c r="AF158" i="1"/>
  <c r="AG158" i="1" s="1"/>
  <c r="AH158" i="1" s="1"/>
  <c r="AG496" i="1"/>
  <c r="AH496" i="1" s="1"/>
  <c r="AF496" i="1"/>
  <c r="AF494" i="1"/>
  <c r="AG494" i="1" s="1"/>
  <c r="AH494" i="1" s="1"/>
  <c r="AG439" i="1"/>
  <c r="AH439" i="1" s="1"/>
  <c r="AF439" i="1"/>
  <c r="AF72" i="1"/>
  <c r="AG72" i="1"/>
  <c r="AH72" i="1" s="1"/>
  <c r="AG63" i="1"/>
  <c r="AH63" i="1" s="1"/>
  <c r="AF63" i="1"/>
  <c r="U263" i="1"/>
  <c r="AB263" i="1"/>
  <c r="AC263" i="1"/>
  <c r="AD263" i="1" s="1"/>
  <c r="U294" i="1"/>
  <c r="AC294" i="1"/>
  <c r="AD294" i="1" s="1"/>
  <c r="U357" i="1"/>
  <c r="U70" i="1"/>
  <c r="AC195" i="1"/>
  <c r="AD195" i="1" s="1"/>
  <c r="AB195" i="1"/>
  <c r="AF371" i="1"/>
  <c r="AG371" i="1" s="1"/>
  <c r="AH371" i="1" s="1"/>
  <c r="AF187" i="1"/>
  <c r="AG187" i="1" s="1"/>
  <c r="AH187" i="1" s="1"/>
  <c r="AF262" i="1"/>
  <c r="AG262" i="1" s="1"/>
  <c r="AH262" i="1" s="1"/>
  <c r="AF390" i="1"/>
  <c r="AG390" i="1" s="1"/>
  <c r="AH390" i="1" s="1"/>
  <c r="AG399" i="1"/>
  <c r="AH399" i="1" s="1"/>
  <c r="AG214" i="1"/>
  <c r="AH214" i="1" s="1"/>
  <c r="AF353" i="1"/>
  <c r="AG353" i="1" s="1"/>
  <c r="AH353" i="1" s="1"/>
  <c r="AG432" i="1"/>
  <c r="AH432" i="1" s="1"/>
  <c r="AF432" i="1"/>
  <c r="AG184" i="1"/>
  <c r="AH184" i="1" s="1"/>
  <c r="AF184" i="1"/>
  <c r="AG476" i="1"/>
  <c r="AH476" i="1" s="1"/>
  <c r="AF218" i="1"/>
  <c r="AG218" i="1" s="1"/>
  <c r="AH218" i="1" s="1"/>
  <c r="AG86" i="1"/>
  <c r="AH86" i="1" s="1"/>
  <c r="AF400" i="1"/>
  <c r="AG400" i="1" s="1"/>
  <c r="AH400" i="1" s="1"/>
  <c r="AF127" i="1"/>
  <c r="AG127" i="1" s="1"/>
  <c r="AH127" i="1" s="1"/>
  <c r="AF260" i="1"/>
  <c r="AG260" i="1"/>
  <c r="AH260" i="1" s="1"/>
  <c r="AF95" i="1"/>
  <c r="AG95" i="1" s="1"/>
  <c r="AH95" i="1" s="1"/>
  <c r="AF110" i="1"/>
  <c r="AG110" i="1" s="1"/>
  <c r="AH110" i="1" s="1"/>
  <c r="U147" i="1"/>
  <c r="AB147" i="1"/>
  <c r="AC147" i="1" s="1"/>
  <c r="AD147" i="1" s="1"/>
  <c r="AC385" i="1"/>
  <c r="AD385" i="1" s="1"/>
  <c r="U385" i="1"/>
  <c r="AB385" i="1"/>
  <c r="AC17" i="1"/>
  <c r="AD17" i="1" s="1"/>
  <c r="U17" i="1"/>
  <c r="U277" i="1"/>
  <c r="AB277" i="1"/>
  <c r="AC277" i="1" s="1"/>
  <c r="AD277" i="1" s="1"/>
  <c r="AF344" i="1"/>
  <c r="AG344" i="1" s="1"/>
  <c r="AH344" i="1" s="1"/>
  <c r="AB74" i="1"/>
  <c r="AC74" i="1"/>
  <c r="AD74" i="1" s="1"/>
  <c r="AG576" i="1"/>
  <c r="AH576" i="1" s="1"/>
  <c r="AF507" i="1"/>
  <c r="AG507" i="1"/>
  <c r="AH507" i="1" s="1"/>
  <c r="AF549" i="1"/>
  <c r="AG549" i="1" s="1"/>
  <c r="AH549" i="1" s="1"/>
  <c r="AF122" i="1"/>
  <c r="AG122" i="1" s="1"/>
  <c r="AH122" i="1" s="1"/>
  <c r="AG169" i="1"/>
  <c r="AH169" i="1" s="1"/>
  <c r="AG30" i="1"/>
  <c r="AH30" i="1" s="1"/>
  <c r="AF30" i="1"/>
  <c r="AB25" i="1"/>
  <c r="AC25" i="1"/>
  <c r="AD25" i="1" s="1"/>
  <c r="AC177" i="1"/>
  <c r="AD177" i="1" s="1"/>
  <c r="AG98" i="1"/>
  <c r="AH98" i="1" s="1"/>
  <c r="AG143" i="1"/>
  <c r="AH143" i="1" s="1"/>
  <c r="AG59" i="1"/>
  <c r="AH59" i="1" s="1"/>
  <c r="AG107" i="1"/>
  <c r="AH107" i="1" s="1"/>
  <c r="AG389" i="1"/>
  <c r="AH389" i="1" s="1"/>
  <c r="AG34" i="1"/>
  <c r="AH34" i="1" s="1"/>
  <c r="AF34" i="1"/>
  <c r="AG497" i="1"/>
  <c r="AH497" i="1" s="1"/>
  <c r="AG229" i="1"/>
  <c r="AH229" i="1" s="1"/>
  <c r="AF16" i="1"/>
  <c r="AG16" i="1"/>
  <c r="AH16" i="1" s="1"/>
  <c r="AF343" i="1"/>
  <c r="AG343" i="1" s="1"/>
  <c r="AH343" i="1" s="1"/>
  <c r="AF289" i="1"/>
  <c r="AG289" i="1" s="1"/>
  <c r="AH289" i="1" s="1"/>
  <c r="AG186" i="1"/>
  <c r="AH186" i="1" s="1"/>
  <c r="AG185" i="1"/>
  <c r="AH185" i="1" s="1"/>
  <c r="AG544" i="1"/>
  <c r="AH544" i="1" s="1"/>
  <c r="AF578" i="1"/>
  <c r="AG578" i="1" s="1"/>
  <c r="AH578" i="1" s="1"/>
  <c r="AF570" i="1"/>
  <c r="AG570" i="1"/>
  <c r="AH570" i="1" s="1"/>
  <c r="AF29" i="1"/>
  <c r="AG29" i="1"/>
  <c r="AH29" i="1" s="1"/>
  <c r="AF430" i="1"/>
  <c r="AG430" i="1" s="1"/>
  <c r="AH430" i="1" s="1"/>
  <c r="AF204" i="1"/>
  <c r="AG204" i="1" s="1"/>
  <c r="AH204" i="1" s="1"/>
  <c r="AG146" i="1"/>
  <c r="AH146" i="1" s="1"/>
  <c r="AF23" i="1"/>
  <c r="AG23" i="1" s="1"/>
  <c r="AH23" i="1" s="1"/>
  <c r="AG459" i="1"/>
  <c r="AH459" i="1" s="1"/>
  <c r="AF502" i="1"/>
  <c r="AG502" i="1" s="1"/>
  <c r="AH502" i="1" s="1"/>
  <c r="AB94" i="1"/>
  <c r="AC94" i="1" s="1"/>
  <c r="AD94" i="1" s="1"/>
  <c r="U94" i="1"/>
  <c r="U320" i="1"/>
  <c r="AG219" i="1"/>
  <c r="AH219" i="1" s="1"/>
  <c r="AF297" i="1"/>
  <c r="AG297" i="1" s="1"/>
  <c r="AH297" i="1" s="1"/>
  <c r="AC112" i="1"/>
  <c r="AD112" i="1" s="1"/>
  <c r="U238" i="1"/>
  <c r="AB238" i="1"/>
  <c r="AC281" i="1"/>
  <c r="AD281" i="1" s="1"/>
  <c r="AB281" i="1"/>
  <c r="AB317" i="1"/>
  <c r="AC317" i="1" s="1"/>
  <c r="AD317" i="1" s="1"/>
  <c r="AC357" i="1"/>
  <c r="AD357" i="1" s="1"/>
  <c r="AB78" i="1"/>
  <c r="AC78" i="1" s="1"/>
  <c r="AD78" i="1" s="1"/>
  <c r="U78" i="1"/>
  <c r="U21" i="1"/>
  <c r="AC21" i="1"/>
  <c r="AD21" i="1" s="1"/>
  <c r="U333" i="1"/>
  <c r="AB333" i="1"/>
  <c r="AC333" i="1" s="1"/>
  <c r="AD333" i="1" s="1"/>
  <c r="U96" i="1"/>
  <c r="AB96" i="1"/>
  <c r="AC96" i="1" s="1"/>
  <c r="AD96" i="1" s="1"/>
  <c r="AF115" i="1"/>
  <c r="AG115" i="1" s="1"/>
  <c r="AH115" i="1" s="1"/>
  <c r="AF547" i="1"/>
  <c r="AG547" i="1" s="1"/>
  <c r="AH547" i="1" s="1"/>
  <c r="AB251" i="1"/>
  <c r="AC251" i="1"/>
  <c r="AD251" i="1" s="1"/>
  <c r="U251" i="1"/>
  <c r="AF225" i="1"/>
  <c r="AG225" i="1"/>
  <c r="AH225" i="1" s="1"/>
  <c r="AF330" i="1"/>
  <c r="AG330" i="1" s="1"/>
  <c r="AH330" i="1" s="1"/>
  <c r="AF245" i="1"/>
  <c r="AG245" i="1" s="1"/>
  <c r="AH245" i="1" s="1"/>
  <c r="AF522" i="1"/>
  <c r="AG522" i="1" s="1"/>
  <c r="AH522" i="1" s="1"/>
  <c r="AF471" i="1"/>
  <c r="AG471" i="1" s="1"/>
  <c r="AH471" i="1" s="1"/>
  <c r="U179" i="1"/>
  <c r="AF159" i="1"/>
  <c r="AG159" i="1" s="1"/>
  <c r="AH159" i="1" s="1"/>
  <c r="AG137" i="1"/>
  <c r="AH137" i="1" s="1"/>
  <c r="AF137" i="1"/>
  <c r="AB166" i="1"/>
  <c r="AC166" i="1"/>
  <c r="AD166" i="1" s="1"/>
  <c r="AG171" i="1"/>
  <c r="AH171" i="1" s="1"/>
  <c r="AC416" i="1"/>
  <c r="AD416" i="1" s="1"/>
  <c r="U416" i="1"/>
  <c r="U299" i="1"/>
  <c r="U195" i="1"/>
  <c r="AB36" i="1"/>
  <c r="AG77" i="1"/>
  <c r="AH77" i="1" s="1"/>
  <c r="AF575" i="1"/>
  <c r="AG575" i="1" s="1"/>
  <c r="AH575" i="1" s="1"/>
  <c r="AG475" i="1"/>
  <c r="AH475" i="1" s="1"/>
  <c r="AG15" i="1"/>
  <c r="AH15" i="1" s="1"/>
  <c r="AF15" i="1"/>
  <c r="AF326" i="1"/>
  <c r="AG326" i="1"/>
  <c r="AH326" i="1" s="1"/>
  <c r="AG249" i="1"/>
  <c r="AH249" i="1" s="1"/>
  <c r="AF249" i="1"/>
  <c r="AB177" i="1"/>
  <c r="AF340" i="1"/>
  <c r="AG340" i="1"/>
  <c r="AH340" i="1" s="1"/>
  <c r="AF523" i="1"/>
  <c r="AG523" i="1" s="1"/>
  <c r="AH523" i="1" s="1"/>
  <c r="AG465" i="1"/>
  <c r="AH465" i="1" s="1"/>
  <c r="AF215" i="1"/>
  <c r="AG215" i="1" s="1"/>
  <c r="AH215" i="1" s="1"/>
  <c r="AF103" i="1"/>
  <c r="AG103" i="1" s="1"/>
  <c r="AH103" i="1" s="1"/>
  <c r="AF508" i="1"/>
  <c r="AG508" i="1" s="1"/>
  <c r="AH508" i="1" s="1"/>
  <c r="AB70" i="1"/>
  <c r="AC70" i="1" s="1"/>
  <c r="AD70" i="1" s="1"/>
  <c r="AF145" i="1"/>
  <c r="AG145" i="1" s="1"/>
  <c r="AH145" i="1" s="1"/>
  <c r="AF298" i="1"/>
  <c r="AG298" i="1"/>
  <c r="AH298" i="1" s="1"/>
  <c r="AF356" i="1"/>
  <c r="AG356" i="1"/>
  <c r="AH356" i="1" s="1"/>
  <c r="AF45" i="1"/>
  <c r="AG45" i="1" s="1"/>
  <c r="AH45" i="1" s="1"/>
  <c r="AC286" i="1"/>
  <c r="AD286" i="1" s="1"/>
  <c r="U286" i="1"/>
  <c r="AB286" i="1"/>
  <c r="AF91" i="1"/>
  <c r="AG91" i="1" s="1"/>
  <c r="AH91" i="1" s="1"/>
  <c r="AF113" i="1"/>
  <c r="AG113" i="1" s="1"/>
  <c r="AH113" i="1" s="1"/>
  <c r="AF288" i="1"/>
  <c r="AG288" i="1"/>
  <c r="AH288" i="1" s="1"/>
  <c r="AG584" i="1"/>
  <c r="AH584" i="1" s="1"/>
  <c r="AF584" i="1"/>
  <c r="AG380" i="1"/>
  <c r="AH380" i="1" s="1"/>
  <c r="AF380" i="1"/>
  <c r="AG238" i="1"/>
  <c r="AH238" i="1" s="1"/>
  <c r="AF238" i="1"/>
  <c r="AG99" i="1"/>
  <c r="AH99" i="1" s="1"/>
  <c r="AF449" i="1"/>
  <c r="AG449" i="1" s="1"/>
  <c r="AH449" i="1" s="1"/>
  <c r="AF347" i="1"/>
  <c r="AG347" i="1"/>
  <c r="AH347" i="1" s="1"/>
  <c r="AB269" i="1"/>
  <c r="AC269" i="1"/>
  <c r="AD269" i="1" s="1"/>
  <c r="U302" i="1"/>
  <c r="AB302" i="1"/>
  <c r="AC302" i="1"/>
  <c r="AD302" i="1" s="1"/>
  <c r="AB22" i="1"/>
  <c r="AC22" i="1"/>
  <c r="AD22" i="1" s="1"/>
  <c r="U22" i="1"/>
  <c r="U537" i="1"/>
  <c r="AB537" i="1"/>
  <c r="AC537" i="1"/>
  <c r="AD537" i="1" s="1"/>
  <c r="AF364" i="1"/>
  <c r="AG364" i="1"/>
  <c r="AH364" i="1" s="1"/>
  <c r="AB442" i="1"/>
  <c r="AG182" i="1"/>
  <c r="AH182" i="1" s="1"/>
  <c r="AG420" i="1"/>
  <c r="AH420" i="1" s="1"/>
  <c r="AG354" i="1"/>
  <c r="AH354" i="1" s="1"/>
  <c r="U25" i="1"/>
  <c r="AG327" i="1"/>
  <c r="AH327" i="1" s="1"/>
  <c r="AB179" i="1"/>
  <c r="AC179" i="1" s="1"/>
  <c r="AD179" i="1" s="1"/>
  <c r="AF248" i="1"/>
  <c r="AG248" i="1" s="1"/>
  <c r="AH248" i="1" s="1"/>
  <c r="U177" i="1"/>
  <c r="AF31" i="1"/>
  <c r="AG31" i="1" s="1"/>
  <c r="AH31" i="1" s="1"/>
  <c r="AF472" i="1"/>
  <c r="AG472" i="1" s="1"/>
  <c r="AH472" i="1" s="1"/>
  <c r="AF209" i="1"/>
  <c r="AG209" i="1" s="1"/>
  <c r="AH209" i="1" s="1"/>
  <c r="AF111" i="1"/>
  <c r="AG111" i="1" s="1"/>
  <c r="AH111" i="1" s="1"/>
  <c r="AF451" i="1"/>
  <c r="AG451" i="1" s="1"/>
  <c r="AH451" i="1" s="1"/>
  <c r="AF512" i="1"/>
  <c r="AG512" i="1"/>
  <c r="AH512" i="1" s="1"/>
  <c r="AF444" i="1"/>
  <c r="AG444" i="1" s="1"/>
  <c r="AH444" i="1" s="1"/>
  <c r="AG119" i="1"/>
  <c r="AH119" i="1" s="1"/>
  <c r="AF228" i="1"/>
  <c r="AG228" i="1" s="1"/>
  <c r="AH228" i="1" s="1"/>
  <c r="AG153" i="1"/>
  <c r="AH153" i="1" s="1"/>
  <c r="AF153" i="1"/>
  <c r="AG491" i="1"/>
  <c r="AH491" i="1" s="1"/>
  <c r="AF491" i="1"/>
  <c r="U386" i="1"/>
  <c r="AB386" i="1"/>
  <c r="AC386" i="1" s="1"/>
  <c r="AD386" i="1" s="1"/>
  <c r="AF500" i="1"/>
  <c r="AG500" i="1"/>
  <c r="AH500" i="1" s="1"/>
  <c r="U536" i="1"/>
  <c r="AB536" i="1"/>
  <c r="AC536" i="1"/>
  <c r="AD536" i="1" s="1"/>
  <c r="AB438" i="1"/>
  <c r="AG222" i="1"/>
  <c r="AH222" i="1" s="1"/>
  <c r="AG234" i="1"/>
  <c r="AH234" i="1" s="1"/>
  <c r="AF572" i="1"/>
  <c r="AG572" i="1"/>
  <c r="AH572" i="1" s="1"/>
  <c r="AF514" i="1"/>
  <c r="AG514" i="1"/>
  <c r="AH514" i="1" s="1"/>
  <c r="AF417" i="1"/>
  <c r="AG417" i="1" s="1"/>
  <c r="AH417" i="1" s="1"/>
  <c r="AC168" i="1"/>
  <c r="AD168" i="1" s="1"/>
  <c r="AB315" i="1"/>
  <c r="AC315" i="1" s="1"/>
  <c r="AD315" i="1" s="1"/>
  <c r="U348" i="1"/>
  <c r="AB348" i="1"/>
  <c r="AC348" i="1" s="1"/>
  <c r="AD348" i="1" s="1"/>
  <c r="AB296" i="1"/>
  <c r="AC296" i="1" s="1"/>
  <c r="AD296" i="1" s="1"/>
  <c r="U334" i="1"/>
  <c r="AB334" i="1"/>
  <c r="AC334" i="1" s="1"/>
  <c r="AD334" i="1" s="1"/>
  <c r="U220" i="1"/>
  <c r="AB220" i="1"/>
  <c r="AC220" i="1"/>
  <c r="AD220" i="1" s="1"/>
  <c r="AB114" i="1"/>
  <c r="AC114" i="1" s="1"/>
  <c r="AD114" i="1" s="1"/>
  <c r="U207" i="1"/>
  <c r="AC207" i="1"/>
  <c r="AD207" i="1" s="1"/>
  <c r="AB121" i="1"/>
  <c r="AC121" i="1" s="1"/>
  <c r="AD121" i="1" s="1"/>
  <c r="U121" i="1"/>
  <c r="AB89" i="1"/>
  <c r="AC89" i="1" s="1"/>
  <c r="AD89" i="1" s="1"/>
  <c r="U449" i="1"/>
  <c r="AB449" i="1"/>
  <c r="U482" i="1"/>
  <c r="AC482" i="1"/>
  <c r="AD482" i="1" s="1"/>
  <c r="U117" i="1"/>
  <c r="AB117" i="1"/>
  <c r="AC117" i="1" s="1"/>
  <c r="AD117" i="1" s="1"/>
  <c r="U130" i="1"/>
  <c r="AB130" i="1"/>
  <c r="AC130" i="1" s="1"/>
  <c r="AD130" i="1" s="1"/>
  <c r="AB450" i="1"/>
  <c r="AC450" i="1"/>
  <c r="AD450" i="1" s="1"/>
  <c r="U457" i="1"/>
  <c r="AC457" i="1"/>
  <c r="AD457" i="1" s="1"/>
  <c r="U478" i="1"/>
  <c r="AC478" i="1"/>
  <c r="AD478" i="1" s="1"/>
  <c r="AG275" i="1"/>
  <c r="AH275" i="1" s="1"/>
  <c r="AG567" i="1"/>
  <c r="AH567" i="1" s="1"/>
  <c r="AF455" i="1"/>
  <c r="AG455" i="1" s="1"/>
  <c r="AH455" i="1" s="1"/>
  <c r="AF525" i="1"/>
  <c r="AG525" i="1" s="1"/>
  <c r="AH525" i="1" s="1"/>
  <c r="AG574" i="1"/>
  <c r="AH574" i="1" s="1"/>
  <c r="AF387" i="1"/>
  <c r="AG387" i="1" s="1"/>
  <c r="AH387" i="1" s="1"/>
  <c r="AG278" i="1"/>
  <c r="AH278" i="1" s="1"/>
  <c r="AG521" i="1"/>
  <c r="AH521" i="1" s="1"/>
  <c r="AF530" i="1"/>
  <c r="AG530" i="1"/>
  <c r="AH530" i="1" s="1"/>
  <c r="AG477" i="1"/>
  <c r="AH477" i="1" s="1"/>
  <c r="AB457" i="1"/>
  <c r="AG118" i="1"/>
  <c r="AH118" i="1" s="1"/>
  <c r="U148" i="1"/>
  <c r="AB148" i="1"/>
  <c r="AC148" i="1" s="1"/>
  <c r="AD148" i="1" s="1"/>
  <c r="U366" i="1"/>
  <c r="AB366" i="1"/>
  <c r="AC366" i="1"/>
  <c r="AD366" i="1" s="1"/>
  <c r="AF532" i="1"/>
  <c r="AG532" i="1" s="1"/>
  <c r="AH532" i="1" s="1"/>
  <c r="AG529" i="1"/>
  <c r="AH529" i="1" s="1"/>
  <c r="AG332" i="1"/>
  <c r="AH332" i="1" s="1"/>
  <c r="AF132" i="1"/>
  <c r="AG132" i="1"/>
  <c r="AH132" i="1" s="1"/>
  <c r="AG27" i="1"/>
  <c r="AH27" i="1" s="1"/>
  <c r="AG109" i="1"/>
  <c r="AH109" i="1" s="1"/>
  <c r="AF92" i="1"/>
  <c r="AG92" i="1" s="1"/>
  <c r="AH92" i="1" s="1"/>
  <c r="AF586" i="1"/>
  <c r="AG586" i="1"/>
  <c r="AH586" i="1" s="1"/>
  <c r="AG194" i="1"/>
  <c r="AH194" i="1" s="1"/>
  <c r="AF243" i="1"/>
  <c r="AG243" i="1" s="1"/>
  <c r="AH243" i="1" s="1"/>
  <c r="AG69" i="1"/>
  <c r="AH69" i="1" s="1"/>
  <c r="U306" i="1"/>
  <c r="AB306" i="1"/>
  <c r="AC306" i="1" s="1"/>
  <c r="AD306" i="1" s="1"/>
  <c r="U365" i="1"/>
  <c r="AB365" i="1"/>
  <c r="AC365" i="1" s="1"/>
  <c r="AD365" i="1" s="1"/>
  <c r="U124" i="1"/>
  <c r="AB124" i="1"/>
  <c r="AC124" i="1" s="1"/>
  <c r="AD124" i="1" s="1"/>
  <c r="AB492" i="1"/>
  <c r="U492" i="1"/>
  <c r="AC492" i="1"/>
  <c r="AD492" i="1" s="1"/>
  <c r="U425" i="1"/>
  <c r="AG425" i="1" s="1"/>
  <c r="AH425" i="1" s="1"/>
  <c r="AC55" i="1"/>
  <c r="AD55" i="1" s="1"/>
  <c r="AG490" i="1"/>
  <c r="AH490" i="1" s="1"/>
  <c r="AG377" i="1"/>
  <c r="AH377" i="1" s="1"/>
  <c r="AF403" i="1"/>
  <c r="AG403" i="1"/>
  <c r="AH403" i="1" s="1"/>
  <c r="AG172" i="1"/>
  <c r="AH172" i="1" s="1"/>
  <c r="AF241" i="1"/>
  <c r="AG241" i="1"/>
  <c r="AH241" i="1" s="1"/>
  <c r="AF120" i="1"/>
  <c r="AG120" i="1" s="1"/>
  <c r="AH120" i="1" s="1"/>
  <c r="AF197" i="1"/>
  <c r="AG197" i="1" s="1"/>
  <c r="AH197" i="1" s="1"/>
  <c r="AG404" i="1"/>
  <c r="AH404" i="1" s="1"/>
  <c r="AF280" i="1"/>
  <c r="AG280" i="1" s="1"/>
  <c r="AH280" i="1" s="1"/>
  <c r="U312" i="1"/>
  <c r="AB312" i="1"/>
  <c r="AC312" i="1"/>
  <c r="AD312" i="1" s="1"/>
  <c r="AF341" i="1"/>
  <c r="AG341" i="1" s="1"/>
  <c r="AH341" i="1" s="1"/>
  <c r="U65" i="1"/>
  <c r="AB65" i="1"/>
  <c r="AC65" i="1" s="1"/>
  <c r="AD65" i="1" s="1"/>
  <c r="U24" i="1"/>
  <c r="AB24" i="1"/>
  <c r="AC24" i="1"/>
  <c r="AD24" i="1" s="1"/>
  <c r="U60" i="1"/>
  <c r="AC60" i="1"/>
  <c r="AD60" i="1" s="1"/>
  <c r="AB80" i="1"/>
  <c r="AC80" i="1"/>
  <c r="AD80" i="1" s="1"/>
  <c r="U85" i="1"/>
  <c r="AB85" i="1"/>
  <c r="AC85" i="1" s="1"/>
  <c r="AD85" i="1" s="1"/>
  <c r="U237" i="1"/>
  <c r="AC237" i="1"/>
  <c r="AD237" i="1" s="1"/>
  <c r="U138" i="1"/>
  <c r="AB138" i="1"/>
  <c r="AC138" i="1"/>
  <c r="AD138" i="1" s="1"/>
  <c r="AB204" i="1"/>
  <c r="U204" i="1"/>
  <c r="U533" i="1"/>
  <c r="AB533" i="1"/>
  <c r="AC533" i="1"/>
  <c r="AD533" i="1" s="1"/>
  <c r="AF916" i="1"/>
  <c r="AG916" i="1" s="1"/>
  <c r="AH916" i="1" s="1"/>
  <c r="AF829" i="1"/>
  <c r="AG829" i="1"/>
  <c r="AH829" i="1" s="1"/>
  <c r="AF878" i="1"/>
  <c r="AG878" i="1" s="1"/>
  <c r="AH878" i="1" s="1"/>
  <c r="AF864" i="1"/>
  <c r="AG864" i="1" s="1"/>
  <c r="AH864" i="1" s="1"/>
  <c r="AC657" i="1"/>
  <c r="AD657" i="1" s="1"/>
  <c r="AB657" i="1"/>
  <c r="U657" i="1"/>
  <c r="AB939" i="1"/>
  <c r="AC939" i="1"/>
  <c r="AD939" i="1" s="1"/>
  <c r="U939" i="1"/>
  <c r="AC955" i="1"/>
  <c r="AD955" i="1" s="1"/>
  <c r="AB955" i="1"/>
  <c r="U955" i="1"/>
  <c r="AF895" i="1"/>
  <c r="AG895" i="1" s="1"/>
  <c r="AH895" i="1" s="1"/>
  <c r="AF633" i="1"/>
  <c r="AG633" i="1" s="1"/>
  <c r="AH633" i="1" s="1"/>
  <c r="AF656" i="1"/>
  <c r="AG656" i="1"/>
  <c r="AH656" i="1" s="1"/>
  <c r="AG680" i="1"/>
  <c r="AH680" i="1" s="1"/>
  <c r="AF680" i="1"/>
  <c r="AB816" i="1"/>
  <c r="U816" i="1"/>
  <c r="AC816" i="1"/>
  <c r="AD816" i="1" s="1"/>
  <c r="U893" i="1"/>
  <c r="AC893" i="1"/>
  <c r="AD893" i="1" s="1"/>
  <c r="AF975" i="1"/>
  <c r="AG975" i="1" s="1"/>
  <c r="AH975" i="1" s="1"/>
  <c r="AF596" i="1"/>
  <c r="AG596" i="1" s="1"/>
  <c r="AH596" i="1" s="1"/>
  <c r="AG920" i="1"/>
  <c r="AH920" i="1" s="1"/>
  <c r="AF614" i="1"/>
  <c r="AG614" i="1" s="1"/>
  <c r="AH614" i="1" s="1"/>
  <c r="AG606" i="1"/>
  <c r="AH606" i="1" s="1"/>
  <c r="AF606" i="1"/>
  <c r="U960" i="1"/>
  <c r="AC960" i="1"/>
  <c r="AD960" i="1" s="1"/>
  <c r="AF987" i="1"/>
  <c r="AG987" i="1"/>
  <c r="AH987" i="1" s="1"/>
  <c r="U952" i="1"/>
  <c r="AC952" i="1"/>
  <c r="AD952" i="1" s="1"/>
  <c r="AG616" i="1"/>
  <c r="AH616" i="1" s="1"/>
  <c r="AF616" i="1"/>
  <c r="AC546" i="1"/>
  <c r="AD546" i="1" s="1"/>
  <c r="AB546" i="1"/>
  <c r="AF946" i="1"/>
  <c r="AG946" i="1"/>
  <c r="AH946" i="1" s="1"/>
  <c r="AG591" i="1"/>
  <c r="AH591" i="1" s="1"/>
  <c r="AF948" i="1"/>
  <c r="AG948" i="1"/>
  <c r="AH948" i="1" s="1"/>
  <c r="AF922" i="1"/>
  <c r="AG922" i="1" s="1"/>
  <c r="AH922" i="1" s="1"/>
  <c r="AF610" i="1"/>
  <c r="AG610" i="1"/>
  <c r="AH610" i="1" s="1"/>
  <c r="AF658" i="1"/>
  <c r="AG658" i="1" s="1"/>
  <c r="AH658" i="1" s="1"/>
  <c r="AG693" i="1"/>
  <c r="AH693" i="1" s="1"/>
  <c r="AB854" i="1"/>
  <c r="U854" i="1"/>
  <c r="AC854" i="1"/>
  <c r="AD854" i="1" s="1"/>
  <c r="AB883" i="1"/>
  <c r="AC883" i="1"/>
  <c r="AD883" i="1" s="1"/>
  <c r="U883" i="1"/>
  <c r="AG506" i="1"/>
  <c r="AH506" i="1" s="1"/>
  <c r="AB303" i="1"/>
  <c r="AC303" i="1" s="1"/>
  <c r="AD303" i="1" s="1"/>
  <c r="AG44" i="1"/>
  <c r="AH44" i="1" s="1"/>
  <c r="AC259" i="1"/>
  <c r="AD259" i="1" s="1"/>
  <c r="U474" i="1"/>
  <c r="AB474" i="1"/>
  <c r="AC474" i="1"/>
  <c r="AD474" i="1" s="1"/>
  <c r="U285" i="1"/>
  <c r="AB285" i="1"/>
  <c r="AC285" i="1" s="1"/>
  <c r="AD285" i="1" s="1"/>
  <c r="U518" i="1"/>
  <c r="AB518" i="1"/>
  <c r="AC518" i="1"/>
  <c r="AD518" i="1" s="1"/>
  <c r="AG860" i="1"/>
  <c r="AH860" i="1" s="1"/>
  <c r="AG804" i="1"/>
  <c r="AH804" i="1" s="1"/>
  <c r="AG713" i="1"/>
  <c r="AH713" i="1" s="1"/>
  <c r="AF807" i="1"/>
  <c r="AG807" i="1" s="1"/>
  <c r="AH807" i="1" s="1"/>
  <c r="AF932" i="1"/>
  <c r="AG932" i="1" s="1"/>
  <c r="AH932" i="1" s="1"/>
  <c r="AF824" i="1"/>
  <c r="AG824" i="1" s="1"/>
  <c r="AH824" i="1" s="1"/>
  <c r="AF642" i="1"/>
  <c r="AG642" i="1" s="1"/>
  <c r="AH642" i="1" s="1"/>
  <c r="AF618" i="1"/>
  <c r="AG618" i="1" s="1"/>
  <c r="AH618" i="1" s="1"/>
  <c r="AF662" i="1"/>
  <c r="AG662" i="1"/>
  <c r="AH662" i="1" s="1"/>
  <c r="U641" i="1"/>
  <c r="AC641" i="1"/>
  <c r="AD641" i="1" s="1"/>
  <c r="AB641" i="1"/>
  <c r="AG669" i="1"/>
  <c r="AH669" i="1" s="1"/>
  <c r="AF669" i="1"/>
  <c r="AF675" i="1"/>
  <c r="AG675" i="1" s="1"/>
  <c r="AH675" i="1" s="1"/>
  <c r="AF707" i="1"/>
  <c r="AG707" i="1"/>
  <c r="AH707" i="1" s="1"/>
  <c r="AC414" i="1"/>
  <c r="AD414" i="1" s="1"/>
  <c r="AG499" i="1"/>
  <c r="AH499" i="1" s="1"/>
  <c r="AF571" i="1"/>
  <c r="AG571" i="1" s="1"/>
  <c r="AH571" i="1" s="1"/>
  <c r="AF913" i="1"/>
  <c r="AG913" i="1" s="1"/>
  <c r="AH913" i="1" s="1"/>
  <c r="AG831" i="1"/>
  <c r="AH831" i="1" s="1"/>
  <c r="AF856" i="1"/>
  <c r="AG856" i="1" s="1"/>
  <c r="AH856" i="1" s="1"/>
  <c r="AG842" i="1"/>
  <c r="AH842" i="1" s="1"/>
  <c r="AF637" i="1"/>
  <c r="AG637" i="1"/>
  <c r="AH637" i="1" s="1"/>
  <c r="AF667" i="1"/>
  <c r="AG667" i="1"/>
  <c r="AH667" i="1" s="1"/>
  <c r="AC912" i="1"/>
  <c r="AD912" i="1" s="1"/>
  <c r="U912" i="1"/>
  <c r="AB912" i="1"/>
  <c r="AB414" i="1"/>
  <c r="U233" i="1"/>
  <c r="AC233" i="1"/>
  <c r="AD233" i="1" s="1"/>
  <c r="AB157" i="1"/>
  <c r="AC157" i="1" s="1"/>
  <c r="AD157" i="1" s="1"/>
  <c r="U157" i="1"/>
  <c r="U540" i="1"/>
  <c r="AC540" i="1"/>
  <c r="AD540" i="1" s="1"/>
  <c r="U267" i="1"/>
  <c r="AC267" i="1"/>
  <c r="AD267" i="1" s="1"/>
  <c r="AF802" i="1"/>
  <c r="AG802" i="1" s="1"/>
  <c r="AH802" i="1" s="1"/>
  <c r="AG880" i="1"/>
  <c r="AH880" i="1" s="1"/>
  <c r="AG915" i="1"/>
  <c r="AH915" i="1" s="1"/>
  <c r="AF900" i="1"/>
  <c r="AG900" i="1" s="1"/>
  <c r="AH900" i="1" s="1"/>
  <c r="AF861" i="1"/>
  <c r="AF851" i="1"/>
  <c r="AG851" i="1" s="1"/>
  <c r="AH851" i="1" s="1"/>
  <c r="AF845" i="1"/>
  <c r="AG845" i="1"/>
  <c r="AH845" i="1" s="1"/>
  <c r="AF839" i="1"/>
  <c r="AG839" i="1"/>
  <c r="AH839" i="1" s="1"/>
  <c r="AG930" i="1"/>
  <c r="AH930" i="1" s="1"/>
  <c r="AG881" i="1"/>
  <c r="AH881" i="1" s="1"/>
  <c r="AF594" i="1"/>
  <c r="AG594" i="1" s="1"/>
  <c r="AH594" i="1" s="1"/>
  <c r="AF685" i="1"/>
  <c r="AG685" i="1"/>
  <c r="AH685" i="1" s="1"/>
  <c r="U884" i="1"/>
  <c r="AC884" i="1"/>
  <c r="AD884" i="1" s="1"/>
  <c r="AB884" i="1"/>
  <c r="AC803" i="1"/>
  <c r="AD803" i="1" s="1"/>
  <c r="AB803" i="1"/>
  <c r="U803" i="1"/>
  <c r="AB850" i="1"/>
  <c r="AC850" i="1"/>
  <c r="AD850" i="1" s="1"/>
  <c r="U850" i="1"/>
  <c r="AB861" i="1"/>
  <c r="U861" i="1"/>
  <c r="AG861" i="1" s="1"/>
  <c r="AH861" i="1" s="1"/>
  <c r="AF747" i="1"/>
  <c r="AG747" i="1"/>
  <c r="AH747" i="1" s="1"/>
  <c r="AF772" i="1"/>
  <c r="AG772" i="1"/>
  <c r="AH772" i="1" s="1"/>
  <c r="AB701" i="1"/>
  <c r="AC701" i="1"/>
  <c r="AD701" i="1" s="1"/>
  <c r="U701" i="1"/>
  <c r="AC774" i="1"/>
  <c r="AD774" i="1" s="1"/>
  <c r="AB774" i="1"/>
  <c r="U774" i="1"/>
  <c r="AC180" i="1"/>
  <c r="AD180" i="1" s="1"/>
  <c r="U180" i="1"/>
  <c r="AF822" i="1"/>
  <c r="AG822" i="1" s="1"/>
  <c r="AH822" i="1" s="1"/>
  <c r="AG813" i="1"/>
  <c r="AH813" i="1" s="1"/>
  <c r="AF795" i="1"/>
  <c r="AG795" i="1" s="1"/>
  <c r="AH795" i="1" s="1"/>
  <c r="AF591" i="1"/>
  <c r="AF933" i="1"/>
  <c r="AG933" i="1"/>
  <c r="AH933" i="1" s="1"/>
  <c r="AG587" i="1"/>
  <c r="AH587" i="1" s="1"/>
  <c r="AF609" i="1"/>
  <c r="AG609" i="1"/>
  <c r="AH609" i="1" s="1"/>
  <c r="AF666" i="1"/>
  <c r="AG666" i="1"/>
  <c r="AH666" i="1" s="1"/>
  <c r="AF698" i="1"/>
  <c r="AG698" i="1" s="1"/>
  <c r="AH698" i="1" s="1"/>
  <c r="AG605" i="1"/>
  <c r="AH605" i="1" s="1"/>
  <c r="AB264" i="1"/>
  <c r="AC264" i="1" s="1"/>
  <c r="AD264" i="1" s="1"/>
  <c r="AC342" i="1"/>
  <c r="AD342" i="1" s="1"/>
  <c r="AB372" i="1"/>
  <c r="AC372" i="1" s="1"/>
  <c r="AD372" i="1" s="1"/>
  <c r="U372" i="1"/>
  <c r="AB452" i="1"/>
  <c r="AC452" i="1"/>
  <c r="AD452" i="1" s="1"/>
  <c r="U452" i="1"/>
  <c r="U530" i="1"/>
  <c r="AB530" i="1"/>
  <c r="AC93" i="1"/>
  <c r="AD93" i="1" s="1"/>
  <c r="U473" i="1"/>
  <c r="AC473" i="1"/>
  <c r="AD473" i="1" s="1"/>
  <c r="AF944" i="1"/>
  <c r="AG944" i="1" s="1"/>
  <c r="AH944" i="1" s="1"/>
  <c r="AF924" i="1"/>
  <c r="AG924" i="1" s="1"/>
  <c r="AH924" i="1" s="1"/>
  <c r="AG908" i="1"/>
  <c r="AH908" i="1" s="1"/>
  <c r="AG898" i="1"/>
  <c r="AH898" i="1" s="1"/>
  <c r="AF877" i="1"/>
  <c r="AG877" i="1"/>
  <c r="AH877" i="1" s="1"/>
  <c r="AG871" i="1"/>
  <c r="AH871" i="1" s="1"/>
  <c r="AG914" i="1"/>
  <c r="AH914" i="1" s="1"/>
  <c r="AG905" i="1"/>
  <c r="AH905" i="1" s="1"/>
  <c r="AG826" i="1"/>
  <c r="AH826" i="1" s="1"/>
  <c r="U131" i="1"/>
  <c r="AB131" i="1"/>
  <c r="AC131" i="1" s="1"/>
  <c r="AD131" i="1" s="1"/>
  <c r="AB604" i="1"/>
  <c r="AC604" i="1"/>
  <c r="AD604" i="1" s="1"/>
  <c r="U604" i="1"/>
  <c r="AF628" i="1"/>
  <c r="AG628" i="1" s="1"/>
  <c r="AH628" i="1" s="1"/>
  <c r="AF734" i="1"/>
  <c r="AG734" i="1"/>
  <c r="AH734" i="1" s="1"/>
  <c r="T979" i="1"/>
  <c r="V979" i="1"/>
  <c r="AF992" i="1"/>
  <c r="AG992" i="1"/>
  <c r="AH992" i="1" s="1"/>
  <c r="U620" i="1"/>
  <c r="AC620" i="1"/>
  <c r="AD620" i="1" s="1"/>
  <c r="U781" i="1"/>
  <c r="AC781" i="1"/>
  <c r="AD781" i="1" s="1"/>
  <c r="AC751" i="1"/>
  <c r="AD751" i="1" s="1"/>
  <c r="U751" i="1"/>
  <c r="U983" i="1"/>
  <c r="AC983" i="1"/>
  <c r="AD983" i="1" s="1"/>
  <c r="AB983" i="1"/>
  <c r="AC974" i="1"/>
  <c r="AD974" i="1" s="1"/>
  <c r="AB974" i="1"/>
  <c r="U974" i="1"/>
  <c r="T973" i="1"/>
  <c r="AB973" i="1"/>
  <c r="AB324" i="1"/>
  <c r="AC324" i="1" s="1"/>
  <c r="AD324" i="1" s="1"/>
  <c r="AC139" i="1"/>
  <c r="AD139" i="1" s="1"/>
  <c r="AB501" i="1"/>
  <c r="AC501" i="1"/>
  <c r="AD501" i="1" s="1"/>
  <c r="AF467" i="1"/>
  <c r="U516" i="1"/>
  <c r="AC516" i="1"/>
  <c r="AD516" i="1" s="1"/>
  <c r="U467" i="1"/>
  <c r="AG467" i="1" s="1"/>
  <c r="AH467" i="1" s="1"/>
  <c r="AB467" i="1"/>
  <c r="AF806" i="1"/>
  <c r="AG806" i="1" s="1"/>
  <c r="AH806" i="1" s="1"/>
  <c r="AF954" i="1"/>
  <c r="AG954" i="1"/>
  <c r="AH954" i="1" s="1"/>
  <c r="AG837" i="1"/>
  <c r="AH837" i="1" s="1"/>
  <c r="AG820" i="1"/>
  <c r="AH820" i="1" s="1"/>
  <c r="AF801" i="1"/>
  <c r="AG801" i="1" s="1"/>
  <c r="AH801" i="1" s="1"/>
  <c r="AG722" i="1"/>
  <c r="AH722" i="1" s="1"/>
  <c r="AF787" i="1"/>
  <c r="AG787" i="1" s="1"/>
  <c r="AH787" i="1" s="1"/>
  <c r="AF690" i="1"/>
  <c r="AG690" i="1"/>
  <c r="AH690" i="1" s="1"/>
  <c r="AG702" i="1"/>
  <c r="AH702" i="1" s="1"/>
  <c r="U925" i="1"/>
  <c r="AC925" i="1"/>
  <c r="AD925" i="1" s="1"/>
  <c r="AB890" i="1"/>
  <c r="U890" i="1"/>
  <c r="AC890" i="1"/>
  <c r="AD890" i="1" s="1"/>
  <c r="U740" i="1"/>
  <c r="AB740" i="1"/>
  <c r="AC740" i="1"/>
  <c r="AD740" i="1" s="1"/>
  <c r="AF770" i="1"/>
  <c r="AG770" i="1" s="1"/>
  <c r="AH770" i="1" s="1"/>
  <c r="AG638" i="1"/>
  <c r="AH638" i="1" s="1"/>
  <c r="AB678" i="1"/>
  <c r="U678" i="1"/>
  <c r="AC678" i="1"/>
  <c r="AD678" i="1" s="1"/>
  <c r="AF755" i="1"/>
  <c r="AG755" i="1"/>
  <c r="AH755" i="1" s="1"/>
  <c r="AG765" i="1"/>
  <c r="AH765" i="1" s="1"/>
  <c r="AF765" i="1"/>
  <c r="AC561" i="1"/>
  <c r="AD561" i="1" s="1"/>
  <c r="U561" i="1"/>
  <c r="AB644" i="1"/>
  <c r="U644" i="1"/>
  <c r="AC644" i="1"/>
  <c r="AD644" i="1" s="1"/>
  <c r="T968" i="1"/>
  <c r="AB968" i="1"/>
  <c r="AB245" i="1"/>
  <c r="U68" i="1"/>
  <c r="AG565" i="1"/>
  <c r="AH565" i="1" s="1"/>
  <c r="AC136" i="1"/>
  <c r="AD136" i="1" s="1"/>
  <c r="AC75" i="1"/>
  <c r="AD75" i="1" s="1"/>
  <c r="AG468" i="1"/>
  <c r="AH468" i="1" s="1"/>
  <c r="AG917" i="1"/>
  <c r="AH917" i="1" s="1"/>
  <c r="AG664" i="1"/>
  <c r="AH664" i="1" s="1"/>
  <c r="AG958" i="1"/>
  <c r="AH958" i="1" s="1"/>
  <c r="AG649" i="1"/>
  <c r="AH649" i="1" s="1"/>
  <c r="AG855" i="1"/>
  <c r="AH855" i="1" s="1"/>
  <c r="AF835" i="1"/>
  <c r="AG835" i="1"/>
  <c r="AH835" i="1" s="1"/>
  <c r="AG794" i="1"/>
  <c r="AH794" i="1" s="1"/>
  <c r="AF846" i="1"/>
  <c r="AG846" i="1"/>
  <c r="AH846" i="1" s="1"/>
  <c r="AF965" i="1"/>
  <c r="AG965" i="1" s="1"/>
  <c r="AH965" i="1" s="1"/>
  <c r="AB833" i="1"/>
  <c r="AC833" i="1"/>
  <c r="AD833" i="1" s="1"/>
  <c r="U833" i="1"/>
  <c r="U837" i="1"/>
  <c r="AB837" i="1"/>
  <c r="AG692" i="1"/>
  <c r="AH692" i="1" s="1"/>
  <c r="AF692" i="1"/>
  <c r="AB713" i="1"/>
  <c r="U713" i="1"/>
  <c r="AF735" i="1"/>
  <c r="AG735" i="1" s="1"/>
  <c r="AH735" i="1" s="1"/>
  <c r="AC982" i="1"/>
  <c r="AD982" i="1" s="1"/>
  <c r="AB982" i="1"/>
  <c r="U982" i="1"/>
  <c r="AC976" i="1"/>
  <c r="AD976" i="1" s="1"/>
  <c r="U976" i="1"/>
  <c r="AB273" i="1"/>
  <c r="AC273" i="1" s="1"/>
  <c r="AD273" i="1" s="1"/>
  <c r="AB190" i="1"/>
  <c r="AC190" i="1"/>
  <c r="AD190" i="1" s="1"/>
  <c r="U342" i="1"/>
  <c r="U370" i="1"/>
  <c r="AG370" i="1" s="1"/>
  <c r="AH370" i="1" s="1"/>
  <c r="AB136" i="1"/>
  <c r="AB466" i="1"/>
  <c r="AB134" i="1"/>
  <c r="AC134" i="1" s="1"/>
  <c r="AD134" i="1" s="1"/>
  <c r="U134" i="1"/>
  <c r="U93" i="1"/>
  <c r="U504" i="1"/>
  <c r="AG504" i="1" s="1"/>
  <c r="AH504" i="1" s="1"/>
  <c r="AB504" i="1"/>
  <c r="AB463" i="1"/>
  <c r="AC463" i="1"/>
  <c r="AD463" i="1" s="1"/>
  <c r="U463" i="1"/>
  <c r="AG819" i="1"/>
  <c r="AH819" i="1" s="1"/>
  <c r="AF857" i="1"/>
  <c r="AG857" i="1" s="1"/>
  <c r="AH857" i="1" s="1"/>
  <c r="AF892" i="1"/>
  <c r="AG892" i="1" s="1"/>
  <c r="AH892" i="1" s="1"/>
  <c r="AG867" i="1"/>
  <c r="AH867" i="1" s="1"/>
  <c r="AF887" i="1"/>
  <c r="AG887" i="1" s="1"/>
  <c r="AH887" i="1" s="1"/>
  <c r="AG789" i="1"/>
  <c r="AH789" i="1" s="1"/>
  <c r="AG630" i="1"/>
  <c r="AH630" i="1" s="1"/>
  <c r="AF650" i="1"/>
  <c r="AG650" i="1"/>
  <c r="AH650" i="1" s="1"/>
  <c r="U617" i="1"/>
  <c r="AC617" i="1"/>
  <c r="AD617" i="1" s="1"/>
  <c r="AB617" i="1"/>
  <c r="AG709" i="1"/>
  <c r="AH709" i="1" s="1"/>
  <c r="AF714" i="1"/>
  <c r="AG714" i="1"/>
  <c r="AH714" i="1" s="1"/>
  <c r="AG653" i="1"/>
  <c r="AH653" i="1" s="1"/>
  <c r="AF691" i="1"/>
  <c r="AG691" i="1"/>
  <c r="AH691" i="1" s="1"/>
  <c r="AG672" i="1"/>
  <c r="AH672" i="1" s="1"/>
  <c r="AF672" i="1"/>
  <c r="AG704" i="1"/>
  <c r="AH704" i="1" s="1"/>
  <c r="AF704" i="1"/>
  <c r="AB892" i="1"/>
  <c r="U892" i="1"/>
  <c r="AB732" i="1"/>
  <c r="AC732" i="1"/>
  <c r="AD732" i="1" s="1"/>
  <c r="U732" i="1"/>
  <c r="T996" i="1"/>
  <c r="AB984" i="1"/>
  <c r="U984" i="1"/>
  <c r="AC984" i="1"/>
  <c r="AD984" i="1" s="1"/>
  <c r="AB655" i="1"/>
  <c r="U655" i="1"/>
  <c r="AC655" i="1"/>
  <c r="AD655" i="1" s="1"/>
  <c r="AG715" i="1"/>
  <c r="AH715" i="1" s="1"/>
  <c r="AG670" i="1"/>
  <c r="AH670" i="1" s="1"/>
  <c r="AG602" i="1"/>
  <c r="AH602" i="1" s="1"/>
  <c r="AF654" i="1"/>
  <c r="AG654" i="1"/>
  <c r="AH654" i="1" s="1"/>
  <c r="AB999" i="1"/>
  <c r="AB808" i="1"/>
  <c r="AC808" i="1"/>
  <c r="AD808" i="1" s="1"/>
  <c r="U808" i="1"/>
  <c r="U860" i="1"/>
  <c r="AB860" i="1"/>
  <c r="AB874" i="1"/>
  <c r="U874" i="1"/>
  <c r="AG874" i="1" s="1"/>
  <c r="AH874" i="1" s="1"/>
  <c r="AF991" i="1"/>
  <c r="AG991" i="1"/>
  <c r="AH991" i="1" s="1"/>
  <c r="U628" i="1"/>
  <c r="AB628" i="1"/>
  <c r="U714" i="1"/>
  <c r="AB714" i="1"/>
  <c r="T977" i="1"/>
  <c r="AB976" i="1"/>
  <c r="AB902" i="1"/>
  <c r="AG749" i="1"/>
  <c r="AH749" i="1" s="1"/>
  <c r="T998" i="1"/>
  <c r="U989" i="1"/>
  <c r="AC989" i="1"/>
  <c r="AD989" i="1" s="1"/>
  <c r="T985" i="1"/>
  <c r="AB985" i="1"/>
  <c r="AG624" i="1"/>
  <c r="AH624" i="1" s="1"/>
  <c r="AG631" i="1"/>
  <c r="AH631" i="1" s="1"/>
  <c r="AF733" i="1"/>
  <c r="AG733" i="1" s="1"/>
  <c r="AH733" i="1" s="1"/>
  <c r="AC742" i="1"/>
  <c r="AD742" i="1" s="1"/>
  <c r="AB742" i="1"/>
  <c r="U647" i="1"/>
  <c r="AB647" i="1"/>
  <c r="AC647" i="1"/>
  <c r="AD647" i="1" s="1"/>
  <c r="AG612" i="1"/>
  <c r="AH612" i="1" s="1"/>
  <c r="V978" i="1"/>
  <c r="T978" i="1"/>
  <c r="AB960" i="1"/>
  <c r="AB160" i="1"/>
  <c r="AC160" i="1"/>
  <c r="AD160" i="1" s="1"/>
  <c r="U264" i="1"/>
  <c r="U197" i="1"/>
  <c r="AB665" i="1"/>
  <c r="U665" i="1"/>
  <c r="AC665" i="1"/>
  <c r="AD665" i="1" s="1"/>
  <c r="AF677" i="1"/>
  <c r="AG677" i="1"/>
  <c r="AH677" i="1" s="1"/>
  <c r="AF721" i="1"/>
  <c r="AG721" i="1"/>
  <c r="AH721" i="1" s="1"/>
  <c r="AF674" i="1"/>
  <c r="AG674" i="1" s="1"/>
  <c r="AH674" i="1" s="1"/>
  <c r="AB937" i="1"/>
  <c r="U937" i="1"/>
  <c r="AG937" i="1" s="1"/>
  <c r="AH937" i="1" s="1"/>
  <c r="AB942" i="1"/>
  <c r="AC942" i="1"/>
  <c r="AD942" i="1" s="1"/>
  <c r="AB949" i="1"/>
  <c r="AC949" i="1"/>
  <c r="AD949" i="1" s="1"/>
  <c r="U949" i="1"/>
  <c r="AC999" i="1"/>
  <c r="AD999" i="1" s="1"/>
  <c r="AG783" i="1"/>
  <c r="AH783" i="1" s="1"/>
  <c r="AC528" i="1"/>
  <c r="AD528" i="1" s="1"/>
  <c r="U528" i="1"/>
  <c r="U636" i="1"/>
  <c r="AB636" i="1"/>
  <c r="AC636" i="1"/>
  <c r="AD636" i="1" s="1"/>
  <c r="AC706" i="1"/>
  <c r="AD706" i="1" s="1"/>
  <c r="AB706" i="1"/>
  <c r="U706" i="1"/>
  <c r="AC712" i="1"/>
  <c r="AD712" i="1" s="1"/>
  <c r="AB712" i="1"/>
  <c r="AG737" i="1"/>
  <c r="AH737" i="1" s="1"/>
  <c r="AF738" i="1"/>
  <c r="AG738" i="1"/>
  <c r="AH738" i="1" s="1"/>
  <c r="AB994" i="1"/>
  <c r="AC994" i="1"/>
  <c r="AD994" i="1" s="1"/>
  <c r="AB987" i="1"/>
  <c r="AC307" i="1"/>
  <c r="AD307" i="1" s="1"/>
  <c r="AB307" i="1"/>
  <c r="AB601" i="1"/>
  <c r="AC601" i="1"/>
  <c r="AD601" i="1" s="1"/>
  <c r="AG599" i="1"/>
  <c r="AH599" i="1" s="1"/>
  <c r="AF961" i="1"/>
  <c r="AG961" i="1" s="1"/>
  <c r="AH961" i="1" s="1"/>
  <c r="AF588" i="1"/>
  <c r="AG588" i="1" s="1"/>
  <c r="AH588" i="1" s="1"/>
  <c r="AB796" i="1"/>
  <c r="AC796" i="1"/>
  <c r="AD796" i="1" s="1"/>
  <c r="AB888" i="1"/>
  <c r="AC888" i="1"/>
  <c r="AD888" i="1" s="1"/>
  <c r="U888" i="1"/>
  <c r="AB901" i="1"/>
  <c r="U901" i="1"/>
  <c r="AC901" i="1"/>
  <c r="AD901" i="1" s="1"/>
  <c r="AF651" i="1"/>
  <c r="AG651" i="1" s="1"/>
  <c r="AH651" i="1" s="1"/>
  <c r="U686" i="1"/>
  <c r="AB686" i="1"/>
  <c r="AC686" i="1"/>
  <c r="AD686" i="1" s="1"/>
  <c r="U748" i="1"/>
  <c r="AB748" i="1"/>
  <c r="AC748" i="1"/>
  <c r="AD748" i="1" s="1"/>
  <c r="AG615" i="1"/>
  <c r="AH615" i="1" s="1"/>
  <c r="AF784" i="1"/>
  <c r="AG784" i="1"/>
  <c r="AH784" i="1" s="1"/>
  <c r="AC661" i="1"/>
  <c r="AD661" i="1" s="1"/>
  <c r="AB661" i="1"/>
  <c r="V990" i="1"/>
  <c r="T990" i="1"/>
  <c r="T980" i="1"/>
  <c r="AB980" i="1"/>
  <c r="AB967" i="1"/>
  <c r="T966" i="1"/>
  <c r="V966" i="1"/>
  <c r="AB323" i="1"/>
  <c r="AC323" i="1"/>
  <c r="AD323" i="1" s="1"/>
  <c r="AG648" i="1"/>
  <c r="AH648" i="1" s="1"/>
  <c r="AG744" i="1"/>
  <c r="AH744" i="1" s="1"/>
  <c r="AF646" i="1"/>
  <c r="AG646" i="1"/>
  <c r="AH646" i="1" s="1"/>
  <c r="AB797" i="1"/>
  <c r="U797" i="1"/>
  <c r="AG797" i="1" s="1"/>
  <c r="AH797" i="1" s="1"/>
  <c r="AC959" i="1"/>
  <c r="AD959" i="1" s="1"/>
  <c r="AB959" i="1"/>
  <c r="U926" i="1"/>
  <c r="AC926" i="1"/>
  <c r="AD926" i="1" s="1"/>
  <c r="AF759" i="1"/>
  <c r="AG759" i="1" s="1"/>
  <c r="AH759" i="1" s="1"/>
  <c r="AB858" i="1"/>
  <c r="U858" i="1"/>
  <c r="AG858" i="1" s="1"/>
  <c r="AH858" i="1" s="1"/>
  <c r="AB904" i="1"/>
  <c r="AC904" i="1"/>
  <c r="AD904" i="1" s="1"/>
  <c r="AG730" i="1"/>
  <c r="AH730" i="1" s="1"/>
  <c r="AF673" i="1"/>
  <c r="AG673" i="1"/>
  <c r="AH673" i="1" s="1"/>
  <c r="U650" i="1"/>
  <c r="AB650" i="1"/>
  <c r="AB997" i="1"/>
  <c r="AB990" i="1"/>
  <c r="V969" i="1"/>
  <c r="T969" i="1"/>
  <c r="AB948" i="1"/>
  <c r="U948" i="1"/>
  <c r="V921" i="1"/>
  <c r="T921" i="1"/>
  <c r="V891" i="1"/>
  <c r="T891" i="1"/>
  <c r="AG632" i="1"/>
  <c r="AH632" i="1" s="1"/>
  <c r="AB594" i="1"/>
  <c r="U594" i="1"/>
  <c r="AB695" i="1"/>
  <c r="AC695" i="1"/>
  <c r="AD695" i="1" s="1"/>
  <c r="R1000" i="1"/>
  <c r="S1000" i="1" s="1"/>
  <c r="U993" i="1"/>
  <c r="AC993" i="1"/>
  <c r="AD993" i="1" s="1"/>
  <c r="R963" i="1"/>
  <c r="S963" i="1" s="1"/>
  <c r="R957" i="1"/>
  <c r="S957" i="1" s="1"/>
  <c r="R938" i="1"/>
  <c r="S938" i="1" s="1"/>
  <c r="R920" i="1"/>
  <c r="S920" i="1" s="1"/>
  <c r="V909" i="1"/>
  <c r="T909" i="1"/>
  <c r="AB900" i="1"/>
  <c r="AB865" i="1"/>
  <c r="T852" i="1"/>
  <c r="AB852" i="1" s="1"/>
  <c r="AB847" i="1"/>
  <c r="V950" i="1"/>
  <c r="T950" i="1"/>
  <c r="AB894" i="1"/>
  <c r="T963" i="1"/>
  <c r="AB963" i="1" s="1"/>
  <c r="V963" i="1"/>
  <c r="T957" i="1"/>
  <c r="AB957" i="1" s="1"/>
  <c r="AB950" i="1"/>
  <c r="T934" i="1"/>
  <c r="AB934" i="1"/>
  <c r="R912" i="1"/>
  <c r="S912" i="1" s="1"/>
  <c r="V931" i="1"/>
  <c r="T931" i="1"/>
  <c r="V896" i="1"/>
  <c r="T896" i="1"/>
  <c r="AB896" i="1" s="1"/>
  <c r="T870" i="1"/>
  <c r="V859" i="1"/>
  <c r="T859" i="1"/>
  <c r="V848" i="1"/>
  <c r="T848" i="1"/>
  <c r="T927" i="1"/>
  <c r="AB879" i="1"/>
  <c r="AB715" i="1"/>
  <c r="U715" i="1"/>
  <c r="AB703" i="1"/>
  <c r="AB756" i="1"/>
  <c r="AC756" i="1"/>
  <c r="AD756" i="1" s="1"/>
  <c r="AC640" i="1"/>
  <c r="AD640" i="1" s="1"/>
  <c r="AB640" i="1"/>
  <c r="AB613" i="1"/>
  <c r="U613" i="1"/>
  <c r="AG613" i="1" s="1"/>
  <c r="AH613" i="1" s="1"/>
  <c r="R999" i="1"/>
  <c r="S999" i="1" s="1"/>
  <c r="V988" i="1"/>
  <c r="U975" i="1"/>
  <c r="AB975" i="1"/>
  <c r="U964" i="1"/>
  <c r="AG964" i="1" s="1"/>
  <c r="AH964" i="1" s="1"/>
  <c r="V936" i="1"/>
  <c r="T936" i="1"/>
  <c r="AG723" i="1"/>
  <c r="AH723" i="1" s="1"/>
  <c r="U800" i="1"/>
  <c r="AG800" i="1" s="1"/>
  <c r="AH800" i="1" s="1"/>
  <c r="AB800" i="1"/>
  <c r="T889" i="1"/>
  <c r="T935" i="1"/>
  <c r="AG743" i="1"/>
  <c r="AH743" i="1" s="1"/>
  <c r="AG729" i="1"/>
  <c r="AH729" i="1" s="1"/>
  <c r="AF729" i="1"/>
  <c r="AB780" i="1"/>
  <c r="AC780" i="1"/>
  <c r="AD780" i="1" s="1"/>
  <c r="U988" i="1"/>
  <c r="AC988" i="1"/>
  <c r="AD988" i="1" s="1"/>
  <c r="AB988" i="1"/>
  <c r="V981" i="1"/>
  <c r="T981" i="1"/>
  <c r="AB898" i="1"/>
  <c r="AB876" i="1"/>
  <c r="V862" i="1"/>
  <c r="T862" i="1"/>
  <c r="V957" i="1"/>
  <c r="AF777" i="1"/>
  <c r="AG777" i="1"/>
  <c r="AH777" i="1" s="1"/>
  <c r="AB603" i="1"/>
  <c r="AC603" i="1"/>
  <c r="AD603" i="1" s="1"/>
  <c r="U600" i="1"/>
  <c r="AC600" i="1"/>
  <c r="AD600" i="1" s="1"/>
  <c r="U696" i="1"/>
  <c r="AC696" i="1"/>
  <c r="AD696" i="1" s="1"/>
  <c r="U1000" i="1"/>
  <c r="AB1000" i="1"/>
  <c r="AC1000" i="1"/>
  <c r="AD1000" i="1" s="1"/>
  <c r="R993" i="1"/>
  <c r="S993" i="1" s="1"/>
  <c r="U972" i="1"/>
  <c r="AC972" i="1"/>
  <c r="AD972" i="1" s="1"/>
  <c r="AB907" i="1"/>
  <c r="V906" i="1"/>
  <c r="T906" i="1"/>
  <c r="T821" i="1"/>
  <c r="AB857" i="1"/>
  <c r="R978" i="1"/>
  <c r="S978" i="1" s="1"/>
  <c r="R844" i="1"/>
  <c r="S844" i="1" s="1"/>
  <c r="R727" i="1"/>
  <c r="S727" i="1" s="1"/>
  <c r="V659" i="1"/>
  <c r="T659" i="1"/>
  <c r="AB659" i="1"/>
  <c r="U970" i="1"/>
  <c r="AG970" i="1" s="1"/>
  <c r="AH970" i="1" s="1"/>
  <c r="R725" i="1"/>
  <c r="S725" i="1" s="1"/>
  <c r="R658" i="1"/>
  <c r="S658" i="1" s="1"/>
  <c r="T775" i="1"/>
  <c r="R721" i="1"/>
  <c r="S721" i="1" s="1"/>
  <c r="R701" i="1"/>
  <c r="S701" i="1" s="1"/>
  <c r="AB651" i="1"/>
  <c r="AC660" i="1"/>
  <c r="AD660" i="1" s="1"/>
  <c r="U660" i="1"/>
  <c r="V731" i="1"/>
  <c r="R668" i="1"/>
  <c r="S668" i="1" s="1"/>
  <c r="R670" i="1"/>
  <c r="S670" i="1" s="1"/>
  <c r="R664" i="1"/>
  <c r="S664" i="1" s="1"/>
  <c r="R659" i="1"/>
  <c r="S659" i="1" s="1"/>
  <c r="V621" i="1"/>
  <c r="T621" i="1"/>
  <c r="V548" i="1"/>
  <c r="T548" i="1"/>
  <c r="T652" i="1"/>
  <c r="V652" i="1"/>
  <c r="R695" i="1"/>
  <c r="S695" i="1" s="1"/>
  <c r="R688" i="1"/>
  <c r="S688" i="1" s="1"/>
  <c r="R681" i="1"/>
  <c r="S681" i="1" s="1"/>
  <c r="R667" i="1"/>
  <c r="S667" i="1" s="1"/>
  <c r="R656" i="1"/>
  <c r="S656" i="1" s="1"/>
  <c r="T568" i="1"/>
  <c r="V369" i="1"/>
  <c r="T369" i="1"/>
  <c r="AB553" i="1"/>
  <c r="AE358" i="1"/>
  <c r="AA358" i="1"/>
  <c r="AB358" i="1" s="1"/>
  <c r="AC358" i="1" s="1"/>
  <c r="AD358" i="1" s="1"/>
  <c r="AB548" i="1"/>
  <c r="AA374" i="1"/>
  <c r="AB374" i="1" s="1"/>
  <c r="AC374" i="1" s="1"/>
  <c r="AD374" i="1" s="1"/>
  <c r="AB406" i="1"/>
  <c r="AA396" i="1"/>
  <c r="AA335" i="1"/>
  <c r="AB335" i="1" s="1"/>
  <c r="AC335" i="1" s="1"/>
  <c r="AD335" i="1" s="1"/>
  <c r="R386" i="1"/>
  <c r="S386" i="1" s="1"/>
  <c r="AB396" i="1"/>
  <c r="AC396" i="1" s="1"/>
  <c r="AD396" i="1" s="1"/>
  <c r="AA383" i="1"/>
  <c r="AB383" i="1" s="1"/>
  <c r="AC383" i="1" s="1"/>
  <c r="AD383" i="1" s="1"/>
  <c r="R325" i="1"/>
  <c r="S325" i="1" s="1"/>
  <c r="AA323" i="1"/>
  <c r="AA291" i="1"/>
  <c r="AB291" i="1" s="1"/>
  <c r="AC291" i="1" s="1"/>
  <c r="AD291" i="1" s="1"/>
  <c r="AA183" i="1"/>
  <c r="AB183" i="1" s="1"/>
  <c r="AC183" i="1" s="1"/>
  <c r="AD183" i="1" s="1"/>
  <c r="V240" i="1"/>
  <c r="AB218" i="1"/>
  <c r="AA310" i="1"/>
  <c r="AB310" i="1" s="1"/>
  <c r="AC310" i="1" s="1"/>
  <c r="AD310" i="1" s="1"/>
  <c r="AA192" i="1"/>
  <c r="AB192" i="1" s="1"/>
  <c r="AC192" i="1" s="1"/>
  <c r="AD192" i="1" s="1"/>
  <c r="AB320" i="1"/>
  <c r="AC320" i="1" s="1"/>
  <c r="AD320" i="1" s="1"/>
  <c r="R275" i="1"/>
  <c r="S275" i="1" s="1"/>
  <c r="V265" i="1"/>
  <c r="T236" i="1"/>
  <c r="AA64" i="1"/>
  <c r="AA167" i="1"/>
  <c r="AB167" i="1" s="1"/>
  <c r="AC167" i="1" s="1"/>
  <c r="AD167" i="1" s="1"/>
  <c r="AA155" i="1"/>
  <c r="AB155" i="1" s="1"/>
  <c r="AC155" i="1" s="1"/>
  <c r="AD155" i="1" s="1"/>
  <c r="AA83" i="1"/>
  <c r="AB83" i="1" s="1"/>
  <c r="AC83" i="1" s="1"/>
  <c r="AD83" i="1" s="1"/>
  <c r="AA68" i="1"/>
  <c r="AB68" i="1" s="1"/>
  <c r="AC68" i="1" s="1"/>
  <c r="AD68" i="1" s="1"/>
  <c r="T64" i="1"/>
  <c r="R73" i="1"/>
  <c r="S73" i="1" s="1"/>
  <c r="AF147" i="1" l="1"/>
  <c r="AG147" i="1"/>
  <c r="AH147" i="1" s="1"/>
  <c r="AF335" i="1"/>
  <c r="AG335" i="1" s="1"/>
  <c r="AH335" i="1" s="1"/>
  <c r="AF365" i="1"/>
  <c r="AG365" i="1" s="1"/>
  <c r="AH365" i="1" s="1"/>
  <c r="AF179" i="1"/>
  <c r="AG179" i="1" s="1"/>
  <c r="AH179" i="1" s="1"/>
  <c r="AF130" i="1"/>
  <c r="AG130" i="1"/>
  <c r="AH130" i="1" s="1"/>
  <c r="AF89" i="1"/>
  <c r="AG89" i="1"/>
  <c r="AH89" i="1" s="1"/>
  <c r="AF277" i="1"/>
  <c r="AG277" i="1" s="1"/>
  <c r="AH277" i="1" s="1"/>
  <c r="AF303" i="1"/>
  <c r="AG303" i="1" s="1"/>
  <c r="AH303" i="1" s="1"/>
  <c r="AF306" i="1"/>
  <c r="AG306" i="1" s="1"/>
  <c r="AH306" i="1" s="1"/>
  <c r="AF141" i="1"/>
  <c r="AG141" i="1" s="1"/>
  <c r="AH141" i="1" s="1"/>
  <c r="AF117" i="1"/>
  <c r="AG117" i="1"/>
  <c r="AH117" i="1" s="1"/>
  <c r="AG70" i="1"/>
  <c r="AH70" i="1" s="1"/>
  <c r="AF70" i="1"/>
  <c r="AF78" i="1"/>
  <c r="AG78" i="1" s="1"/>
  <c r="AH78" i="1" s="1"/>
  <c r="AF96" i="1"/>
  <c r="AG96" i="1"/>
  <c r="AH96" i="1" s="1"/>
  <c r="AF68" i="1"/>
  <c r="AG68" i="1"/>
  <c r="AH68" i="1" s="1"/>
  <c r="AF358" i="1"/>
  <c r="AG358" i="1" s="1"/>
  <c r="AH358" i="1" s="1"/>
  <c r="AF317" i="1"/>
  <c r="AG317" i="1"/>
  <c r="AH317" i="1" s="1"/>
  <c r="AF320" i="1"/>
  <c r="AG320" i="1"/>
  <c r="AH320" i="1" s="1"/>
  <c r="AF310" i="1"/>
  <c r="AG310" i="1"/>
  <c r="AH310" i="1" s="1"/>
  <c r="AF396" i="1"/>
  <c r="AG396" i="1" s="1"/>
  <c r="AH396" i="1" s="1"/>
  <c r="AF124" i="1"/>
  <c r="AG124" i="1"/>
  <c r="AH124" i="1" s="1"/>
  <c r="AF114" i="1"/>
  <c r="AG114" i="1"/>
  <c r="AH114" i="1" s="1"/>
  <c r="AF386" i="1"/>
  <c r="AG386" i="1" s="1"/>
  <c r="AH386" i="1" s="1"/>
  <c r="AG333" i="1"/>
  <c r="AH333" i="1" s="1"/>
  <c r="AF333" i="1"/>
  <c r="AF155" i="1"/>
  <c r="AG155" i="1"/>
  <c r="AH155" i="1" s="1"/>
  <c r="AF167" i="1"/>
  <c r="AG167" i="1"/>
  <c r="AH167" i="1" s="1"/>
  <c r="AF85" i="1"/>
  <c r="AG85" i="1"/>
  <c r="AH85" i="1" s="1"/>
  <c r="AF315" i="1"/>
  <c r="AG315" i="1" s="1"/>
  <c r="AH315" i="1" s="1"/>
  <c r="AF94" i="1"/>
  <c r="AG94" i="1"/>
  <c r="AH94" i="1" s="1"/>
  <c r="AF647" i="1"/>
  <c r="AG647" i="1"/>
  <c r="AH647" i="1" s="1"/>
  <c r="AF732" i="1"/>
  <c r="AG732" i="1"/>
  <c r="AH732" i="1" s="1"/>
  <c r="AF190" i="1"/>
  <c r="AG190" i="1" s="1"/>
  <c r="AH190" i="1" s="1"/>
  <c r="AC821" i="1"/>
  <c r="AD821" i="1" s="1"/>
  <c r="U821" i="1"/>
  <c r="AB821" i="1"/>
  <c r="AG833" i="1"/>
  <c r="AH833" i="1" s="1"/>
  <c r="AF833" i="1"/>
  <c r="AC968" i="1"/>
  <c r="AD968" i="1" s="1"/>
  <c r="U968" i="1"/>
  <c r="AF160" i="1"/>
  <c r="AG160" i="1" s="1"/>
  <c r="AH160" i="1" s="1"/>
  <c r="AF372" i="1"/>
  <c r="AG372" i="1" s="1"/>
  <c r="AH372" i="1" s="1"/>
  <c r="AG988" i="1"/>
  <c r="AH988" i="1" s="1"/>
  <c r="AF988" i="1"/>
  <c r="AF816" i="1"/>
  <c r="AG816" i="1" s="1"/>
  <c r="AH816" i="1" s="1"/>
  <c r="AF492" i="1"/>
  <c r="AG492" i="1" s="1"/>
  <c r="AH492" i="1" s="1"/>
  <c r="U568" i="1"/>
  <c r="AC568" i="1"/>
  <c r="AD568" i="1" s="1"/>
  <c r="AC548" i="1"/>
  <c r="AD548" i="1" s="1"/>
  <c r="U548" i="1"/>
  <c r="AF603" i="1"/>
  <c r="AG603" i="1" s="1"/>
  <c r="AH603" i="1" s="1"/>
  <c r="U870" i="1"/>
  <c r="AC870" i="1"/>
  <c r="AD870" i="1" s="1"/>
  <c r="AC969" i="1"/>
  <c r="AD969" i="1" s="1"/>
  <c r="AB969" i="1"/>
  <c r="U969" i="1"/>
  <c r="AC990" i="1"/>
  <c r="AD990" i="1" s="1"/>
  <c r="U990" i="1"/>
  <c r="AG994" i="1"/>
  <c r="AH994" i="1" s="1"/>
  <c r="AF994" i="1"/>
  <c r="AF999" i="1"/>
  <c r="AG999" i="1"/>
  <c r="AH999" i="1" s="1"/>
  <c r="AC998" i="1"/>
  <c r="AD998" i="1" s="1"/>
  <c r="U998" i="1"/>
  <c r="AF617" i="1"/>
  <c r="AG617" i="1" s="1"/>
  <c r="AH617" i="1" s="1"/>
  <c r="AG982" i="1"/>
  <c r="AH982" i="1" s="1"/>
  <c r="AF982" i="1"/>
  <c r="AF925" i="1"/>
  <c r="AG925" i="1"/>
  <c r="AH925" i="1" s="1"/>
  <c r="AF501" i="1"/>
  <c r="AG501" i="1"/>
  <c r="AH501" i="1" s="1"/>
  <c r="AF974" i="1"/>
  <c r="AG974" i="1" s="1"/>
  <c r="AH974" i="1" s="1"/>
  <c r="AG620" i="1"/>
  <c r="AH620" i="1" s="1"/>
  <c r="AF620" i="1"/>
  <c r="AF452" i="1"/>
  <c r="AG452" i="1" s="1"/>
  <c r="AH452" i="1" s="1"/>
  <c r="AF774" i="1"/>
  <c r="AG774" i="1" s="1"/>
  <c r="AH774" i="1" s="1"/>
  <c r="AF285" i="1"/>
  <c r="AG285" i="1" s="1"/>
  <c r="AH285" i="1" s="1"/>
  <c r="AF60" i="1"/>
  <c r="AG60" i="1" s="1"/>
  <c r="AH60" i="1" s="1"/>
  <c r="AF442" i="1"/>
  <c r="AG442" i="1"/>
  <c r="AH442" i="1" s="1"/>
  <c r="AF884" i="1"/>
  <c r="AG884" i="1"/>
  <c r="AH884" i="1" s="1"/>
  <c r="AF540" i="1"/>
  <c r="AG540" i="1" s="1"/>
  <c r="AH540" i="1" s="1"/>
  <c r="AF955" i="1"/>
  <c r="AG955" i="1" s="1"/>
  <c r="AH955" i="1" s="1"/>
  <c r="AF533" i="1"/>
  <c r="AG533" i="1"/>
  <c r="AH533" i="1" s="1"/>
  <c r="AF237" i="1"/>
  <c r="AG237" i="1" s="1"/>
  <c r="AH237" i="1" s="1"/>
  <c r="AF312" i="1"/>
  <c r="AG312" i="1" s="1"/>
  <c r="AH312" i="1" s="1"/>
  <c r="AF366" i="1"/>
  <c r="AG366" i="1" s="1"/>
  <c r="AH366" i="1" s="1"/>
  <c r="AF457" i="1"/>
  <c r="AG457" i="1"/>
  <c r="AH457" i="1" s="1"/>
  <c r="AF168" i="1"/>
  <c r="AG168" i="1"/>
  <c r="AH168" i="1" s="1"/>
  <c r="AF302" i="1"/>
  <c r="AG302" i="1" s="1"/>
  <c r="AH302" i="1" s="1"/>
  <c r="AF286" i="1"/>
  <c r="AG286" i="1" s="1"/>
  <c r="AH286" i="1" s="1"/>
  <c r="AF251" i="1"/>
  <c r="AG251" i="1" s="1"/>
  <c r="AH251" i="1" s="1"/>
  <c r="AF112" i="1"/>
  <c r="AG112" i="1" s="1"/>
  <c r="AH112" i="1" s="1"/>
  <c r="AF74" i="1"/>
  <c r="AG74" i="1" s="1"/>
  <c r="AH74" i="1" s="1"/>
  <c r="AG17" i="1"/>
  <c r="AH17" i="1" s="1"/>
  <c r="AF17" i="1"/>
  <c r="AF388" i="1"/>
  <c r="AG388" i="1" s="1"/>
  <c r="AH388" i="1" s="1"/>
  <c r="AF232" i="1"/>
  <c r="AG232" i="1"/>
  <c r="AH232" i="1" s="1"/>
  <c r="AF983" i="1"/>
  <c r="AG983" i="1" s="1"/>
  <c r="AH983" i="1" s="1"/>
  <c r="AG474" i="1"/>
  <c r="AH474" i="1" s="1"/>
  <c r="AF474" i="1"/>
  <c r="AF952" i="1"/>
  <c r="AG952" i="1"/>
  <c r="AH952" i="1" s="1"/>
  <c r="AF893" i="1"/>
  <c r="AG893" i="1" s="1"/>
  <c r="AH893" i="1" s="1"/>
  <c r="AF24" i="1"/>
  <c r="AG24" i="1" s="1"/>
  <c r="AH24" i="1" s="1"/>
  <c r="AF55" i="1"/>
  <c r="AG55" i="1" s="1"/>
  <c r="AH55" i="1" s="1"/>
  <c r="AF121" i="1"/>
  <c r="AG121" i="1"/>
  <c r="AH121" i="1" s="1"/>
  <c r="AF334" i="1"/>
  <c r="AG334" i="1"/>
  <c r="AH334" i="1" s="1"/>
  <c r="AG357" i="1"/>
  <c r="AH357" i="1" s="1"/>
  <c r="AF357" i="1"/>
  <c r="AG294" i="1"/>
  <c r="AH294" i="1" s="1"/>
  <c r="AF294" i="1"/>
  <c r="AF939" i="1"/>
  <c r="AG939" i="1"/>
  <c r="AH939" i="1" s="1"/>
  <c r="AF450" i="1"/>
  <c r="AG450" i="1" s="1"/>
  <c r="AH450" i="1" s="1"/>
  <c r="AF482" i="1"/>
  <c r="AG482" i="1" s="1"/>
  <c r="AH482" i="1" s="1"/>
  <c r="AF207" i="1"/>
  <c r="AG207" i="1" s="1"/>
  <c r="AH207" i="1" s="1"/>
  <c r="AF536" i="1"/>
  <c r="AG536" i="1" s="1"/>
  <c r="AH536" i="1" s="1"/>
  <c r="AF537" i="1"/>
  <c r="AG537" i="1"/>
  <c r="AH537" i="1" s="1"/>
  <c r="AF205" i="1"/>
  <c r="AG205" i="1" s="1"/>
  <c r="AH205" i="1" s="1"/>
  <c r="AG269" i="1"/>
  <c r="AH269" i="1" s="1"/>
  <c r="AF269" i="1"/>
  <c r="AF416" i="1"/>
  <c r="AG416" i="1" s="1"/>
  <c r="AH416" i="1" s="1"/>
  <c r="AF177" i="1"/>
  <c r="AG177" i="1"/>
  <c r="AH177" i="1" s="1"/>
  <c r="AF385" i="1"/>
  <c r="AG385" i="1" s="1"/>
  <c r="AH385" i="1" s="1"/>
  <c r="AG263" i="1"/>
  <c r="AH263" i="1" s="1"/>
  <c r="AF263" i="1"/>
  <c r="AF170" i="1"/>
  <c r="AG170" i="1"/>
  <c r="AH170" i="1" s="1"/>
  <c r="AF299" i="1"/>
  <c r="AG299" i="1"/>
  <c r="AH299" i="1" s="1"/>
  <c r="AF374" i="1"/>
  <c r="AG374" i="1" s="1"/>
  <c r="AH374" i="1" s="1"/>
  <c r="U981" i="1"/>
  <c r="AB981" i="1"/>
  <c r="AC981" i="1"/>
  <c r="AD981" i="1" s="1"/>
  <c r="AC852" i="1"/>
  <c r="AD852" i="1" s="1"/>
  <c r="U852" i="1"/>
  <c r="AF959" i="1"/>
  <c r="AG959" i="1"/>
  <c r="AH959" i="1" s="1"/>
  <c r="AF655" i="1"/>
  <c r="AG655" i="1"/>
  <c r="AH655" i="1" s="1"/>
  <c r="U621" i="1"/>
  <c r="AB621" i="1"/>
  <c r="AC621" i="1"/>
  <c r="AD621" i="1" s="1"/>
  <c r="AC927" i="1"/>
  <c r="AD927" i="1" s="1"/>
  <c r="U927" i="1"/>
  <c r="AB927" i="1"/>
  <c r="AC891" i="1"/>
  <c r="AD891" i="1" s="1"/>
  <c r="U891" i="1"/>
  <c r="AB891" i="1"/>
  <c r="AF136" i="1"/>
  <c r="AG136" i="1"/>
  <c r="AH136" i="1" s="1"/>
  <c r="U906" i="1"/>
  <c r="AC906" i="1"/>
  <c r="AD906" i="1" s="1"/>
  <c r="AB906" i="1"/>
  <c r="U931" i="1"/>
  <c r="AC931" i="1"/>
  <c r="AD931" i="1" s="1"/>
  <c r="AB931" i="1"/>
  <c r="AF888" i="1"/>
  <c r="AG888" i="1"/>
  <c r="AH888" i="1" s="1"/>
  <c r="AF604" i="1"/>
  <c r="AG604" i="1"/>
  <c r="AH604" i="1" s="1"/>
  <c r="AF696" i="1"/>
  <c r="AG696" i="1"/>
  <c r="AH696" i="1" s="1"/>
  <c r="AF756" i="1"/>
  <c r="AG756" i="1" s="1"/>
  <c r="AH756" i="1" s="1"/>
  <c r="AB909" i="1"/>
  <c r="AC909" i="1"/>
  <c r="AD909" i="1" s="1"/>
  <c r="U909" i="1"/>
  <c r="AF678" i="1"/>
  <c r="AG678" i="1"/>
  <c r="AH678" i="1" s="1"/>
  <c r="AF516" i="1"/>
  <c r="AG516" i="1"/>
  <c r="AH516" i="1" s="1"/>
  <c r="AG342" i="1"/>
  <c r="AH342" i="1" s="1"/>
  <c r="AF342" i="1"/>
  <c r="AG883" i="1"/>
  <c r="AH883" i="1" s="1"/>
  <c r="AF883" i="1"/>
  <c r="AF148" i="1"/>
  <c r="AG148" i="1" s="1"/>
  <c r="AH148" i="1" s="1"/>
  <c r="AF296" i="1"/>
  <c r="AG296" i="1" s="1"/>
  <c r="AH296" i="1" s="1"/>
  <c r="AC236" i="1"/>
  <c r="AD236" i="1" s="1"/>
  <c r="AB236" i="1"/>
  <c r="U236" i="1"/>
  <c r="AB862" i="1"/>
  <c r="AC862" i="1"/>
  <c r="AD862" i="1" s="1"/>
  <c r="U862" i="1"/>
  <c r="AC859" i="1"/>
  <c r="AD859" i="1" s="1"/>
  <c r="U859" i="1"/>
  <c r="AB859" i="1"/>
  <c r="AC950" i="1"/>
  <c r="AD950" i="1" s="1"/>
  <c r="U950" i="1"/>
  <c r="AF695" i="1"/>
  <c r="AG695" i="1"/>
  <c r="AH695" i="1" s="1"/>
  <c r="AF796" i="1"/>
  <c r="AG796" i="1"/>
  <c r="AH796" i="1" s="1"/>
  <c r="AG742" i="1"/>
  <c r="AH742" i="1" s="1"/>
  <c r="AF742" i="1"/>
  <c r="AF989" i="1"/>
  <c r="AG989" i="1" s="1"/>
  <c r="AH989" i="1" s="1"/>
  <c r="U977" i="1"/>
  <c r="AC977" i="1"/>
  <c r="AD977" i="1" s="1"/>
  <c r="AB977" i="1"/>
  <c r="AF976" i="1"/>
  <c r="AG976" i="1"/>
  <c r="AH976" i="1" s="1"/>
  <c r="AF890" i="1"/>
  <c r="AG890" i="1" s="1"/>
  <c r="AH890" i="1" s="1"/>
  <c r="U973" i="1"/>
  <c r="AC973" i="1"/>
  <c r="AD973" i="1" s="1"/>
  <c r="AF751" i="1"/>
  <c r="AG751" i="1"/>
  <c r="AH751" i="1" s="1"/>
  <c r="AC979" i="1"/>
  <c r="AD979" i="1" s="1"/>
  <c r="U979" i="1"/>
  <c r="AB979" i="1"/>
  <c r="AF131" i="1"/>
  <c r="AG131" i="1" s="1"/>
  <c r="AH131" i="1" s="1"/>
  <c r="AF264" i="1"/>
  <c r="AG264" i="1" s="1"/>
  <c r="AH264" i="1" s="1"/>
  <c r="AF180" i="1"/>
  <c r="AG180" i="1"/>
  <c r="AH180" i="1" s="1"/>
  <c r="AF233" i="1"/>
  <c r="AG233" i="1" s="1"/>
  <c r="AH233" i="1" s="1"/>
  <c r="AF518" i="1"/>
  <c r="AG518" i="1"/>
  <c r="AH518" i="1" s="1"/>
  <c r="AF259" i="1"/>
  <c r="AG259" i="1" s="1"/>
  <c r="AH259" i="1" s="1"/>
  <c r="AF65" i="1"/>
  <c r="AG65" i="1"/>
  <c r="AH65" i="1" s="1"/>
  <c r="AF348" i="1"/>
  <c r="AG348" i="1" s="1"/>
  <c r="AH348" i="1" s="1"/>
  <c r="AF21" i="1"/>
  <c r="AG21" i="1"/>
  <c r="AH21" i="1" s="1"/>
  <c r="AF25" i="1"/>
  <c r="AG25" i="1" s="1"/>
  <c r="AH25" i="1" s="1"/>
  <c r="AF469" i="1"/>
  <c r="AG469" i="1"/>
  <c r="AH469" i="1" s="1"/>
  <c r="AF192" i="1"/>
  <c r="AG192" i="1" s="1"/>
  <c r="AH192" i="1" s="1"/>
  <c r="AF1000" i="1"/>
  <c r="AG1000" i="1"/>
  <c r="AH1000" i="1" s="1"/>
  <c r="AB936" i="1"/>
  <c r="AC936" i="1"/>
  <c r="AD936" i="1" s="1"/>
  <c r="U936" i="1"/>
  <c r="AC957" i="1"/>
  <c r="AD957" i="1" s="1"/>
  <c r="U957" i="1"/>
  <c r="AG323" i="1"/>
  <c r="AH323" i="1" s="1"/>
  <c r="AF323" i="1"/>
  <c r="AF75" i="1"/>
  <c r="AG75" i="1" s="1"/>
  <c r="AH75" i="1" s="1"/>
  <c r="AF993" i="1"/>
  <c r="AG993" i="1"/>
  <c r="AH993" i="1" s="1"/>
  <c r="AF949" i="1"/>
  <c r="AG949" i="1" s="1"/>
  <c r="AH949" i="1" s="1"/>
  <c r="AF701" i="1"/>
  <c r="AG701" i="1" s="1"/>
  <c r="AH701" i="1" s="1"/>
  <c r="AF641" i="1"/>
  <c r="AG641" i="1" s="1"/>
  <c r="AH641" i="1" s="1"/>
  <c r="AF660" i="1"/>
  <c r="AG660" i="1"/>
  <c r="AH660" i="1" s="1"/>
  <c r="AC935" i="1"/>
  <c r="AD935" i="1" s="1"/>
  <c r="U935" i="1"/>
  <c r="AB935" i="1"/>
  <c r="AB848" i="1"/>
  <c r="AC848" i="1"/>
  <c r="AD848" i="1" s="1"/>
  <c r="U848" i="1"/>
  <c r="AF601" i="1"/>
  <c r="AG601" i="1"/>
  <c r="AH601" i="1" s="1"/>
  <c r="AF273" i="1"/>
  <c r="AG273" i="1" s="1"/>
  <c r="AH273" i="1" s="1"/>
  <c r="AG850" i="1"/>
  <c r="AH850" i="1" s="1"/>
  <c r="AF850" i="1"/>
  <c r="AG912" i="1"/>
  <c r="AH912" i="1" s="1"/>
  <c r="AF912" i="1"/>
  <c r="AC889" i="1"/>
  <c r="AD889" i="1" s="1"/>
  <c r="AB889" i="1"/>
  <c r="U889" i="1"/>
  <c r="U921" i="1"/>
  <c r="AC921" i="1"/>
  <c r="AD921" i="1" s="1"/>
  <c r="AB921" i="1"/>
  <c r="U966" i="1"/>
  <c r="AC966" i="1"/>
  <c r="AD966" i="1" s="1"/>
  <c r="AB966" i="1"/>
  <c r="AF942" i="1"/>
  <c r="AG942" i="1" s="1"/>
  <c r="AH942" i="1" s="1"/>
  <c r="AC985" i="1"/>
  <c r="AD985" i="1" s="1"/>
  <c r="U985" i="1"/>
  <c r="AF984" i="1"/>
  <c r="AG984" i="1" s="1"/>
  <c r="AH984" i="1" s="1"/>
  <c r="AF183" i="1"/>
  <c r="AG183" i="1"/>
  <c r="AH183" i="1" s="1"/>
  <c r="AF291" i="1"/>
  <c r="AG291" i="1"/>
  <c r="AH291" i="1" s="1"/>
  <c r="AF600" i="1"/>
  <c r="AG600" i="1" s="1"/>
  <c r="AH600" i="1" s="1"/>
  <c r="AF780" i="1"/>
  <c r="AG780" i="1"/>
  <c r="AH780" i="1" s="1"/>
  <c r="AF307" i="1"/>
  <c r="AG307" i="1"/>
  <c r="AH307" i="1" s="1"/>
  <c r="AC978" i="1"/>
  <c r="AD978" i="1" s="1"/>
  <c r="AB978" i="1"/>
  <c r="U978" i="1"/>
  <c r="AF463" i="1"/>
  <c r="AG463" i="1" s="1"/>
  <c r="AH463" i="1" s="1"/>
  <c r="AF781" i="1"/>
  <c r="AG781" i="1" s="1"/>
  <c r="AH781" i="1" s="1"/>
  <c r="AF854" i="1"/>
  <c r="AG854" i="1"/>
  <c r="AH854" i="1" s="1"/>
  <c r="AF960" i="1"/>
  <c r="AG960" i="1"/>
  <c r="AH960" i="1" s="1"/>
  <c r="AG138" i="1"/>
  <c r="AH138" i="1" s="1"/>
  <c r="AF138" i="1"/>
  <c r="AF80" i="1"/>
  <c r="AG80" i="1"/>
  <c r="AH80" i="1" s="1"/>
  <c r="AF166" i="1"/>
  <c r="AG166" i="1"/>
  <c r="AH166" i="1" s="1"/>
  <c r="AF281" i="1"/>
  <c r="AG281" i="1"/>
  <c r="AH281" i="1" s="1"/>
  <c r="AF195" i="1"/>
  <c r="AG195" i="1" s="1"/>
  <c r="AH195" i="1" s="1"/>
  <c r="AF383" i="1"/>
  <c r="AG383" i="1" s="1"/>
  <c r="AH383" i="1" s="1"/>
  <c r="U896" i="1"/>
  <c r="AC896" i="1"/>
  <c r="AD896" i="1" s="1"/>
  <c r="AF904" i="1"/>
  <c r="AG904" i="1"/>
  <c r="AH904" i="1" s="1"/>
  <c r="AG706" i="1"/>
  <c r="AH706" i="1" s="1"/>
  <c r="AF706" i="1"/>
  <c r="AF808" i="1"/>
  <c r="AG808" i="1"/>
  <c r="AH808" i="1" s="1"/>
  <c r="AF686" i="1"/>
  <c r="AG686" i="1" s="1"/>
  <c r="AH686" i="1" s="1"/>
  <c r="AF636" i="1"/>
  <c r="AG636" i="1"/>
  <c r="AH636" i="1" s="1"/>
  <c r="AF740" i="1"/>
  <c r="AG740" i="1" s="1"/>
  <c r="AH740" i="1" s="1"/>
  <c r="AF139" i="1"/>
  <c r="AG139" i="1"/>
  <c r="AH139" i="1" s="1"/>
  <c r="AF473" i="1"/>
  <c r="AG473" i="1"/>
  <c r="AH473" i="1" s="1"/>
  <c r="AF414" i="1"/>
  <c r="AG414" i="1" s="1"/>
  <c r="AH414" i="1" s="1"/>
  <c r="AG640" i="1"/>
  <c r="AH640" i="1" s="1"/>
  <c r="AF640" i="1"/>
  <c r="U963" i="1"/>
  <c r="AC963" i="1"/>
  <c r="AD963" i="1" s="1"/>
  <c r="AF661" i="1"/>
  <c r="AG661" i="1" s="1"/>
  <c r="AH661" i="1" s="1"/>
  <c r="AF644" i="1"/>
  <c r="AG644" i="1"/>
  <c r="AH644" i="1" s="1"/>
  <c r="AG324" i="1"/>
  <c r="AH324" i="1" s="1"/>
  <c r="AF324" i="1"/>
  <c r="U64" i="1"/>
  <c r="U659" i="1"/>
  <c r="AC659" i="1"/>
  <c r="AD659" i="1" s="1"/>
  <c r="AF134" i="1"/>
  <c r="AG134" i="1"/>
  <c r="AH134" i="1" s="1"/>
  <c r="AF93" i="1"/>
  <c r="AG93" i="1" s="1"/>
  <c r="AH93" i="1" s="1"/>
  <c r="AF157" i="1"/>
  <c r="AG157" i="1"/>
  <c r="AH157" i="1" s="1"/>
  <c r="AF83" i="1"/>
  <c r="AG83" i="1" s="1"/>
  <c r="AH83" i="1" s="1"/>
  <c r="AB369" i="1"/>
  <c r="AC369" i="1"/>
  <c r="AD369" i="1" s="1"/>
  <c r="U369" i="1"/>
  <c r="AF972" i="1"/>
  <c r="AG972" i="1" s="1"/>
  <c r="AH972" i="1" s="1"/>
  <c r="AF926" i="1"/>
  <c r="AG926" i="1"/>
  <c r="AH926" i="1" s="1"/>
  <c r="AF712" i="1"/>
  <c r="AG712" i="1" s="1"/>
  <c r="AH712" i="1" s="1"/>
  <c r="AF528" i="1"/>
  <c r="AG528" i="1" s="1"/>
  <c r="AH528" i="1" s="1"/>
  <c r="AF665" i="1"/>
  <c r="AG665" i="1" s="1"/>
  <c r="AH665" i="1" s="1"/>
  <c r="AB64" i="1"/>
  <c r="AC64" i="1" s="1"/>
  <c r="AD64" i="1" s="1"/>
  <c r="U652" i="1"/>
  <c r="AC652" i="1"/>
  <c r="AD652" i="1" s="1"/>
  <c r="AB652" i="1"/>
  <c r="AB568" i="1"/>
  <c r="AC775" i="1"/>
  <c r="AD775" i="1" s="1"/>
  <c r="U775" i="1"/>
  <c r="AB775" i="1"/>
  <c r="AB870" i="1"/>
  <c r="U934" i="1"/>
  <c r="AC934" i="1"/>
  <c r="AD934" i="1" s="1"/>
  <c r="AC980" i="1"/>
  <c r="AD980" i="1" s="1"/>
  <c r="U980" i="1"/>
  <c r="AG748" i="1"/>
  <c r="AH748" i="1" s="1"/>
  <c r="AF748" i="1"/>
  <c r="AF901" i="1"/>
  <c r="AG901" i="1"/>
  <c r="AH901" i="1" s="1"/>
  <c r="AB998" i="1"/>
  <c r="U996" i="1"/>
  <c r="AC996" i="1"/>
  <c r="AD996" i="1" s="1"/>
  <c r="AB996" i="1"/>
  <c r="AF561" i="1"/>
  <c r="AG561" i="1" s="1"/>
  <c r="AH561" i="1" s="1"/>
  <c r="AF803" i="1"/>
  <c r="AG803" i="1" s="1"/>
  <c r="AH803" i="1" s="1"/>
  <c r="AF267" i="1"/>
  <c r="AG267" i="1" s="1"/>
  <c r="AH267" i="1" s="1"/>
  <c r="AF546" i="1"/>
  <c r="AG546" i="1"/>
  <c r="AH546" i="1" s="1"/>
  <c r="AF657" i="1"/>
  <c r="AG657" i="1" s="1"/>
  <c r="AH657" i="1" s="1"/>
  <c r="AF478" i="1"/>
  <c r="AG478" i="1" s="1"/>
  <c r="AH478" i="1" s="1"/>
  <c r="AF220" i="1"/>
  <c r="AG220" i="1"/>
  <c r="AH220" i="1" s="1"/>
  <c r="AF22" i="1"/>
  <c r="AG22" i="1" s="1"/>
  <c r="AH22" i="1" s="1"/>
  <c r="AG19" i="1"/>
  <c r="AH19" i="1" s="1"/>
  <c r="AF19" i="1"/>
  <c r="AF445" i="1"/>
  <c r="AG445" i="1" s="1"/>
  <c r="AH445" i="1" s="1"/>
  <c r="AF64" i="1" l="1"/>
  <c r="AG64" i="1" s="1"/>
  <c r="AH64" i="1" s="1"/>
  <c r="AF980" i="1"/>
  <c r="AG980" i="1"/>
  <c r="AH980" i="1" s="1"/>
  <c r="AF979" i="1"/>
  <c r="AG979" i="1"/>
  <c r="AH979" i="1" s="1"/>
  <c r="AF936" i="1"/>
  <c r="AG936" i="1"/>
  <c r="AH936" i="1" s="1"/>
  <c r="AF775" i="1"/>
  <c r="AG775" i="1" s="1"/>
  <c r="AH775" i="1" s="1"/>
  <c r="AF921" i="1"/>
  <c r="AG921" i="1" s="1"/>
  <c r="AH921" i="1" s="1"/>
  <c r="AF236" i="1"/>
  <c r="AG236" i="1" s="1"/>
  <c r="AH236" i="1" s="1"/>
  <c r="AF891" i="1"/>
  <c r="AG891" i="1" s="1"/>
  <c r="AH891" i="1" s="1"/>
  <c r="AF968" i="1"/>
  <c r="AG968" i="1"/>
  <c r="AH968" i="1" s="1"/>
  <c r="AF990" i="1"/>
  <c r="AG990" i="1"/>
  <c r="AH990" i="1" s="1"/>
  <c r="AF977" i="1"/>
  <c r="AG977" i="1"/>
  <c r="AH977" i="1" s="1"/>
  <c r="AF548" i="1"/>
  <c r="AG548" i="1"/>
  <c r="AH548" i="1" s="1"/>
  <c r="AF369" i="1"/>
  <c r="AG369" i="1" s="1"/>
  <c r="AH369" i="1" s="1"/>
  <c r="AF985" i="1"/>
  <c r="AG985" i="1"/>
  <c r="AH985" i="1" s="1"/>
  <c r="AF859" i="1"/>
  <c r="AG859" i="1" s="1"/>
  <c r="AH859" i="1" s="1"/>
  <c r="AF889" i="1"/>
  <c r="AG889" i="1" s="1"/>
  <c r="AH889" i="1" s="1"/>
  <c r="AF966" i="1"/>
  <c r="AG966" i="1"/>
  <c r="AH966" i="1" s="1"/>
  <c r="AF973" i="1"/>
  <c r="AG973" i="1"/>
  <c r="AH973" i="1" s="1"/>
  <c r="AF927" i="1"/>
  <c r="AG927" i="1"/>
  <c r="AH927" i="1" s="1"/>
  <c r="AF998" i="1"/>
  <c r="AG998" i="1"/>
  <c r="AH998" i="1" s="1"/>
  <c r="AF568" i="1"/>
  <c r="AG568" i="1" s="1"/>
  <c r="AH568" i="1" s="1"/>
  <c r="AF931" i="1"/>
  <c r="AG931" i="1"/>
  <c r="AH931" i="1" s="1"/>
  <c r="AG996" i="1"/>
  <c r="AH996" i="1" s="1"/>
  <c r="AF996" i="1"/>
  <c r="AF957" i="1"/>
  <c r="AG957" i="1" s="1"/>
  <c r="AH957" i="1" s="1"/>
  <c r="AF652" i="1"/>
  <c r="AG652" i="1"/>
  <c r="AH652" i="1" s="1"/>
  <c r="AF896" i="1"/>
  <c r="AG896" i="1"/>
  <c r="AH896" i="1" s="1"/>
  <c r="AF978" i="1"/>
  <c r="AG978" i="1" s="1"/>
  <c r="AH978" i="1" s="1"/>
  <c r="AF862" i="1"/>
  <c r="AG862" i="1" s="1"/>
  <c r="AH862" i="1" s="1"/>
  <c r="AF909" i="1"/>
  <c r="AG909" i="1" s="1"/>
  <c r="AH909" i="1" s="1"/>
  <c r="AF621" i="1"/>
  <c r="AG621" i="1"/>
  <c r="AH621" i="1" s="1"/>
  <c r="AF852" i="1"/>
  <c r="AG852" i="1"/>
  <c r="AH852" i="1" s="1"/>
  <c r="AF969" i="1"/>
  <c r="AG969" i="1"/>
  <c r="AH969" i="1" s="1"/>
  <c r="AF935" i="1"/>
  <c r="AG935" i="1"/>
  <c r="AH935" i="1" s="1"/>
  <c r="AF934" i="1"/>
  <c r="AG934" i="1"/>
  <c r="AH934" i="1" s="1"/>
  <c r="AF659" i="1"/>
  <c r="AG659" i="1" s="1"/>
  <c r="AH659" i="1" s="1"/>
  <c r="AF906" i="1"/>
  <c r="AG906" i="1"/>
  <c r="AH906" i="1" s="1"/>
  <c r="AF963" i="1"/>
  <c r="AG963" i="1" s="1"/>
  <c r="AH963" i="1" s="1"/>
  <c r="AF848" i="1"/>
  <c r="AG848" i="1" s="1"/>
  <c r="AH848" i="1" s="1"/>
  <c r="AF950" i="1"/>
  <c r="AG950" i="1" s="1"/>
  <c r="AH950" i="1" s="1"/>
  <c r="AF981" i="1"/>
  <c r="AG981" i="1"/>
  <c r="AH981" i="1" s="1"/>
  <c r="AF870" i="1"/>
  <c r="AG870" i="1"/>
  <c r="AH870" i="1" s="1"/>
  <c r="AF821" i="1"/>
  <c r="AG821" i="1"/>
  <c r="AH821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<sst xmlns="http://schemas.openxmlformats.org/spreadsheetml/2006/main" count="128" uniqueCount="107">
  <si>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</si>
  <si>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</si>
  <si>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</si>
  <si>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</si>
  <si>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</si>
  <si>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</si>
  <si>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</si>
  <si>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</si>
  <si>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</si>
  <si>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</si>
  <si>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</si>
  <si>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</si>
  <si>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</si>
  <si>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</si>
  <si>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</si>
  <si>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</si>
  <si>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</si>
  <si>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</si>
  <si>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</si>
  <si>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</si>
  <si>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</si>
  <si>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</si>
  <si>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</si>
  <si>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</si>
  <si>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</si>
  <si>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</si>
  <si>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</si>
  <si>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</si>
  <si>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</si>
  <si>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</si>
  <si>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</si>
  <si>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</si>
  <si>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</si>
  <si>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</si>
  <si>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</si>
  <si>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</si>
  <si>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</si>
  <si>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</si>
  <si>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</si>
  <si>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</si>
  <si>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</si>
  <si>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</si>
  <si>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</si>
  <si>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</si>
  <si>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</si>
  <si>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</si>
  <si>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</si>
  <si>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</si>
  <si>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</si>
  <si>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</si>
  <si>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</si>
  <si>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</si>
  <si>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</si>
  <si>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</si>
  <si>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</si>
  <si>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</si>
  <si>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</si>
  <si>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</si>
  <si>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</si>
  <si>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</si>
  <si>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</si>
  <si>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</si>
  <si>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</si>
  <si>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</si>
  <si>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</si>
  <si>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</si>
  <si>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</si>
  <si>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</si>
  <si>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</si>
  <si>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</si>
  <si>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</si>
  <si>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</si>
  <si>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</si>
  <si>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</si>
  <si>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</si>
  <si>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</si>
  <si>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</si>
  <si>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</si>
  <si>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</si>
  <si>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</si>
  <si>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</si>
  <si>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</si>
  <si>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</si>
  <si>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</si>
  <si>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</si>
  <si>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</si>
  <si>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</si>
  <si>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</si>
  <si>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</si>
  <si>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</si>
  <si>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</si>
  <si>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</si>
  <si>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</si>
  <si>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</si>
  <si>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</si>
  <si>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</si>
  <si>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</si>
  <si>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</si>
  <si>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</si>
  <si>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110418_HV750_K2_</t>
  </si>
  <si>
    <t>測定日：2011/04/21</t>
  </si>
  <si>
    <t>UnitNo:23</t>
  </si>
  <si>
    <t>K2</t>
    <phoneticPr fontId="2"/>
  </si>
  <si>
    <t>Japan Time</t>
    <phoneticPr fontId="2"/>
  </si>
  <si>
    <t>D:\FUJIKI\論文 準備中\database\FRRF_2 Calc V1.5.4\MR11-03\K2\110421\fr052502.bin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</si>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</sst>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392.3</c:v>
                </c:pt>
                <c:pt idx="2">
                  <c:v>358.8</c:v>
                </c:pt>
                <c:pt idx="3">
                  <c:v>401.9</c:v>
                </c:pt>
                <c:pt idx="4">
                  <c:v>407.2</c:v>
                </c:pt>
                <c:pt idx="5">
                  <c:v>415.1</c:v>
                </c:pt>
                <c:pt idx="6">
                  <c:v>413.4</c:v>
                </c:pt>
                <c:pt idx="7">
                  <c:v>406.3</c:v>
                </c:pt>
                <c:pt idx="8">
                  <c:v>381.7</c:v>
                </c:pt>
                <c:pt idx="9">
                  <c:v>385.2</c:v>
                </c:pt>
                <c:pt idx="10">
                  <c:v>372.9</c:v>
                </c:pt>
                <c:pt idx="11">
                  <c:v>372</c:v>
                </c:pt>
                <c:pt idx="12">
                  <c:v>369.4</c:v>
                </c:pt>
                <c:pt idx="13">
                  <c:v>366.8</c:v>
                </c:pt>
                <c:pt idx="14">
                  <c:v>366.8</c:v>
                </c:pt>
                <c:pt idx="15">
                  <c:v>292.89999999999998</c:v>
                </c:pt>
                <c:pt idx="16">
                  <c:v>229.6</c:v>
                </c:pt>
                <c:pt idx="17">
                  <c:v>284.10000000000002</c:v>
                </c:pt>
                <c:pt idx="18">
                  <c:v>318.39999999999998</c:v>
                </c:pt>
                <c:pt idx="19">
                  <c:v>314</c:v>
                </c:pt>
                <c:pt idx="20">
                  <c:v>331.6</c:v>
                </c:pt>
                <c:pt idx="21">
                  <c:v>316.60000000000002</c:v>
                </c:pt>
                <c:pt idx="22">
                  <c:v>328.1</c:v>
                </c:pt>
                <c:pt idx="23">
                  <c:v>405.5</c:v>
                </c:pt>
                <c:pt idx="24">
                  <c:v>378.2</c:v>
                </c:pt>
                <c:pt idx="25">
                  <c:v>379.1</c:v>
                </c:pt>
                <c:pt idx="26">
                  <c:v>403.7</c:v>
                </c:pt>
                <c:pt idx="27">
                  <c:v>401.1</c:v>
                </c:pt>
                <c:pt idx="28">
                  <c:v>415.1</c:v>
                </c:pt>
                <c:pt idx="29">
                  <c:v>416.9</c:v>
                </c:pt>
                <c:pt idx="30">
                  <c:v>461.7</c:v>
                </c:pt>
                <c:pt idx="31">
                  <c:v>498.7</c:v>
                </c:pt>
                <c:pt idx="32">
                  <c:v>512.79999999999995</c:v>
                </c:pt>
                <c:pt idx="33">
                  <c:v>499.6</c:v>
                </c:pt>
                <c:pt idx="34">
                  <c:v>481.1</c:v>
                </c:pt>
                <c:pt idx="35">
                  <c:v>212</c:v>
                </c:pt>
                <c:pt idx="36">
                  <c:v>111.7</c:v>
                </c:pt>
                <c:pt idx="37">
                  <c:v>88.8</c:v>
                </c:pt>
                <c:pt idx="38">
                  <c:v>88</c:v>
                </c:pt>
                <c:pt idx="39">
                  <c:v>88</c:v>
                </c:pt>
                <c:pt idx="40">
                  <c:v>98.5</c:v>
                </c:pt>
                <c:pt idx="41">
                  <c:v>80.900000000000006</c:v>
                </c:pt>
                <c:pt idx="42">
                  <c:v>92.3</c:v>
                </c:pt>
                <c:pt idx="43">
                  <c:v>91.5</c:v>
                </c:pt>
                <c:pt idx="44">
                  <c:v>74.8</c:v>
                </c:pt>
                <c:pt idx="45">
                  <c:v>72.099999999999994</c:v>
                </c:pt>
                <c:pt idx="46">
                  <c:v>65.099999999999994</c:v>
                </c:pt>
                <c:pt idx="47">
                  <c:v>58</c:v>
                </c:pt>
                <c:pt idx="48">
                  <c:v>58.9</c:v>
                </c:pt>
                <c:pt idx="49">
                  <c:v>50.1</c:v>
                </c:pt>
                <c:pt idx="50">
                  <c:v>44</c:v>
                </c:pt>
                <c:pt idx="51">
                  <c:v>44.9</c:v>
                </c:pt>
                <c:pt idx="52">
                  <c:v>37.799999999999997</c:v>
                </c:pt>
                <c:pt idx="53">
                  <c:v>39.6</c:v>
                </c:pt>
                <c:pt idx="54">
                  <c:v>34.299999999999997</c:v>
                </c:pt>
                <c:pt idx="55">
                  <c:v>33.4</c:v>
                </c:pt>
                <c:pt idx="56">
                  <c:v>30.8</c:v>
                </c:pt>
                <c:pt idx="57">
                  <c:v>28.1</c:v>
                </c:pt>
                <c:pt idx="58">
                  <c:v>27.3</c:v>
                </c:pt>
                <c:pt idx="59">
                  <c:v>26.4</c:v>
                </c:pt>
                <c:pt idx="60">
                  <c:v>23.7</c:v>
                </c:pt>
                <c:pt idx="61">
                  <c:v>24.6</c:v>
                </c:pt>
                <c:pt idx="62">
                  <c:v>22</c:v>
                </c:pt>
                <c:pt idx="63">
                  <c:v>22</c:v>
                </c:pt>
                <c:pt idx="64">
                  <c:v>20.2</c:v>
                </c:pt>
                <c:pt idx="65">
                  <c:v>20.2</c:v>
                </c:pt>
                <c:pt idx="66">
                  <c:v>18.5</c:v>
                </c:pt>
                <c:pt idx="67">
                  <c:v>18.5</c:v>
                </c:pt>
                <c:pt idx="68">
                  <c:v>16.7</c:v>
                </c:pt>
                <c:pt idx="69">
                  <c:v>16.7</c:v>
                </c:pt>
                <c:pt idx="70">
                  <c:v>15.8</c:v>
                </c:pt>
                <c:pt idx="71">
                  <c:v>15</c:v>
                </c:pt>
                <c:pt idx="72">
                  <c:v>14.1</c:v>
                </c:pt>
                <c:pt idx="73">
                  <c:v>14.1</c:v>
                </c:pt>
                <c:pt idx="74">
                  <c:v>13.2</c:v>
                </c:pt>
                <c:pt idx="75">
                  <c:v>13.2</c:v>
                </c:pt>
                <c:pt idx="76">
                  <c:v>13.2</c:v>
                </c:pt>
                <c:pt idx="77">
                  <c:v>12.3</c:v>
                </c:pt>
                <c:pt idx="78">
                  <c:v>12.3</c:v>
                </c:pt>
                <c:pt idx="79">
                  <c:v>11.4</c:v>
                </c:pt>
                <c:pt idx="80">
                  <c:v>11.4</c:v>
                </c:pt>
                <c:pt idx="81">
                  <c:v>11.4</c:v>
                </c:pt>
                <c:pt idx="82">
                  <c:v>10.6</c:v>
                </c:pt>
                <c:pt idx="83">
                  <c:v>10.6</c:v>
                </c:pt>
                <c:pt idx="84">
                  <c:v>9.6999999999999993</c:v>
                </c:pt>
                <c:pt idx="85">
                  <c:v>9.6999999999999993</c:v>
                </c:pt>
                <c:pt idx="86">
                  <c:v>9.6999999999999993</c:v>
                </c:pt>
                <c:pt idx="87">
                  <c:v>9.6999999999999993</c:v>
                </c:pt>
                <c:pt idx="88">
                  <c:v>8.8000000000000007</c:v>
                </c:pt>
                <c:pt idx="89">
                  <c:v>8.8000000000000007</c:v>
                </c:pt>
                <c:pt idx="90">
                  <c:v>8.8000000000000007</c:v>
                </c:pt>
                <c:pt idx="91">
                  <c:v>8.8000000000000007</c:v>
                </c:pt>
                <c:pt idx="92">
                  <c:v>8.8000000000000007</c:v>
                </c:pt>
                <c:pt idx="93">
                  <c:v>7.9</c:v>
                </c:pt>
                <c:pt idx="94">
                  <c:v>7.9</c:v>
                </c:pt>
                <c:pt idx="95">
                  <c:v>7.9</c:v>
                </c:pt>
                <c:pt idx="96">
                  <c:v>7.9</c:v>
                </c:pt>
                <c:pt idx="97">
                  <c:v>7.9</c:v>
                </c:pt>
                <c:pt idx="98">
                  <c:v>7.9</c:v>
                </c:pt>
                <c:pt idx="99">
                  <c:v>7.9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6.2</c:v>
                </c:pt>
                <c:pt idx="110">
                  <c:v>6.2</c:v>
                </c:pt>
                <c:pt idx="111">
                  <c:v>6.2</c:v>
                </c:pt>
                <c:pt idx="112">
                  <c:v>6.2</c:v>
                </c:pt>
                <c:pt idx="113">
                  <c:v>6.2</c:v>
                </c:pt>
                <c:pt idx="114">
                  <c:v>6.2</c:v>
                </c:pt>
                <c:pt idx="115">
                  <c:v>6.2</c:v>
                </c:pt>
                <c:pt idx="116">
                  <c:v>6.2</c:v>
                </c:pt>
                <c:pt idx="117">
                  <c:v>6.2</c:v>
                </c:pt>
                <c:pt idx="118">
                  <c:v>6.2</c:v>
                </c:pt>
                <c:pt idx="119">
                  <c:v>6.2</c:v>
                </c:pt>
                <c:pt idx="120">
                  <c:v>6.2</c:v>
                </c:pt>
                <c:pt idx="121">
                  <c:v>6.2</c:v>
                </c:pt>
                <c:pt idx="122">
                  <c:v>6.2</c:v>
                </c:pt>
                <c:pt idx="123">
                  <c:v>6.2</c:v>
                </c:pt>
                <c:pt idx="124">
                  <c:v>6.2</c:v>
                </c:pt>
                <c:pt idx="125">
                  <c:v>5.3</c:v>
                </c:pt>
                <c:pt idx="126">
                  <c:v>6.2</c:v>
                </c:pt>
                <c:pt idx="127">
                  <c:v>5.3</c:v>
                </c:pt>
                <c:pt idx="128">
                  <c:v>5.3</c:v>
                </c:pt>
                <c:pt idx="129">
                  <c:v>5.3</c:v>
                </c:pt>
                <c:pt idx="130">
                  <c:v>5.3</c:v>
                </c:pt>
                <c:pt idx="131">
                  <c:v>5.3</c:v>
                </c:pt>
                <c:pt idx="132">
                  <c:v>5.3</c:v>
                </c:pt>
                <c:pt idx="133">
                  <c:v>5.3</c:v>
                </c:pt>
                <c:pt idx="134">
                  <c:v>5.3</c:v>
                </c:pt>
                <c:pt idx="135">
                  <c:v>5.3</c:v>
                </c:pt>
                <c:pt idx="136">
                  <c:v>5.3</c:v>
                </c:pt>
                <c:pt idx="137">
                  <c:v>5.3</c:v>
                </c:pt>
                <c:pt idx="138">
                  <c:v>5.3</c:v>
                </c:pt>
                <c:pt idx="139">
                  <c:v>5.3</c:v>
                </c:pt>
                <c:pt idx="140">
                  <c:v>5.3</c:v>
                </c:pt>
                <c:pt idx="141">
                  <c:v>5.3</c:v>
                </c:pt>
                <c:pt idx="142">
                  <c:v>5.3</c:v>
                </c:pt>
                <c:pt idx="143">
                  <c:v>5.3</c:v>
                </c:pt>
                <c:pt idx="144">
                  <c:v>5.3</c:v>
                </c:pt>
                <c:pt idx="145">
                  <c:v>5.3</c:v>
                </c:pt>
                <c:pt idx="146">
                  <c:v>5.3</c:v>
                </c:pt>
                <c:pt idx="147">
                  <c:v>5.3</c:v>
                </c:pt>
                <c:pt idx="148">
                  <c:v>5.3</c:v>
                </c:pt>
                <c:pt idx="149">
                  <c:v>5.3</c:v>
                </c:pt>
                <c:pt idx="150">
                  <c:v>5.3</c:v>
                </c:pt>
                <c:pt idx="151">
                  <c:v>5.3</c:v>
                </c:pt>
                <c:pt idx="152">
                  <c:v>5.3</c:v>
                </c:pt>
                <c:pt idx="153">
                  <c:v>5.3</c:v>
                </c:pt>
                <c:pt idx="154">
                  <c:v>5.3</c:v>
                </c:pt>
                <c:pt idx="155">
                  <c:v>5.3</c:v>
                </c:pt>
                <c:pt idx="156">
                  <c:v>5.3</c:v>
                </c:pt>
                <c:pt idx="157">
                  <c:v>5.3</c:v>
                </c:pt>
                <c:pt idx="158">
                  <c:v>5.3</c:v>
                </c:pt>
                <c:pt idx="159">
                  <c:v>5.3</c:v>
                </c:pt>
                <c:pt idx="160">
                  <c:v>5.3</c:v>
                </c:pt>
                <c:pt idx="161">
                  <c:v>5.3</c:v>
                </c:pt>
                <c:pt idx="162">
                  <c:v>5.3</c:v>
                </c:pt>
                <c:pt idx="163">
                  <c:v>5.3</c:v>
                </c:pt>
                <c:pt idx="164">
                  <c:v>5.3</c:v>
                </c:pt>
                <c:pt idx="165">
                  <c:v>5.3</c:v>
                </c:pt>
                <c:pt idx="166">
                  <c:v>5.3</c:v>
                </c:pt>
                <c:pt idx="167">
                  <c:v>5.3</c:v>
                </c:pt>
                <c:pt idx="168">
                  <c:v>5.3</c:v>
                </c:pt>
                <c:pt idx="169">
                  <c:v>5.3</c:v>
                </c:pt>
                <c:pt idx="170">
                  <c:v>5.3</c:v>
                </c:pt>
                <c:pt idx="171">
                  <c:v>5.3</c:v>
                </c:pt>
                <c:pt idx="172">
                  <c:v>5.3</c:v>
                </c:pt>
                <c:pt idx="173">
                  <c:v>5.3</c:v>
                </c:pt>
                <c:pt idx="174">
                  <c:v>5.3</c:v>
                </c:pt>
                <c:pt idx="175">
                  <c:v>5.3</c:v>
                </c:pt>
                <c:pt idx="176">
                  <c:v>5.3</c:v>
                </c:pt>
                <c:pt idx="177">
                  <c:v>5.3</c:v>
                </c:pt>
                <c:pt idx="178">
                  <c:v>5.3</c:v>
                </c:pt>
                <c:pt idx="179">
                  <c:v>5.3</c:v>
                </c:pt>
                <c:pt idx="180">
                  <c:v>5.3</c:v>
                </c:pt>
                <c:pt idx="181">
                  <c:v>5.3</c:v>
                </c:pt>
                <c:pt idx="182">
                  <c:v>5.3</c:v>
                </c:pt>
                <c:pt idx="183">
                  <c:v>5.3</c:v>
                </c:pt>
                <c:pt idx="184">
                  <c:v>5.3</c:v>
                </c:pt>
                <c:pt idx="185">
                  <c:v>5.3</c:v>
                </c:pt>
                <c:pt idx="186">
                  <c:v>5.3</c:v>
                </c:pt>
                <c:pt idx="187">
                  <c:v>5.3</c:v>
                </c:pt>
                <c:pt idx="188">
                  <c:v>5.3</c:v>
                </c:pt>
                <c:pt idx="189">
                  <c:v>5.3</c:v>
                </c:pt>
                <c:pt idx="190">
                  <c:v>5.3</c:v>
                </c:pt>
                <c:pt idx="191">
                  <c:v>5.3</c:v>
                </c:pt>
                <c:pt idx="192">
                  <c:v>5.3</c:v>
                </c:pt>
                <c:pt idx="193">
                  <c:v>5.3</c:v>
                </c:pt>
                <c:pt idx="194">
                  <c:v>5.3</c:v>
                </c:pt>
                <c:pt idx="195">
                  <c:v>5.3</c:v>
                </c:pt>
                <c:pt idx="196">
                  <c:v>5.3</c:v>
                </c:pt>
                <c:pt idx="197">
                  <c:v>5.3</c:v>
                </c:pt>
                <c:pt idx="198">
                  <c:v>5.3</c:v>
                </c:pt>
                <c:pt idx="199">
                  <c:v>5.3</c:v>
                </c:pt>
                <c:pt idx="200">
                  <c:v>5.3</c:v>
                </c:pt>
                <c:pt idx="201">
                  <c:v>5.3</c:v>
                </c:pt>
                <c:pt idx="202">
                  <c:v>5.3</c:v>
                </c:pt>
                <c:pt idx="203">
                  <c:v>5.3</c:v>
                </c:pt>
                <c:pt idx="204">
                  <c:v>5.3</c:v>
                </c:pt>
                <c:pt idx="205">
                  <c:v>5.3</c:v>
                </c:pt>
                <c:pt idx="206">
                  <c:v>5.3</c:v>
                </c:pt>
                <c:pt idx="207">
                  <c:v>5.3</c:v>
                </c:pt>
                <c:pt idx="208">
                  <c:v>5.3</c:v>
                </c:pt>
                <c:pt idx="209">
                  <c:v>5.3</c:v>
                </c:pt>
                <c:pt idx="210">
                  <c:v>5.3</c:v>
                </c:pt>
                <c:pt idx="211">
                  <c:v>5.3</c:v>
                </c:pt>
                <c:pt idx="212">
                  <c:v>5.3</c:v>
                </c:pt>
                <c:pt idx="213">
                  <c:v>5.3</c:v>
                </c:pt>
                <c:pt idx="214">
                  <c:v>5.3</c:v>
                </c:pt>
                <c:pt idx="215">
                  <c:v>5.3</c:v>
                </c:pt>
                <c:pt idx="216">
                  <c:v>5.3</c:v>
                </c:pt>
                <c:pt idx="217">
                  <c:v>5.3</c:v>
                </c:pt>
                <c:pt idx="218">
                  <c:v>5.3</c:v>
                </c:pt>
                <c:pt idx="219">
                  <c:v>5.3</c:v>
                </c:pt>
                <c:pt idx="220">
                  <c:v>5.3</c:v>
                </c:pt>
                <c:pt idx="221">
                  <c:v>5.3</c:v>
                </c:pt>
                <c:pt idx="222">
                  <c:v>5.3</c:v>
                </c:pt>
                <c:pt idx="223">
                  <c:v>5.3</c:v>
                </c:pt>
                <c:pt idx="224">
                  <c:v>5.3</c:v>
                </c:pt>
                <c:pt idx="225">
                  <c:v>5.3</c:v>
                </c:pt>
                <c:pt idx="226">
                  <c:v>5.3</c:v>
                </c:pt>
                <c:pt idx="227">
                  <c:v>5.3</c:v>
                </c:pt>
                <c:pt idx="228">
                  <c:v>5.3</c:v>
                </c:pt>
                <c:pt idx="229">
                  <c:v>5.3</c:v>
                </c:pt>
                <c:pt idx="230">
                  <c:v>5.3</c:v>
                </c:pt>
                <c:pt idx="231">
                  <c:v>5.3</c:v>
                </c:pt>
                <c:pt idx="232">
                  <c:v>5.3</c:v>
                </c:pt>
                <c:pt idx="233">
                  <c:v>5.3</c:v>
                </c:pt>
                <c:pt idx="234">
                  <c:v>5.3</c:v>
                </c:pt>
                <c:pt idx="235">
                  <c:v>5.3</c:v>
                </c:pt>
                <c:pt idx="236">
                  <c:v>5.3</c:v>
                </c:pt>
                <c:pt idx="237">
                  <c:v>5.3</c:v>
                </c:pt>
                <c:pt idx="238">
                  <c:v>5.3</c:v>
                </c:pt>
                <c:pt idx="239">
                  <c:v>5.3</c:v>
                </c:pt>
                <c:pt idx="240">
                  <c:v>5.3</c:v>
                </c:pt>
                <c:pt idx="241">
                  <c:v>5.3</c:v>
                </c:pt>
                <c:pt idx="242">
                  <c:v>5.3</c:v>
                </c:pt>
                <c:pt idx="243">
                  <c:v>5.3</c:v>
                </c:pt>
                <c:pt idx="244">
                  <c:v>5.3</c:v>
                </c:pt>
                <c:pt idx="245">
                  <c:v>5.3</c:v>
                </c:pt>
                <c:pt idx="246">
                  <c:v>5.3</c:v>
                </c:pt>
                <c:pt idx="247">
                  <c:v>5.3</c:v>
                </c:pt>
                <c:pt idx="248">
                  <c:v>5.3</c:v>
                </c:pt>
                <c:pt idx="249">
                  <c:v>5.3</c:v>
                </c:pt>
                <c:pt idx="250">
                  <c:v>5.3</c:v>
                </c:pt>
                <c:pt idx="251">
                  <c:v>5.3</c:v>
                </c:pt>
                <c:pt idx="252">
                  <c:v>5.3</c:v>
                </c:pt>
                <c:pt idx="253">
                  <c:v>5.3</c:v>
                </c:pt>
                <c:pt idx="254">
                  <c:v>5.3</c:v>
                </c:pt>
                <c:pt idx="255">
                  <c:v>5.3</c:v>
                </c:pt>
                <c:pt idx="256">
                  <c:v>5.3</c:v>
                </c:pt>
                <c:pt idx="257">
                  <c:v>5.3</c:v>
                </c:pt>
                <c:pt idx="258">
                  <c:v>5.3</c:v>
                </c:pt>
                <c:pt idx="259">
                  <c:v>5.3</c:v>
                </c:pt>
                <c:pt idx="260">
                  <c:v>5.3</c:v>
                </c:pt>
                <c:pt idx="261">
                  <c:v>5.3</c:v>
                </c:pt>
                <c:pt idx="262">
                  <c:v>5.3</c:v>
                </c:pt>
                <c:pt idx="263">
                  <c:v>5.3</c:v>
                </c:pt>
                <c:pt idx="264">
                  <c:v>5.3</c:v>
                </c:pt>
                <c:pt idx="265">
                  <c:v>5.3</c:v>
                </c:pt>
                <c:pt idx="266">
                  <c:v>5.3</c:v>
                </c:pt>
                <c:pt idx="267">
                  <c:v>5.3</c:v>
                </c:pt>
                <c:pt idx="268">
                  <c:v>5.3</c:v>
                </c:pt>
                <c:pt idx="269">
                  <c:v>5.3</c:v>
                </c:pt>
                <c:pt idx="270">
                  <c:v>5.3</c:v>
                </c:pt>
                <c:pt idx="271">
                  <c:v>5.3</c:v>
                </c:pt>
                <c:pt idx="272">
                  <c:v>5.3</c:v>
                </c:pt>
                <c:pt idx="273">
                  <c:v>5.3</c:v>
                </c:pt>
                <c:pt idx="274">
                  <c:v>5.3</c:v>
                </c:pt>
                <c:pt idx="275">
                  <c:v>5.3</c:v>
                </c:pt>
                <c:pt idx="276">
                  <c:v>5.3</c:v>
                </c:pt>
                <c:pt idx="277">
                  <c:v>5.3</c:v>
                </c:pt>
                <c:pt idx="278">
                  <c:v>5.3</c:v>
                </c:pt>
                <c:pt idx="279">
                  <c:v>5.3</c:v>
                </c:pt>
                <c:pt idx="280">
                  <c:v>5.3</c:v>
                </c:pt>
                <c:pt idx="281">
                  <c:v>5.3</c:v>
                </c:pt>
                <c:pt idx="282">
                  <c:v>5.3</c:v>
                </c:pt>
                <c:pt idx="283">
                  <c:v>6.2</c:v>
                </c:pt>
                <c:pt idx="284">
                  <c:v>6.2</c:v>
                </c:pt>
                <c:pt idx="285">
                  <c:v>6.2</c:v>
                </c:pt>
                <c:pt idx="286">
                  <c:v>6.2</c:v>
                </c:pt>
                <c:pt idx="287">
                  <c:v>6.2</c:v>
                </c:pt>
                <c:pt idx="288">
                  <c:v>6.2</c:v>
                </c:pt>
                <c:pt idx="289">
                  <c:v>6.2</c:v>
                </c:pt>
                <c:pt idx="290">
                  <c:v>6.2</c:v>
                </c:pt>
                <c:pt idx="291">
                  <c:v>6.2</c:v>
                </c:pt>
                <c:pt idx="292">
                  <c:v>6.2</c:v>
                </c:pt>
                <c:pt idx="293">
                  <c:v>6.2</c:v>
                </c:pt>
                <c:pt idx="294">
                  <c:v>6.2</c:v>
                </c:pt>
                <c:pt idx="295">
                  <c:v>6.2</c:v>
                </c:pt>
                <c:pt idx="296">
                  <c:v>6.2</c:v>
                </c:pt>
                <c:pt idx="297">
                  <c:v>6.2</c:v>
                </c:pt>
                <c:pt idx="298">
                  <c:v>6.2</c:v>
                </c:pt>
                <c:pt idx="299">
                  <c:v>6.2</c:v>
                </c:pt>
                <c:pt idx="300">
                  <c:v>6.2</c:v>
                </c:pt>
                <c:pt idx="301">
                  <c:v>6.2</c:v>
                </c:pt>
                <c:pt idx="302">
                  <c:v>6.2</c:v>
                </c:pt>
                <c:pt idx="303">
                  <c:v>7</c:v>
                </c:pt>
                <c:pt idx="304">
                  <c:v>7</c:v>
                </c:pt>
                <c:pt idx="305">
                  <c:v>7</c:v>
                </c:pt>
                <c:pt idx="306">
                  <c:v>7</c:v>
                </c:pt>
                <c:pt idx="307">
                  <c:v>7</c:v>
                </c:pt>
                <c:pt idx="308">
                  <c:v>7</c:v>
                </c:pt>
                <c:pt idx="309">
                  <c:v>7</c:v>
                </c:pt>
                <c:pt idx="310">
                  <c:v>7</c:v>
                </c:pt>
                <c:pt idx="311">
                  <c:v>7</c:v>
                </c:pt>
                <c:pt idx="312">
                  <c:v>7</c:v>
                </c:pt>
                <c:pt idx="313">
                  <c:v>7.9</c:v>
                </c:pt>
                <c:pt idx="314">
                  <c:v>7.9</c:v>
                </c:pt>
                <c:pt idx="315">
                  <c:v>7.9</c:v>
                </c:pt>
                <c:pt idx="316">
                  <c:v>7.9</c:v>
                </c:pt>
                <c:pt idx="317">
                  <c:v>7.9</c:v>
                </c:pt>
                <c:pt idx="318">
                  <c:v>8.8000000000000007</c:v>
                </c:pt>
                <c:pt idx="319">
                  <c:v>8.8000000000000007</c:v>
                </c:pt>
                <c:pt idx="320">
                  <c:v>8.8000000000000007</c:v>
                </c:pt>
                <c:pt idx="321">
                  <c:v>8.8000000000000007</c:v>
                </c:pt>
                <c:pt idx="322">
                  <c:v>8.8000000000000007</c:v>
                </c:pt>
                <c:pt idx="323">
                  <c:v>8.8000000000000007</c:v>
                </c:pt>
                <c:pt idx="324">
                  <c:v>9.6999999999999993</c:v>
                </c:pt>
                <c:pt idx="325">
                  <c:v>9.6999999999999993</c:v>
                </c:pt>
                <c:pt idx="326">
                  <c:v>9.6999999999999993</c:v>
                </c:pt>
                <c:pt idx="327">
                  <c:v>11.4</c:v>
                </c:pt>
                <c:pt idx="328">
                  <c:v>10.6</c:v>
                </c:pt>
                <c:pt idx="329">
                  <c:v>11.4</c:v>
                </c:pt>
                <c:pt idx="330">
                  <c:v>11.4</c:v>
                </c:pt>
                <c:pt idx="331">
                  <c:v>11.4</c:v>
                </c:pt>
                <c:pt idx="332">
                  <c:v>12.3</c:v>
                </c:pt>
                <c:pt idx="333">
                  <c:v>12.3</c:v>
                </c:pt>
                <c:pt idx="334">
                  <c:v>12.3</c:v>
                </c:pt>
                <c:pt idx="335">
                  <c:v>13.2</c:v>
                </c:pt>
                <c:pt idx="336">
                  <c:v>13.2</c:v>
                </c:pt>
                <c:pt idx="337">
                  <c:v>14.1</c:v>
                </c:pt>
                <c:pt idx="338">
                  <c:v>14.1</c:v>
                </c:pt>
                <c:pt idx="339">
                  <c:v>15</c:v>
                </c:pt>
                <c:pt idx="340">
                  <c:v>15</c:v>
                </c:pt>
                <c:pt idx="341">
                  <c:v>15.8</c:v>
                </c:pt>
                <c:pt idx="342">
                  <c:v>16.7</c:v>
                </c:pt>
                <c:pt idx="343">
                  <c:v>16.7</c:v>
                </c:pt>
                <c:pt idx="344">
                  <c:v>18.5</c:v>
                </c:pt>
                <c:pt idx="345">
                  <c:v>17.600000000000001</c:v>
                </c:pt>
                <c:pt idx="346">
                  <c:v>18.5</c:v>
                </c:pt>
                <c:pt idx="347">
                  <c:v>19.3</c:v>
                </c:pt>
                <c:pt idx="348">
                  <c:v>19.3</c:v>
                </c:pt>
                <c:pt idx="349">
                  <c:v>21.1</c:v>
                </c:pt>
                <c:pt idx="350">
                  <c:v>20.2</c:v>
                </c:pt>
                <c:pt idx="351">
                  <c:v>22</c:v>
                </c:pt>
                <c:pt idx="352">
                  <c:v>22</c:v>
                </c:pt>
                <c:pt idx="353">
                  <c:v>23.7</c:v>
                </c:pt>
                <c:pt idx="354">
                  <c:v>24.6</c:v>
                </c:pt>
                <c:pt idx="355">
                  <c:v>24.6</c:v>
                </c:pt>
                <c:pt idx="356">
                  <c:v>27.3</c:v>
                </c:pt>
                <c:pt idx="357">
                  <c:v>29</c:v>
                </c:pt>
                <c:pt idx="358">
                  <c:v>30.8</c:v>
                </c:pt>
                <c:pt idx="359">
                  <c:v>31.7</c:v>
                </c:pt>
                <c:pt idx="360">
                  <c:v>33.4</c:v>
                </c:pt>
                <c:pt idx="361">
                  <c:v>35.200000000000003</c:v>
                </c:pt>
                <c:pt idx="362">
                  <c:v>36.9</c:v>
                </c:pt>
                <c:pt idx="363">
                  <c:v>37.799999999999997</c:v>
                </c:pt>
                <c:pt idx="364">
                  <c:v>39.6</c:v>
                </c:pt>
                <c:pt idx="365">
                  <c:v>42.2</c:v>
                </c:pt>
                <c:pt idx="366">
                  <c:v>44</c:v>
                </c:pt>
                <c:pt idx="367">
                  <c:v>49.3</c:v>
                </c:pt>
                <c:pt idx="368">
                  <c:v>50.1</c:v>
                </c:pt>
                <c:pt idx="369">
                  <c:v>55.4</c:v>
                </c:pt>
                <c:pt idx="370">
                  <c:v>58.9</c:v>
                </c:pt>
                <c:pt idx="371">
                  <c:v>61.6</c:v>
                </c:pt>
                <c:pt idx="372">
                  <c:v>65.099999999999994</c:v>
                </c:pt>
                <c:pt idx="373">
                  <c:v>73.900000000000006</c:v>
                </c:pt>
                <c:pt idx="374">
                  <c:v>73.900000000000006</c:v>
                </c:pt>
                <c:pt idx="375">
                  <c:v>82.7</c:v>
                </c:pt>
                <c:pt idx="376">
                  <c:v>86.2</c:v>
                </c:pt>
                <c:pt idx="377">
                  <c:v>87.1</c:v>
                </c:pt>
                <c:pt idx="378">
                  <c:v>108.2</c:v>
                </c:pt>
                <c:pt idx="379">
                  <c:v>103.8</c:v>
                </c:pt>
                <c:pt idx="380">
                  <c:v>122.3</c:v>
                </c:pt>
                <c:pt idx="381">
                  <c:v>129.30000000000001</c:v>
                </c:pt>
                <c:pt idx="382">
                  <c:v>136.30000000000001</c:v>
                </c:pt>
                <c:pt idx="383">
                  <c:v>162.69999999999999</c:v>
                </c:pt>
                <c:pt idx="384">
                  <c:v>160.1</c:v>
                </c:pt>
                <c:pt idx="385">
                  <c:v>193.5</c:v>
                </c:pt>
                <c:pt idx="386">
                  <c:v>233.1</c:v>
                </c:pt>
                <c:pt idx="387">
                  <c:v>226.9</c:v>
                </c:pt>
                <c:pt idx="388">
                  <c:v>295.5</c:v>
                </c:pt>
                <c:pt idx="389">
                  <c:v>320.10000000000002</c:v>
                </c:pt>
                <c:pt idx="390">
                  <c:v>359.7</c:v>
                </c:pt>
                <c:pt idx="391">
                  <c:v>1081.8</c:v>
                </c:pt>
                <c:pt idx="392">
                  <c:v>1170.5999999999999</c:v>
                </c:pt>
                <c:pt idx="393">
                  <c:v>1281.4000000000001</c:v>
                </c:pt>
                <c:pt idx="394">
                  <c:v>1238.3</c:v>
                </c:pt>
                <c:pt idx="395">
                  <c:v>1102.9000000000001</c:v>
                </c:pt>
                <c:pt idx="396">
                  <c:v>1008.8</c:v>
                </c:pt>
                <c:pt idx="397">
                  <c:v>984.2</c:v>
                </c:pt>
                <c:pt idx="398">
                  <c:v>933.2</c:v>
                </c:pt>
                <c:pt idx="399">
                  <c:v>-999</c:v>
                </c:pt>
                <c:pt idx="400">
                  <c:v>769.6</c:v>
                </c:pt>
                <c:pt idx="401">
                  <c:v>679.9</c:v>
                </c:pt>
                <c:pt idx="402">
                  <c:v>810</c:v>
                </c:pt>
                <c:pt idx="403">
                  <c:v>747.6</c:v>
                </c:pt>
                <c:pt idx="404">
                  <c:v>645.6</c:v>
                </c:pt>
                <c:pt idx="405">
                  <c:v>793.3</c:v>
                </c:pt>
                <c:pt idx="406">
                  <c:v>-999</c:v>
                </c:pt>
                <c:pt idx="407">
                  <c:v>539.1</c:v>
                </c:pt>
                <c:pt idx="408">
                  <c:v>568.20000000000005</c:v>
                </c:pt>
                <c:pt idx="409">
                  <c:v>597.20000000000005</c:v>
                </c:pt>
                <c:pt idx="410">
                  <c:v>341.2</c:v>
                </c:pt>
                <c:pt idx="411">
                  <c:v>302.60000000000002</c:v>
                </c:pt>
                <c:pt idx="412">
                  <c:v>402.8</c:v>
                </c:pt>
                <c:pt idx="413">
                  <c:v>401.9</c:v>
                </c:pt>
                <c:pt idx="414">
                  <c:v>397.5</c:v>
                </c:pt>
                <c:pt idx="415">
                  <c:v>409.8</c:v>
                </c:pt>
                <c:pt idx="416">
                  <c:v>417.8</c:v>
                </c:pt>
                <c:pt idx="417">
                  <c:v>409.8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0.4</c:v>
                </c:pt>
                <c:pt idx="1">
                  <c:v>0.7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0.7</c:v>
                </c:pt>
                <c:pt idx="18">
                  <c:v>0.7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0.7</c:v>
                </c:pt>
                <c:pt idx="27">
                  <c:v>0.9</c:v>
                </c:pt>
                <c:pt idx="28">
                  <c:v>0.9</c:v>
                </c:pt>
                <c:pt idx="29">
                  <c:v>0.7</c:v>
                </c:pt>
                <c:pt idx="30">
                  <c:v>0.9</c:v>
                </c:pt>
                <c:pt idx="31">
                  <c:v>0.7</c:v>
                </c:pt>
                <c:pt idx="32">
                  <c:v>0.7</c:v>
                </c:pt>
                <c:pt idx="33">
                  <c:v>0.9</c:v>
                </c:pt>
                <c:pt idx="34">
                  <c:v>0.9</c:v>
                </c:pt>
                <c:pt idx="35">
                  <c:v>1.8</c:v>
                </c:pt>
                <c:pt idx="36">
                  <c:v>4</c:v>
                </c:pt>
                <c:pt idx="37">
                  <c:v>5.0999999999999996</c:v>
                </c:pt>
                <c:pt idx="38">
                  <c:v>5.5</c:v>
                </c:pt>
                <c:pt idx="39">
                  <c:v>5.6</c:v>
                </c:pt>
                <c:pt idx="40">
                  <c:v>4.9000000000000004</c:v>
                </c:pt>
                <c:pt idx="41">
                  <c:v>6</c:v>
                </c:pt>
                <c:pt idx="42">
                  <c:v>5.3</c:v>
                </c:pt>
                <c:pt idx="43">
                  <c:v>5.0999999999999996</c:v>
                </c:pt>
                <c:pt idx="44">
                  <c:v>6.6</c:v>
                </c:pt>
                <c:pt idx="45">
                  <c:v>7.5</c:v>
                </c:pt>
                <c:pt idx="46">
                  <c:v>8</c:v>
                </c:pt>
                <c:pt idx="47">
                  <c:v>9.3000000000000007</c:v>
                </c:pt>
                <c:pt idx="48">
                  <c:v>9.6999999999999993</c:v>
                </c:pt>
                <c:pt idx="49">
                  <c:v>10.7</c:v>
                </c:pt>
                <c:pt idx="50">
                  <c:v>11.8</c:v>
                </c:pt>
                <c:pt idx="51">
                  <c:v>12.4</c:v>
                </c:pt>
                <c:pt idx="52">
                  <c:v>13.7</c:v>
                </c:pt>
                <c:pt idx="53">
                  <c:v>14.2</c:v>
                </c:pt>
                <c:pt idx="54">
                  <c:v>15.3</c:v>
                </c:pt>
                <c:pt idx="55">
                  <c:v>16</c:v>
                </c:pt>
                <c:pt idx="56">
                  <c:v>17.100000000000001</c:v>
                </c:pt>
                <c:pt idx="57">
                  <c:v>18.600000000000001</c:v>
                </c:pt>
                <c:pt idx="58">
                  <c:v>18.399999999999999</c:v>
                </c:pt>
                <c:pt idx="59">
                  <c:v>20.399999999999999</c:v>
                </c:pt>
                <c:pt idx="60">
                  <c:v>20.8</c:v>
                </c:pt>
                <c:pt idx="61">
                  <c:v>21.5</c:v>
                </c:pt>
                <c:pt idx="62">
                  <c:v>22.6</c:v>
                </c:pt>
                <c:pt idx="63">
                  <c:v>23.5</c:v>
                </c:pt>
                <c:pt idx="64">
                  <c:v>24.4</c:v>
                </c:pt>
                <c:pt idx="65">
                  <c:v>25.3</c:v>
                </c:pt>
                <c:pt idx="66">
                  <c:v>26.2</c:v>
                </c:pt>
                <c:pt idx="67">
                  <c:v>27</c:v>
                </c:pt>
                <c:pt idx="68">
                  <c:v>28.2</c:v>
                </c:pt>
                <c:pt idx="69">
                  <c:v>29.1</c:v>
                </c:pt>
                <c:pt idx="70">
                  <c:v>30.2</c:v>
                </c:pt>
                <c:pt idx="71">
                  <c:v>30.8</c:v>
                </c:pt>
                <c:pt idx="72">
                  <c:v>31.7</c:v>
                </c:pt>
                <c:pt idx="73">
                  <c:v>32.6</c:v>
                </c:pt>
                <c:pt idx="74">
                  <c:v>33.5</c:v>
                </c:pt>
                <c:pt idx="75">
                  <c:v>34.6</c:v>
                </c:pt>
                <c:pt idx="76">
                  <c:v>35.200000000000003</c:v>
                </c:pt>
                <c:pt idx="77">
                  <c:v>37</c:v>
                </c:pt>
                <c:pt idx="78">
                  <c:v>36.4</c:v>
                </c:pt>
                <c:pt idx="79">
                  <c:v>38.6</c:v>
                </c:pt>
                <c:pt idx="80">
                  <c:v>38.6</c:v>
                </c:pt>
                <c:pt idx="81">
                  <c:v>40.1</c:v>
                </c:pt>
                <c:pt idx="82">
                  <c:v>41.2</c:v>
                </c:pt>
                <c:pt idx="83">
                  <c:v>41.2</c:v>
                </c:pt>
                <c:pt idx="84">
                  <c:v>43.2</c:v>
                </c:pt>
                <c:pt idx="85">
                  <c:v>43.3</c:v>
                </c:pt>
                <c:pt idx="86">
                  <c:v>44.6</c:v>
                </c:pt>
                <c:pt idx="87">
                  <c:v>45.2</c:v>
                </c:pt>
                <c:pt idx="88">
                  <c:v>46.6</c:v>
                </c:pt>
                <c:pt idx="89">
                  <c:v>47.4</c:v>
                </c:pt>
                <c:pt idx="90">
                  <c:v>47.9</c:v>
                </c:pt>
                <c:pt idx="91">
                  <c:v>49.9</c:v>
                </c:pt>
                <c:pt idx="92">
                  <c:v>49.7</c:v>
                </c:pt>
                <c:pt idx="93">
                  <c:v>50.6</c:v>
                </c:pt>
                <c:pt idx="94">
                  <c:v>52.3</c:v>
                </c:pt>
                <c:pt idx="95">
                  <c:v>51.9</c:v>
                </c:pt>
                <c:pt idx="96">
                  <c:v>54.5</c:v>
                </c:pt>
                <c:pt idx="97">
                  <c:v>53.9</c:v>
                </c:pt>
                <c:pt idx="98">
                  <c:v>55.7</c:v>
                </c:pt>
                <c:pt idx="99">
                  <c:v>55.9</c:v>
                </c:pt>
                <c:pt idx="100">
                  <c:v>57.6</c:v>
                </c:pt>
                <c:pt idx="101">
                  <c:v>57.7</c:v>
                </c:pt>
                <c:pt idx="102">
                  <c:v>59.4</c:v>
                </c:pt>
                <c:pt idx="103">
                  <c:v>59.4</c:v>
                </c:pt>
                <c:pt idx="104">
                  <c:v>61.2</c:v>
                </c:pt>
                <c:pt idx="105">
                  <c:v>61.6</c:v>
                </c:pt>
                <c:pt idx="106">
                  <c:v>62.3</c:v>
                </c:pt>
                <c:pt idx="107">
                  <c:v>64.5</c:v>
                </c:pt>
                <c:pt idx="108">
                  <c:v>63.7</c:v>
                </c:pt>
                <c:pt idx="109">
                  <c:v>65.599999999999994</c:v>
                </c:pt>
                <c:pt idx="110">
                  <c:v>66.5</c:v>
                </c:pt>
                <c:pt idx="111">
                  <c:v>67</c:v>
                </c:pt>
                <c:pt idx="112">
                  <c:v>68.7</c:v>
                </c:pt>
                <c:pt idx="113">
                  <c:v>68.8</c:v>
                </c:pt>
                <c:pt idx="114">
                  <c:v>70.099999999999994</c:v>
                </c:pt>
                <c:pt idx="115">
                  <c:v>70.8</c:v>
                </c:pt>
                <c:pt idx="116">
                  <c:v>71.900000000000006</c:v>
                </c:pt>
                <c:pt idx="117">
                  <c:v>72.7</c:v>
                </c:pt>
                <c:pt idx="118">
                  <c:v>73.8</c:v>
                </c:pt>
                <c:pt idx="119">
                  <c:v>74.3</c:v>
                </c:pt>
                <c:pt idx="120">
                  <c:v>75.900000000000006</c:v>
                </c:pt>
                <c:pt idx="121">
                  <c:v>76.3</c:v>
                </c:pt>
                <c:pt idx="122">
                  <c:v>77.400000000000006</c:v>
                </c:pt>
                <c:pt idx="123">
                  <c:v>78.7</c:v>
                </c:pt>
                <c:pt idx="124">
                  <c:v>78.900000000000006</c:v>
                </c:pt>
                <c:pt idx="125">
                  <c:v>80.5</c:v>
                </c:pt>
                <c:pt idx="126">
                  <c:v>80.7</c:v>
                </c:pt>
                <c:pt idx="127">
                  <c:v>82</c:v>
                </c:pt>
                <c:pt idx="128">
                  <c:v>83</c:v>
                </c:pt>
                <c:pt idx="129">
                  <c:v>83.6</c:v>
                </c:pt>
                <c:pt idx="130">
                  <c:v>85.1</c:v>
                </c:pt>
                <c:pt idx="131">
                  <c:v>84.5</c:v>
                </c:pt>
                <c:pt idx="132">
                  <c:v>87.1</c:v>
                </c:pt>
                <c:pt idx="133">
                  <c:v>86.9</c:v>
                </c:pt>
                <c:pt idx="134">
                  <c:v>88.5</c:v>
                </c:pt>
                <c:pt idx="135">
                  <c:v>89.6</c:v>
                </c:pt>
                <c:pt idx="136">
                  <c:v>89.2</c:v>
                </c:pt>
                <c:pt idx="137">
                  <c:v>92</c:v>
                </c:pt>
                <c:pt idx="138">
                  <c:v>90.3</c:v>
                </c:pt>
                <c:pt idx="139">
                  <c:v>94.5</c:v>
                </c:pt>
                <c:pt idx="140">
                  <c:v>92</c:v>
                </c:pt>
                <c:pt idx="141">
                  <c:v>95.4</c:v>
                </c:pt>
                <c:pt idx="142">
                  <c:v>94.9</c:v>
                </c:pt>
                <c:pt idx="143">
                  <c:v>96.9</c:v>
                </c:pt>
                <c:pt idx="144">
                  <c:v>96.9</c:v>
                </c:pt>
                <c:pt idx="145">
                  <c:v>98</c:v>
                </c:pt>
                <c:pt idx="146">
                  <c:v>99.4</c:v>
                </c:pt>
                <c:pt idx="147">
                  <c:v>99.4</c:v>
                </c:pt>
                <c:pt idx="148">
                  <c:v>101.3</c:v>
                </c:pt>
                <c:pt idx="149">
                  <c:v>101.4</c:v>
                </c:pt>
                <c:pt idx="150">
                  <c:v>102.9</c:v>
                </c:pt>
                <c:pt idx="151">
                  <c:v>102.9</c:v>
                </c:pt>
                <c:pt idx="152">
                  <c:v>104.9</c:v>
                </c:pt>
                <c:pt idx="153">
                  <c:v>104.5</c:v>
                </c:pt>
                <c:pt idx="154">
                  <c:v>106.7</c:v>
                </c:pt>
                <c:pt idx="155">
                  <c:v>107.1</c:v>
                </c:pt>
                <c:pt idx="156">
                  <c:v>107.3</c:v>
                </c:pt>
                <c:pt idx="157">
                  <c:v>109.6</c:v>
                </c:pt>
                <c:pt idx="158">
                  <c:v>109.6</c:v>
                </c:pt>
                <c:pt idx="159">
                  <c:v>110.2</c:v>
                </c:pt>
                <c:pt idx="160">
                  <c:v>112.4</c:v>
                </c:pt>
                <c:pt idx="161">
                  <c:v>111.5</c:v>
                </c:pt>
                <c:pt idx="162">
                  <c:v>113.6</c:v>
                </c:pt>
                <c:pt idx="163">
                  <c:v>114.6</c:v>
                </c:pt>
                <c:pt idx="164">
                  <c:v>114.9</c:v>
                </c:pt>
                <c:pt idx="165">
                  <c:v>116.6</c:v>
                </c:pt>
                <c:pt idx="166">
                  <c:v>116.4</c:v>
                </c:pt>
                <c:pt idx="167">
                  <c:v>118</c:v>
                </c:pt>
                <c:pt idx="168">
                  <c:v>118.9</c:v>
                </c:pt>
                <c:pt idx="169">
                  <c:v>119.5</c:v>
                </c:pt>
                <c:pt idx="170">
                  <c:v>120.6</c:v>
                </c:pt>
                <c:pt idx="171">
                  <c:v>121.5</c:v>
                </c:pt>
                <c:pt idx="172">
                  <c:v>122</c:v>
                </c:pt>
                <c:pt idx="173">
                  <c:v>123.5</c:v>
                </c:pt>
                <c:pt idx="174">
                  <c:v>123.7</c:v>
                </c:pt>
                <c:pt idx="175">
                  <c:v>125.3</c:v>
                </c:pt>
                <c:pt idx="176">
                  <c:v>125.1</c:v>
                </c:pt>
                <c:pt idx="177">
                  <c:v>127.5</c:v>
                </c:pt>
                <c:pt idx="178">
                  <c:v>127.5</c:v>
                </c:pt>
                <c:pt idx="179">
                  <c:v>128.19999999999999</c:v>
                </c:pt>
                <c:pt idx="180">
                  <c:v>129.5</c:v>
                </c:pt>
                <c:pt idx="181">
                  <c:v>129.9</c:v>
                </c:pt>
                <c:pt idx="182">
                  <c:v>131.30000000000001</c:v>
                </c:pt>
                <c:pt idx="183">
                  <c:v>132</c:v>
                </c:pt>
                <c:pt idx="184">
                  <c:v>132.19999999999999</c:v>
                </c:pt>
                <c:pt idx="185">
                  <c:v>134.4</c:v>
                </c:pt>
                <c:pt idx="186">
                  <c:v>134.19999999999999</c:v>
                </c:pt>
                <c:pt idx="187">
                  <c:v>135.30000000000001</c:v>
                </c:pt>
                <c:pt idx="188">
                  <c:v>137.1</c:v>
                </c:pt>
                <c:pt idx="189">
                  <c:v>136</c:v>
                </c:pt>
                <c:pt idx="190">
                  <c:v>139.9</c:v>
                </c:pt>
                <c:pt idx="191">
                  <c:v>137.30000000000001</c:v>
                </c:pt>
                <c:pt idx="192">
                  <c:v>140.80000000000001</c:v>
                </c:pt>
                <c:pt idx="193">
                  <c:v>141.1</c:v>
                </c:pt>
                <c:pt idx="194">
                  <c:v>141</c:v>
                </c:pt>
                <c:pt idx="195">
                  <c:v>143</c:v>
                </c:pt>
                <c:pt idx="196">
                  <c:v>143.1</c:v>
                </c:pt>
                <c:pt idx="197">
                  <c:v>144.4</c:v>
                </c:pt>
                <c:pt idx="198">
                  <c:v>145.5</c:v>
                </c:pt>
                <c:pt idx="199">
                  <c:v>144.80000000000001</c:v>
                </c:pt>
                <c:pt idx="200">
                  <c:v>148.19999999999999</c:v>
                </c:pt>
                <c:pt idx="201">
                  <c:v>146.4</c:v>
                </c:pt>
                <c:pt idx="202">
                  <c:v>149.5</c:v>
                </c:pt>
                <c:pt idx="203">
                  <c:v>148.80000000000001</c:v>
                </c:pt>
                <c:pt idx="204">
                  <c:v>151</c:v>
                </c:pt>
                <c:pt idx="205">
                  <c:v>151</c:v>
                </c:pt>
                <c:pt idx="206">
                  <c:v>151.9</c:v>
                </c:pt>
                <c:pt idx="207">
                  <c:v>154.1</c:v>
                </c:pt>
                <c:pt idx="208">
                  <c:v>153</c:v>
                </c:pt>
                <c:pt idx="209">
                  <c:v>154.80000000000001</c:v>
                </c:pt>
                <c:pt idx="210">
                  <c:v>156.1</c:v>
                </c:pt>
                <c:pt idx="211">
                  <c:v>154.6</c:v>
                </c:pt>
                <c:pt idx="212">
                  <c:v>154.80000000000001</c:v>
                </c:pt>
                <c:pt idx="213">
                  <c:v>153.5</c:v>
                </c:pt>
                <c:pt idx="214">
                  <c:v>153</c:v>
                </c:pt>
                <c:pt idx="215">
                  <c:v>151.30000000000001</c:v>
                </c:pt>
                <c:pt idx="216">
                  <c:v>151.30000000000001</c:v>
                </c:pt>
                <c:pt idx="217">
                  <c:v>149.69999999999999</c:v>
                </c:pt>
                <c:pt idx="218">
                  <c:v>149.30000000000001</c:v>
                </c:pt>
                <c:pt idx="219">
                  <c:v>148.4</c:v>
                </c:pt>
                <c:pt idx="220">
                  <c:v>146.6</c:v>
                </c:pt>
                <c:pt idx="221">
                  <c:v>147.30000000000001</c:v>
                </c:pt>
                <c:pt idx="222">
                  <c:v>144.1</c:v>
                </c:pt>
                <c:pt idx="223">
                  <c:v>145.5</c:v>
                </c:pt>
                <c:pt idx="224">
                  <c:v>143.30000000000001</c:v>
                </c:pt>
                <c:pt idx="225">
                  <c:v>142.6</c:v>
                </c:pt>
                <c:pt idx="226">
                  <c:v>142.19999999999999</c:v>
                </c:pt>
                <c:pt idx="227">
                  <c:v>141</c:v>
                </c:pt>
                <c:pt idx="228">
                  <c:v>140.19999999999999</c:v>
                </c:pt>
                <c:pt idx="229">
                  <c:v>139.9</c:v>
                </c:pt>
                <c:pt idx="230">
                  <c:v>138.6</c:v>
                </c:pt>
                <c:pt idx="231">
                  <c:v>138.19999999999999</c:v>
                </c:pt>
                <c:pt idx="232">
                  <c:v>137</c:v>
                </c:pt>
                <c:pt idx="233">
                  <c:v>136.4</c:v>
                </c:pt>
                <c:pt idx="234">
                  <c:v>135.30000000000001</c:v>
                </c:pt>
                <c:pt idx="235">
                  <c:v>134.80000000000001</c:v>
                </c:pt>
                <c:pt idx="236">
                  <c:v>133.9</c:v>
                </c:pt>
                <c:pt idx="237">
                  <c:v>132.80000000000001</c:v>
                </c:pt>
                <c:pt idx="238">
                  <c:v>132.80000000000001</c:v>
                </c:pt>
                <c:pt idx="239">
                  <c:v>130.4</c:v>
                </c:pt>
                <c:pt idx="240">
                  <c:v>131.5</c:v>
                </c:pt>
                <c:pt idx="241">
                  <c:v>128.9</c:v>
                </c:pt>
                <c:pt idx="242">
                  <c:v>129.1</c:v>
                </c:pt>
                <c:pt idx="243">
                  <c:v>129.1</c:v>
                </c:pt>
                <c:pt idx="244">
                  <c:v>126.2</c:v>
                </c:pt>
                <c:pt idx="245">
                  <c:v>127.3</c:v>
                </c:pt>
                <c:pt idx="246">
                  <c:v>125.8</c:v>
                </c:pt>
                <c:pt idx="247">
                  <c:v>124.4</c:v>
                </c:pt>
                <c:pt idx="248">
                  <c:v>124.9</c:v>
                </c:pt>
                <c:pt idx="249">
                  <c:v>122.8</c:v>
                </c:pt>
                <c:pt idx="250">
                  <c:v>123.1</c:v>
                </c:pt>
                <c:pt idx="251">
                  <c:v>121.7</c:v>
                </c:pt>
                <c:pt idx="252">
                  <c:v>120.7</c:v>
                </c:pt>
                <c:pt idx="253">
                  <c:v>120.6</c:v>
                </c:pt>
                <c:pt idx="254">
                  <c:v>118.4</c:v>
                </c:pt>
                <c:pt idx="255">
                  <c:v>119.7</c:v>
                </c:pt>
                <c:pt idx="256">
                  <c:v>116.6</c:v>
                </c:pt>
                <c:pt idx="257">
                  <c:v>117.3</c:v>
                </c:pt>
                <c:pt idx="258">
                  <c:v>116</c:v>
                </c:pt>
                <c:pt idx="259">
                  <c:v>114.7</c:v>
                </c:pt>
                <c:pt idx="260">
                  <c:v>114</c:v>
                </c:pt>
                <c:pt idx="261">
                  <c:v>112.9</c:v>
                </c:pt>
                <c:pt idx="262">
                  <c:v>112.7</c:v>
                </c:pt>
                <c:pt idx="263">
                  <c:v>110.9</c:v>
                </c:pt>
                <c:pt idx="264">
                  <c:v>111.5</c:v>
                </c:pt>
                <c:pt idx="265">
                  <c:v>109.6</c:v>
                </c:pt>
                <c:pt idx="266">
                  <c:v>108.9</c:v>
                </c:pt>
                <c:pt idx="267">
                  <c:v>109.5</c:v>
                </c:pt>
                <c:pt idx="268">
                  <c:v>105.4</c:v>
                </c:pt>
                <c:pt idx="269">
                  <c:v>108</c:v>
                </c:pt>
                <c:pt idx="270">
                  <c:v>104.7</c:v>
                </c:pt>
                <c:pt idx="271">
                  <c:v>105.1</c:v>
                </c:pt>
                <c:pt idx="272">
                  <c:v>104.4</c:v>
                </c:pt>
                <c:pt idx="273">
                  <c:v>102</c:v>
                </c:pt>
                <c:pt idx="274">
                  <c:v>103.3</c:v>
                </c:pt>
                <c:pt idx="275">
                  <c:v>100.9</c:v>
                </c:pt>
                <c:pt idx="276">
                  <c:v>100.2</c:v>
                </c:pt>
                <c:pt idx="277">
                  <c:v>100</c:v>
                </c:pt>
                <c:pt idx="278">
                  <c:v>97.1</c:v>
                </c:pt>
                <c:pt idx="279">
                  <c:v>98.9</c:v>
                </c:pt>
                <c:pt idx="280">
                  <c:v>96.2</c:v>
                </c:pt>
                <c:pt idx="281">
                  <c:v>95.3</c:v>
                </c:pt>
                <c:pt idx="282">
                  <c:v>96.3</c:v>
                </c:pt>
                <c:pt idx="283">
                  <c:v>92.9</c:v>
                </c:pt>
                <c:pt idx="284">
                  <c:v>93.8</c:v>
                </c:pt>
                <c:pt idx="285">
                  <c:v>92.7</c:v>
                </c:pt>
                <c:pt idx="286">
                  <c:v>90.9</c:v>
                </c:pt>
                <c:pt idx="287">
                  <c:v>92</c:v>
                </c:pt>
                <c:pt idx="288">
                  <c:v>88.7</c:v>
                </c:pt>
                <c:pt idx="289">
                  <c:v>89.6</c:v>
                </c:pt>
                <c:pt idx="290">
                  <c:v>87.8</c:v>
                </c:pt>
                <c:pt idx="291">
                  <c:v>86.7</c:v>
                </c:pt>
                <c:pt idx="292">
                  <c:v>87.1</c:v>
                </c:pt>
                <c:pt idx="293">
                  <c:v>84.9</c:v>
                </c:pt>
                <c:pt idx="294">
                  <c:v>84.5</c:v>
                </c:pt>
                <c:pt idx="295">
                  <c:v>84.5</c:v>
                </c:pt>
                <c:pt idx="296">
                  <c:v>82.1</c:v>
                </c:pt>
                <c:pt idx="297">
                  <c:v>82.7</c:v>
                </c:pt>
                <c:pt idx="298">
                  <c:v>81.2</c:v>
                </c:pt>
                <c:pt idx="299">
                  <c:v>80</c:v>
                </c:pt>
                <c:pt idx="300">
                  <c:v>80.7</c:v>
                </c:pt>
                <c:pt idx="301">
                  <c:v>77.2</c:v>
                </c:pt>
                <c:pt idx="302">
                  <c:v>79.2</c:v>
                </c:pt>
                <c:pt idx="303">
                  <c:v>75.900000000000006</c:v>
                </c:pt>
                <c:pt idx="304">
                  <c:v>76.099999999999994</c:v>
                </c:pt>
                <c:pt idx="305">
                  <c:v>75.2</c:v>
                </c:pt>
                <c:pt idx="306">
                  <c:v>74.099999999999994</c:v>
                </c:pt>
                <c:pt idx="307">
                  <c:v>72.7</c:v>
                </c:pt>
                <c:pt idx="308">
                  <c:v>73.599999999999994</c:v>
                </c:pt>
                <c:pt idx="309">
                  <c:v>70.5</c:v>
                </c:pt>
                <c:pt idx="310">
                  <c:v>71.8</c:v>
                </c:pt>
                <c:pt idx="311">
                  <c:v>69</c:v>
                </c:pt>
                <c:pt idx="312">
                  <c:v>69.900000000000006</c:v>
                </c:pt>
                <c:pt idx="313">
                  <c:v>68.099999999999994</c:v>
                </c:pt>
                <c:pt idx="314">
                  <c:v>67.2</c:v>
                </c:pt>
                <c:pt idx="315">
                  <c:v>66.5</c:v>
                </c:pt>
                <c:pt idx="316">
                  <c:v>64.7</c:v>
                </c:pt>
                <c:pt idx="317">
                  <c:v>65.2</c:v>
                </c:pt>
                <c:pt idx="318">
                  <c:v>63.6</c:v>
                </c:pt>
                <c:pt idx="319">
                  <c:v>63.4</c:v>
                </c:pt>
                <c:pt idx="320">
                  <c:v>62.1</c:v>
                </c:pt>
                <c:pt idx="321">
                  <c:v>61.9</c:v>
                </c:pt>
                <c:pt idx="322">
                  <c:v>60.3</c:v>
                </c:pt>
                <c:pt idx="323">
                  <c:v>60.5</c:v>
                </c:pt>
                <c:pt idx="324">
                  <c:v>58.8</c:v>
                </c:pt>
                <c:pt idx="325">
                  <c:v>58.1</c:v>
                </c:pt>
                <c:pt idx="326">
                  <c:v>58.1</c:v>
                </c:pt>
                <c:pt idx="327">
                  <c:v>55.9</c:v>
                </c:pt>
                <c:pt idx="328">
                  <c:v>56.8</c:v>
                </c:pt>
                <c:pt idx="329">
                  <c:v>54.8</c:v>
                </c:pt>
                <c:pt idx="330">
                  <c:v>53.7</c:v>
                </c:pt>
                <c:pt idx="331">
                  <c:v>54.1</c:v>
                </c:pt>
                <c:pt idx="332">
                  <c:v>51.7</c:v>
                </c:pt>
                <c:pt idx="333">
                  <c:v>51.9</c:v>
                </c:pt>
                <c:pt idx="334">
                  <c:v>50.8</c:v>
                </c:pt>
                <c:pt idx="335">
                  <c:v>49.7</c:v>
                </c:pt>
                <c:pt idx="336">
                  <c:v>49.2</c:v>
                </c:pt>
                <c:pt idx="337">
                  <c:v>47.9</c:v>
                </c:pt>
                <c:pt idx="338">
                  <c:v>47.9</c:v>
                </c:pt>
                <c:pt idx="339">
                  <c:v>45.9</c:v>
                </c:pt>
                <c:pt idx="340">
                  <c:v>46.3</c:v>
                </c:pt>
                <c:pt idx="341">
                  <c:v>44.6</c:v>
                </c:pt>
                <c:pt idx="342">
                  <c:v>43.5</c:v>
                </c:pt>
                <c:pt idx="343">
                  <c:v>43.9</c:v>
                </c:pt>
                <c:pt idx="344">
                  <c:v>41.2</c:v>
                </c:pt>
                <c:pt idx="345">
                  <c:v>42.1</c:v>
                </c:pt>
                <c:pt idx="346">
                  <c:v>40.1</c:v>
                </c:pt>
                <c:pt idx="347">
                  <c:v>39.9</c:v>
                </c:pt>
                <c:pt idx="348">
                  <c:v>39.200000000000003</c:v>
                </c:pt>
                <c:pt idx="349">
                  <c:v>37.5</c:v>
                </c:pt>
                <c:pt idx="350">
                  <c:v>37.5</c:v>
                </c:pt>
                <c:pt idx="351">
                  <c:v>35.5</c:v>
                </c:pt>
                <c:pt idx="352">
                  <c:v>35.700000000000003</c:v>
                </c:pt>
                <c:pt idx="353">
                  <c:v>34.200000000000003</c:v>
                </c:pt>
                <c:pt idx="354">
                  <c:v>33.299999999999997</c:v>
                </c:pt>
                <c:pt idx="355">
                  <c:v>33</c:v>
                </c:pt>
                <c:pt idx="356">
                  <c:v>31.7</c:v>
                </c:pt>
                <c:pt idx="357">
                  <c:v>30.8</c:v>
                </c:pt>
                <c:pt idx="358">
                  <c:v>29.9</c:v>
                </c:pt>
                <c:pt idx="359">
                  <c:v>29.1</c:v>
                </c:pt>
                <c:pt idx="360">
                  <c:v>28.4</c:v>
                </c:pt>
                <c:pt idx="361">
                  <c:v>27.1</c:v>
                </c:pt>
                <c:pt idx="362">
                  <c:v>26.6</c:v>
                </c:pt>
                <c:pt idx="363">
                  <c:v>25.3</c:v>
                </c:pt>
                <c:pt idx="364">
                  <c:v>25.1</c:v>
                </c:pt>
                <c:pt idx="365">
                  <c:v>23.5</c:v>
                </c:pt>
                <c:pt idx="366">
                  <c:v>23.1</c:v>
                </c:pt>
                <c:pt idx="367">
                  <c:v>21.5</c:v>
                </c:pt>
                <c:pt idx="368">
                  <c:v>21.3</c:v>
                </c:pt>
                <c:pt idx="369">
                  <c:v>19.7</c:v>
                </c:pt>
                <c:pt idx="370">
                  <c:v>18.899999999999999</c:v>
                </c:pt>
                <c:pt idx="371">
                  <c:v>18.399999999999999</c:v>
                </c:pt>
                <c:pt idx="372">
                  <c:v>17.5</c:v>
                </c:pt>
                <c:pt idx="373">
                  <c:v>16.399999999999999</c:v>
                </c:pt>
                <c:pt idx="374">
                  <c:v>16</c:v>
                </c:pt>
                <c:pt idx="375">
                  <c:v>14.6</c:v>
                </c:pt>
                <c:pt idx="376">
                  <c:v>13.8</c:v>
                </c:pt>
                <c:pt idx="377">
                  <c:v>13.3</c:v>
                </c:pt>
                <c:pt idx="378">
                  <c:v>11.7</c:v>
                </c:pt>
                <c:pt idx="379">
                  <c:v>11.3</c:v>
                </c:pt>
                <c:pt idx="380">
                  <c:v>10</c:v>
                </c:pt>
                <c:pt idx="381">
                  <c:v>9.3000000000000007</c:v>
                </c:pt>
                <c:pt idx="382">
                  <c:v>8.4</c:v>
                </c:pt>
                <c:pt idx="383">
                  <c:v>7.3</c:v>
                </c:pt>
                <c:pt idx="384">
                  <c:v>6.9</c:v>
                </c:pt>
                <c:pt idx="385">
                  <c:v>6.2</c:v>
                </c:pt>
                <c:pt idx="386">
                  <c:v>4.9000000000000004</c:v>
                </c:pt>
                <c:pt idx="387">
                  <c:v>4.4000000000000004</c:v>
                </c:pt>
                <c:pt idx="388">
                  <c:v>2.9</c:v>
                </c:pt>
                <c:pt idx="389">
                  <c:v>2.2000000000000002</c:v>
                </c:pt>
                <c:pt idx="390">
                  <c:v>1.6</c:v>
                </c:pt>
                <c:pt idx="391">
                  <c:v>0.9</c:v>
                </c:pt>
                <c:pt idx="392">
                  <c:v>0.7</c:v>
                </c:pt>
                <c:pt idx="393">
                  <c:v>0.7</c:v>
                </c:pt>
                <c:pt idx="394">
                  <c:v>0.7</c:v>
                </c:pt>
                <c:pt idx="395">
                  <c:v>0.7</c:v>
                </c:pt>
                <c:pt idx="396">
                  <c:v>0.7</c:v>
                </c:pt>
                <c:pt idx="397">
                  <c:v>0.7</c:v>
                </c:pt>
                <c:pt idx="398">
                  <c:v>0.7</c:v>
                </c:pt>
                <c:pt idx="399">
                  <c:v>0.5</c:v>
                </c:pt>
                <c:pt idx="400">
                  <c:v>0.7</c:v>
                </c:pt>
                <c:pt idx="401">
                  <c:v>0.7</c:v>
                </c:pt>
                <c:pt idx="402">
                  <c:v>0.7</c:v>
                </c:pt>
                <c:pt idx="403">
                  <c:v>0.7</c:v>
                </c:pt>
                <c:pt idx="404">
                  <c:v>0.7</c:v>
                </c:pt>
                <c:pt idx="405">
                  <c:v>0.7</c:v>
                </c:pt>
                <c:pt idx="406">
                  <c:v>0.5</c:v>
                </c:pt>
                <c:pt idx="407">
                  <c:v>0.7</c:v>
                </c:pt>
                <c:pt idx="408">
                  <c:v>0.7</c:v>
                </c:pt>
                <c:pt idx="409">
                  <c:v>0.7</c:v>
                </c:pt>
                <c:pt idx="410">
                  <c:v>0.7</c:v>
                </c:pt>
                <c:pt idx="411">
                  <c:v>0.7</c:v>
                </c:pt>
                <c:pt idx="412">
                  <c:v>0.7</c:v>
                </c:pt>
                <c:pt idx="413">
                  <c:v>0.7</c:v>
                </c:pt>
                <c:pt idx="414">
                  <c:v>0.7</c:v>
                </c:pt>
                <c:pt idx="415">
                  <c:v>0.7</c:v>
                </c:pt>
                <c:pt idx="416">
                  <c:v>0.7</c:v>
                </c:pt>
                <c:pt idx="417">
                  <c:v>0.7</c:v>
                </c:pt>
                <c:pt idx="418">
                  <c:v>0.5</c:v>
                </c:pt>
                <c:pt idx="419">
                  <c:v>0.5</c:v>
                </c:pt>
                <c:pt idx="420">
                  <c:v>0.5</c:v>
                </c:pt>
                <c:pt idx="421">
                  <c:v>0.4</c:v>
                </c:pt>
                <c:pt idx="422">
                  <c:v>0.4</c:v>
                </c:pt>
                <c:pt idx="423">
                  <c:v>0.4</c:v>
                </c:pt>
                <c:pt idx="424">
                  <c:v>0.5</c:v>
                </c:pt>
                <c:pt idx="425">
                  <c:v>0.4</c:v>
                </c:pt>
                <c:pt idx="426">
                  <c:v>0.5</c:v>
                </c:pt>
                <c:pt idx="427">
                  <c:v>0.4</c:v>
                </c:pt>
                <c:pt idx="428">
                  <c:v>0.4</c:v>
                </c:pt>
                <c:pt idx="429">
                  <c:v>0.5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AE-D444-A1FA-003B9BDF3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860175"/>
        <c:axId val="1"/>
      </c:scatterChart>
      <c:valAx>
        <c:axId val="198886017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86017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5.5429757414572656</c:v>
                </c:pt>
                <c:pt idx="36">
                  <c:v>3.5359524050258653</c:v>
                </c:pt>
                <c:pt idx="37">
                  <c:v>2.5643223814966345</c:v>
                </c:pt>
                <c:pt idx="38">
                  <c:v>2.933211807487504</c:v>
                </c:pt>
                <c:pt idx="39">
                  <c:v>3.2921761094679263</c:v>
                </c:pt>
                <c:pt idx="40">
                  <c:v>3.200761656527829</c:v>
                </c:pt>
                <c:pt idx="41">
                  <c:v>2.8000027050139846</c:v>
                </c:pt>
                <c:pt idx="42">
                  <c:v>3.2032894852415832</c:v>
                </c:pt>
                <c:pt idx="43">
                  <c:v>2.8091095616507307</c:v>
                </c:pt>
                <c:pt idx="44">
                  <c:v>2.5861800490663671</c:v>
                </c:pt>
                <c:pt idx="45">
                  <c:v>2.6195354531190849</c:v>
                </c:pt>
                <c:pt idx="46">
                  <c:v>2.5154434219637816</c:v>
                </c:pt>
                <c:pt idx="47">
                  <c:v>2.6129417849919969</c:v>
                </c:pt>
                <c:pt idx="48">
                  <c:v>2.2092003474284612</c:v>
                </c:pt>
                <c:pt idx="49">
                  <c:v>2.0058595390724521</c:v>
                </c:pt>
                <c:pt idx="50">
                  <c:v>1.9849329798339987</c:v>
                </c:pt>
                <c:pt idx="51">
                  <c:v>1.8585146033082987</c:v>
                </c:pt>
                <c:pt idx="52">
                  <c:v>1.6115155929994085</c:v>
                </c:pt>
                <c:pt idx="53">
                  <c:v>1.6494550828106731</c:v>
                </c:pt>
                <c:pt idx="54">
                  <c:v>1.5920138951133023</c:v>
                </c:pt>
                <c:pt idx="55">
                  <c:v>1.5840864710461628</c:v>
                </c:pt>
                <c:pt idx="56">
                  <c:v>1.4802871892729399</c:v>
                </c:pt>
                <c:pt idx="57">
                  <c:v>1.4061261935496727</c:v>
                </c:pt>
                <c:pt idx="58">
                  <c:v>1.234143856228471</c:v>
                </c:pt>
                <c:pt idx="59">
                  <c:v>1.2978881744374353</c:v>
                </c:pt>
                <c:pt idx="60">
                  <c:v>1.1794001316278331</c:v>
                </c:pt>
                <c:pt idx="61">
                  <c:v>1.2891937318308204</c:v>
                </c:pt>
                <c:pt idx="62">
                  <c:v>1.0932771549962936</c:v>
                </c:pt>
                <c:pt idx="63">
                  <c:v>1.1145283249035967</c:v>
                </c:pt>
                <c:pt idx="64">
                  <c:v>1.1249561371911789</c:v>
                </c:pt>
                <c:pt idx="65">
                  <c:v>1.0335761063852005</c:v>
                </c:pt>
                <c:pt idx="66">
                  <c:v>1.0334270559398726</c:v>
                </c:pt>
                <c:pt idx="67">
                  <c:v>0.96459241208404722</c:v>
                </c:pt>
                <c:pt idx="68">
                  <c:v>0.84384109095111193</c:v>
                </c:pt>
                <c:pt idx="69">
                  <c:v>0.89822856464649969</c:v>
                </c:pt>
                <c:pt idx="70">
                  <c:v>0.81992565206596491</c:v>
                </c:pt>
                <c:pt idx="71">
                  <c:v>0.77861230216990029</c:v>
                </c:pt>
                <c:pt idx="72">
                  <c:v>0.77815398955585824</c:v>
                </c:pt>
                <c:pt idx="73">
                  <c:v>0.75008309649429483</c:v>
                </c:pt>
                <c:pt idx="74">
                  <c:v>0.77074981696126477</c:v>
                </c:pt>
                <c:pt idx="75">
                  <c:v>0.76421037435271277</c:v>
                </c:pt>
                <c:pt idx="76">
                  <c:v>0.72470934258592679</c:v>
                </c:pt>
                <c:pt idx="77">
                  <c:v>0.67809267744353996</c:v>
                </c:pt>
                <c:pt idx="78">
                  <c:v>0.6724660787676443</c:v>
                </c:pt>
                <c:pt idx="79">
                  <c:v>0.65726405266644017</c:v>
                </c:pt>
                <c:pt idx="80">
                  <c:v>0.65327296666890344</c:v>
                </c:pt>
                <c:pt idx="81">
                  <c:v>0.68410224320530488</c:v>
                </c:pt>
                <c:pt idx="82">
                  <c:v>0.63861966589135455</c:v>
                </c:pt>
                <c:pt idx="83">
                  <c:v>0.60178546721789439</c:v>
                </c:pt>
                <c:pt idx="84">
                  <c:v>0.56705519366321977</c:v>
                </c:pt>
                <c:pt idx="85">
                  <c:v>0.59791985000332082</c:v>
                </c:pt>
                <c:pt idx="86">
                  <c:v>0.55099698933706776</c:v>
                </c:pt>
                <c:pt idx="87">
                  <c:v>0.5814860839370648</c:v>
                </c:pt>
                <c:pt idx="88">
                  <c:v>0.51637425221602107</c:v>
                </c:pt>
                <c:pt idx="89">
                  <c:v>0.53532450424048839</c:v>
                </c:pt>
                <c:pt idx="90">
                  <c:v>0.4917637444321597</c:v>
                </c:pt>
                <c:pt idx="91">
                  <c:v>0.51449416564152162</c:v>
                </c:pt>
                <c:pt idx="92">
                  <c:v>0.5165013881148407</c:v>
                </c:pt>
                <c:pt idx="93">
                  <c:v>0.47168784436600691</c:v>
                </c:pt>
                <c:pt idx="94">
                  <c:v>0.46206486971540778</c:v>
                </c:pt>
                <c:pt idx="95">
                  <c:v>0.50225222948938164</c:v>
                </c:pt>
                <c:pt idx="96">
                  <c:v>0.47550786018074626</c:v>
                </c:pt>
                <c:pt idx="97">
                  <c:v>0.4741794713088387</c:v>
                </c:pt>
                <c:pt idx="98">
                  <c:v>0.47088334092552775</c:v>
                </c:pt>
                <c:pt idx="99">
                  <c:v>0.48441082473047947</c:v>
                </c:pt>
                <c:pt idx="100">
                  <c:v>0.41292759810200086</c:v>
                </c:pt>
                <c:pt idx="101">
                  <c:v>0.43603579692452865</c:v>
                </c:pt>
                <c:pt idx="102">
                  <c:v>0.45165364509295808</c:v>
                </c:pt>
                <c:pt idx="103">
                  <c:v>0.43138509296774458</c:v>
                </c:pt>
                <c:pt idx="104">
                  <c:v>0.43484468952266203</c:v>
                </c:pt>
                <c:pt idx="105">
                  <c:v>0.43355659778800038</c:v>
                </c:pt>
                <c:pt idx="106">
                  <c:v>0.41096109887311344</c:v>
                </c:pt>
                <c:pt idx="107">
                  <c:v>0.43324680891319622</c:v>
                </c:pt>
                <c:pt idx="108">
                  <c:v>0.42733939426622874</c:v>
                </c:pt>
                <c:pt idx="109">
                  <c:v>0.36774391862654521</c:v>
                </c:pt>
                <c:pt idx="110">
                  <c:v>0.3691762191102429</c:v>
                </c:pt>
                <c:pt idx="111">
                  <c:v>0.39330709101611555</c:v>
                </c:pt>
                <c:pt idx="112">
                  <c:v>0.38752895544280885</c:v>
                </c:pt>
                <c:pt idx="113">
                  <c:v>0.39491741381395778</c:v>
                </c:pt>
                <c:pt idx="114">
                  <c:v>0.38565825091258332</c:v>
                </c:pt>
                <c:pt idx="115">
                  <c:v>0.39061450765148387</c:v>
                </c:pt>
                <c:pt idx="116">
                  <c:v>0.40444245165434145</c:v>
                </c:pt>
                <c:pt idx="117">
                  <c:v>0.40308882374155408</c:v>
                </c:pt>
                <c:pt idx="118">
                  <c:v>0.35552662817066372</c:v>
                </c:pt>
                <c:pt idx="119">
                  <c:v>0.3783387104557388</c:v>
                </c:pt>
                <c:pt idx="120">
                  <c:v>0.4005638804481918</c:v>
                </c:pt>
                <c:pt idx="121">
                  <c:v>0.39467517212108166</c:v>
                </c:pt>
                <c:pt idx="122">
                  <c:v>0.38491890080236402</c:v>
                </c:pt>
                <c:pt idx="123">
                  <c:v>0.38212712069338511</c:v>
                </c:pt>
                <c:pt idx="124">
                  <c:v>0.39997189568035102</c:v>
                </c:pt>
                <c:pt idx="125">
                  <c:v>0.33384651728586284</c:v>
                </c:pt>
                <c:pt idx="126">
                  <c:v>0.38353003439710293</c:v>
                </c:pt>
                <c:pt idx="127">
                  <c:v>0.34100346262945186</c:v>
                </c:pt>
                <c:pt idx="128">
                  <c:v>0.35111518735570107</c:v>
                </c:pt>
                <c:pt idx="129">
                  <c:v>0.33951094438046742</c:v>
                </c:pt>
                <c:pt idx="130">
                  <c:v>0.31593276137808274</c:v>
                </c:pt>
                <c:pt idx="131">
                  <c:v>0.34277370901928156</c:v>
                </c:pt>
                <c:pt idx="132">
                  <c:v>0.32012020672302033</c:v>
                </c:pt>
                <c:pt idx="133">
                  <c:v>0.33805411076815328</c:v>
                </c:pt>
                <c:pt idx="134">
                  <c:v>0.33370903140989233</c:v>
                </c:pt>
                <c:pt idx="135">
                  <c:v>0.32151510491979723</c:v>
                </c:pt>
                <c:pt idx="136">
                  <c:v>0.34866077623294989</c:v>
                </c:pt>
                <c:pt idx="137">
                  <c:v>0.35525550672973538</c:v>
                </c:pt>
                <c:pt idx="138">
                  <c:v>0.33442435254298053</c:v>
                </c:pt>
                <c:pt idx="139">
                  <c:v>0.35363517385900878</c:v>
                </c:pt>
                <c:pt idx="140">
                  <c:v>0.34803295132577905</c:v>
                </c:pt>
                <c:pt idx="141">
                  <c:v>0.35439526369949914</c:v>
                </c:pt>
                <c:pt idx="142">
                  <c:v>0.34500252063665793</c:v>
                </c:pt>
                <c:pt idx="143">
                  <c:v>0.36242178869760422</c:v>
                </c:pt>
                <c:pt idx="144">
                  <c:v>0.37465784205617814</c:v>
                </c:pt>
                <c:pt idx="145">
                  <c:v>0.33917174825701429</c:v>
                </c:pt>
                <c:pt idx="146">
                  <c:v>0.32478750692975894</c:v>
                </c:pt>
                <c:pt idx="147">
                  <c:v>0.3409959630210736</c:v>
                </c:pt>
                <c:pt idx="148">
                  <c:v>0.31984337481577579</c:v>
                </c:pt>
                <c:pt idx="149">
                  <c:v>0.32508167305979851</c:v>
                </c:pt>
                <c:pt idx="150">
                  <c:v>0.3454355842022877</c:v>
                </c:pt>
                <c:pt idx="151">
                  <c:v>0.33310315294798953</c:v>
                </c:pt>
                <c:pt idx="152">
                  <c:v>0.30854168324082004</c:v>
                </c:pt>
                <c:pt idx="153">
                  <c:v>0.3184432760232182</c:v>
                </c:pt>
                <c:pt idx="154">
                  <c:v>0.34342706089679575</c:v>
                </c:pt>
                <c:pt idx="155">
                  <c:v>0.30665171499560107</c:v>
                </c:pt>
                <c:pt idx="156">
                  <c:v>0.35584370259098097</c:v>
                </c:pt>
                <c:pt idx="157">
                  <c:v>0.35200667286262677</c:v>
                </c:pt>
                <c:pt idx="158">
                  <c:v>0.29283309328880069</c:v>
                </c:pt>
                <c:pt idx="159">
                  <c:v>0.31176262343920391</c:v>
                </c:pt>
                <c:pt idx="160">
                  <c:v>0.31072752255011271</c:v>
                </c:pt>
                <c:pt idx="161">
                  <c:v>0.37736297142248837</c:v>
                </c:pt>
                <c:pt idx="162">
                  <c:v>0.26931255357204664</c:v>
                </c:pt>
                <c:pt idx="163">
                  <c:v>0.33425961699311357</c:v>
                </c:pt>
                <c:pt idx="164">
                  <c:v>0.28423597325991407</c:v>
                </c:pt>
                <c:pt idx="165">
                  <c:v>0.31942871708868925</c:v>
                </c:pt>
                <c:pt idx="166">
                  <c:v>0.28578159000023456</c:v>
                </c:pt>
                <c:pt idx="167">
                  <c:v>0.29335103020392439</c:v>
                </c:pt>
                <c:pt idx="168">
                  <c:v>0.29307518605085753</c:v>
                </c:pt>
                <c:pt idx="169">
                  <c:v>0.29139593940621822</c:v>
                </c:pt>
                <c:pt idx="170">
                  <c:v>0.31511488696341827</c:v>
                </c:pt>
                <c:pt idx="171">
                  <c:v>0.30010258366086934</c:v>
                </c:pt>
                <c:pt idx="172">
                  <c:v>0.31292965467296302</c:v>
                </c:pt>
                <c:pt idx="173">
                  <c:v>0.32227059939134639</c:v>
                </c:pt>
                <c:pt idx="174">
                  <c:v>0.28631447951452965</c:v>
                </c:pt>
                <c:pt idx="175">
                  <c:v>0.29905964439847443</c:v>
                </c:pt>
                <c:pt idx="176">
                  <c:v>0.25350961936113359</c:v>
                </c:pt>
                <c:pt idx="177">
                  <c:v>0.22024191374507487</c:v>
                </c:pt>
                <c:pt idx="178">
                  <c:v>0.21345818467228481</c:v>
                </c:pt>
                <c:pt idx="179">
                  <c:v>0.25345020984833017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0.22712654919922015</c:v>
                </c:pt>
                <c:pt idx="244">
                  <c:v>0</c:v>
                </c:pt>
                <c:pt idx="245">
                  <c:v>0.24220727338696105</c:v>
                </c:pt>
                <c:pt idx="246">
                  <c:v>0.26302313469027472</c:v>
                </c:pt>
                <c:pt idx="247">
                  <c:v>0.28728840496856695</c:v>
                </c:pt>
                <c:pt idx="248">
                  <c:v>0.33040200784870716</c:v>
                </c:pt>
                <c:pt idx="249">
                  <c:v>0.23651323498092522</c:v>
                </c:pt>
                <c:pt idx="250">
                  <c:v>0.29078864330990567</c:v>
                </c:pt>
                <c:pt idx="251">
                  <c:v>0.29301269200521174</c:v>
                </c:pt>
                <c:pt idx="252">
                  <c:v>0.2674751458551396</c:v>
                </c:pt>
                <c:pt idx="253">
                  <c:v>0.29930910673315503</c:v>
                </c:pt>
                <c:pt idx="254">
                  <c:v>0.33608170703860357</c:v>
                </c:pt>
                <c:pt idx="255">
                  <c:v>0.33696610020737089</c:v>
                </c:pt>
                <c:pt idx="256">
                  <c:v>0.27242461354019498</c:v>
                </c:pt>
                <c:pt idx="257">
                  <c:v>0.2879487620543269</c:v>
                </c:pt>
                <c:pt idx="258">
                  <c:v>0.28605661299833834</c:v>
                </c:pt>
                <c:pt idx="259">
                  <c:v>0.2952158432815174</c:v>
                </c:pt>
                <c:pt idx="260">
                  <c:v>0.28249731182608562</c:v>
                </c:pt>
                <c:pt idx="261">
                  <c:v>0.25879726029213246</c:v>
                </c:pt>
                <c:pt idx="262">
                  <c:v>0.31487291608970419</c:v>
                </c:pt>
                <c:pt idx="263">
                  <c:v>0.2817199836769031</c:v>
                </c:pt>
                <c:pt idx="264">
                  <c:v>0.28493477047821303</c:v>
                </c:pt>
                <c:pt idx="265">
                  <c:v>0.3290165760749808</c:v>
                </c:pt>
                <c:pt idx="266">
                  <c:v>0.29811452471061128</c:v>
                </c:pt>
                <c:pt idx="267">
                  <c:v>0.33440958805739474</c:v>
                </c:pt>
                <c:pt idx="268">
                  <c:v>0.31393491050633138</c:v>
                </c:pt>
                <c:pt idx="269">
                  <c:v>0.29915030259258174</c:v>
                </c:pt>
                <c:pt idx="270">
                  <c:v>0.32676183333134118</c:v>
                </c:pt>
                <c:pt idx="271">
                  <c:v>0.3240884033938215</c:v>
                </c:pt>
                <c:pt idx="272">
                  <c:v>0.34535787958518555</c:v>
                </c:pt>
                <c:pt idx="273">
                  <c:v>0.30378778437925319</c:v>
                </c:pt>
                <c:pt idx="274">
                  <c:v>0.34488146746389597</c:v>
                </c:pt>
                <c:pt idx="275">
                  <c:v>0.32518647790778044</c:v>
                </c:pt>
                <c:pt idx="276">
                  <c:v>0.33502308581475826</c:v>
                </c:pt>
                <c:pt idx="277">
                  <c:v>0.3144813566721959</c:v>
                </c:pt>
                <c:pt idx="278">
                  <c:v>0.35337581279855096</c:v>
                </c:pt>
                <c:pt idx="279">
                  <c:v>0.35346255568770579</c:v>
                </c:pt>
                <c:pt idx="280">
                  <c:v>0.3416505800068626</c:v>
                </c:pt>
                <c:pt idx="281">
                  <c:v>0.32812357685193166</c:v>
                </c:pt>
                <c:pt idx="282">
                  <c:v>0.3365178344800262</c:v>
                </c:pt>
                <c:pt idx="283">
                  <c:v>0.38785906294544081</c:v>
                </c:pt>
                <c:pt idx="284">
                  <c:v>0.38790298740819817</c:v>
                </c:pt>
                <c:pt idx="285">
                  <c:v>0.41268124077481222</c:v>
                </c:pt>
                <c:pt idx="286">
                  <c:v>0.39759934464613766</c:v>
                </c:pt>
                <c:pt idx="287">
                  <c:v>0.36934952145319527</c:v>
                </c:pt>
                <c:pt idx="288">
                  <c:v>0.39712117569212957</c:v>
                </c:pt>
                <c:pt idx="289">
                  <c:v>0.41191739270705469</c:v>
                </c:pt>
                <c:pt idx="290">
                  <c:v>0.41907811909653414</c:v>
                </c:pt>
                <c:pt idx="291">
                  <c:v>0.43094589359621382</c:v>
                </c:pt>
                <c:pt idx="292">
                  <c:v>0.39875707218544465</c:v>
                </c:pt>
                <c:pt idx="293">
                  <c:v>0.40987377884311177</c:v>
                </c:pt>
                <c:pt idx="294">
                  <c:v>0.3554806153071034</c:v>
                </c:pt>
                <c:pt idx="295">
                  <c:v>0.37885449744657801</c:v>
                </c:pt>
                <c:pt idx="296">
                  <c:v>0.39256407503958957</c:v>
                </c:pt>
                <c:pt idx="297">
                  <c:v>0.39343210625365543</c:v>
                </c:pt>
                <c:pt idx="298">
                  <c:v>0.3848225868694925</c:v>
                </c:pt>
                <c:pt idx="299">
                  <c:v>0.37114875940155773</c:v>
                </c:pt>
                <c:pt idx="300">
                  <c:v>0.37494505375429804</c:v>
                </c:pt>
                <c:pt idx="301">
                  <c:v>0.38441482776306929</c:v>
                </c:pt>
                <c:pt idx="302">
                  <c:v>0.38848175098090126</c:v>
                </c:pt>
                <c:pt idx="303">
                  <c:v>0.45375275531713655</c:v>
                </c:pt>
                <c:pt idx="304">
                  <c:v>0.4535346715218771</c:v>
                </c:pt>
                <c:pt idx="305">
                  <c:v>0.43512916865739565</c:v>
                </c:pt>
                <c:pt idx="306">
                  <c:v>0.42542416576876102</c:v>
                </c:pt>
                <c:pt idx="307">
                  <c:v>0.40776825956338342</c:v>
                </c:pt>
                <c:pt idx="308">
                  <c:v>0.43764085877850173</c:v>
                </c:pt>
                <c:pt idx="309">
                  <c:v>0.44416085139506073</c:v>
                </c:pt>
                <c:pt idx="310">
                  <c:v>0.42760910396357804</c:v>
                </c:pt>
                <c:pt idx="311">
                  <c:v>0.4386987418246035</c:v>
                </c:pt>
                <c:pt idx="312">
                  <c:v>0.4188040011779226</c:v>
                </c:pt>
                <c:pt idx="313">
                  <c:v>0.46877652377435447</c:v>
                </c:pt>
                <c:pt idx="314">
                  <c:v>0.48684281938195817</c:v>
                </c:pt>
                <c:pt idx="315">
                  <c:v>0.45924420701481344</c:v>
                </c:pt>
                <c:pt idx="316">
                  <c:v>0.48226670328236665</c:v>
                </c:pt>
                <c:pt idx="317">
                  <c:v>0.49537919884597076</c:v>
                </c:pt>
                <c:pt idx="318">
                  <c:v>0.53525821479070579</c:v>
                </c:pt>
                <c:pt idx="319">
                  <c:v>0.51376964210457721</c:v>
                </c:pt>
                <c:pt idx="320">
                  <c:v>0.53886714756238019</c:v>
                </c:pt>
                <c:pt idx="321">
                  <c:v>0.54696989686684327</c:v>
                </c:pt>
                <c:pt idx="322">
                  <c:v>0.56128686938307482</c:v>
                </c:pt>
                <c:pt idx="323">
                  <c:v>0.54458865753714281</c:v>
                </c:pt>
                <c:pt idx="324">
                  <c:v>0.60268351175505464</c:v>
                </c:pt>
                <c:pt idx="325">
                  <c:v>0.59748478915692904</c:v>
                </c:pt>
                <c:pt idx="326">
                  <c:v>0.61503733882661682</c:v>
                </c:pt>
                <c:pt idx="327">
                  <c:v>0.70861507230424092</c:v>
                </c:pt>
                <c:pt idx="328">
                  <c:v>0.68505898303481438</c:v>
                </c:pt>
                <c:pt idx="329">
                  <c:v>0.67889977383152678</c:v>
                </c:pt>
                <c:pt idx="330">
                  <c:v>0.72369367844816379</c:v>
                </c:pt>
                <c:pt idx="331">
                  <c:v>0.68698844158519234</c:v>
                </c:pt>
                <c:pt idx="332">
                  <c:v>0.69657688781923943</c:v>
                </c:pt>
                <c:pt idx="333">
                  <c:v>0.73187615669486472</c:v>
                </c:pt>
                <c:pt idx="334">
                  <c:v>0.71073999028645984</c:v>
                </c:pt>
                <c:pt idx="335">
                  <c:v>0.79229293042691529</c:v>
                </c:pt>
                <c:pt idx="336">
                  <c:v>0.81058022134211327</c:v>
                </c:pt>
                <c:pt idx="337">
                  <c:v>0.87480185688982104</c:v>
                </c:pt>
                <c:pt idx="338">
                  <c:v>0.87026515242757541</c:v>
                </c:pt>
                <c:pt idx="339">
                  <c:v>0.88553202634909578</c:v>
                </c:pt>
                <c:pt idx="340">
                  <c:v>0.84065827090074441</c:v>
                </c:pt>
                <c:pt idx="341">
                  <c:v>0.91144664391397889</c:v>
                </c:pt>
                <c:pt idx="342">
                  <c:v>0.97481395327104914</c:v>
                </c:pt>
                <c:pt idx="343">
                  <c:v>0.94472253980535703</c:v>
                </c:pt>
                <c:pt idx="344">
                  <c:v>1.0331731036376592</c:v>
                </c:pt>
                <c:pt idx="345">
                  <c:v>1.0527784609227617</c:v>
                </c:pt>
                <c:pt idx="346">
                  <c:v>1.0452745609902596</c:v>
                </c:pt>
                <c:pt idx="347">
                  <c:v>1.0927607174748803</c:v>
                </c:pt>
                <c:pt idx="348">
                  <c:v>1.1580240400421578</c:v>
                </c:pt>
                <c:pt idx="349">
                  <c:v>1.2306384695646397</c:v>
                </c:pt>
                <c:pt idx="350">
                  <c:v>1.175339538229053</c:v>
                </c:pt>
                <c:pt idx="351">
                  <c:v>1.1996071100031318</c:v>
                </c:pt>
                <c:pt idx="352">
                  <c:v>1.2580101324339563</c:v>
                </c:pt>
                <c:pt idx="353">
                  <c:v>1.267269347134679</c:v>
                </c:pt>
                <c:pt idx="354">
                  <c:v>1.3957882586391794</c:v>
                </c:pt>
                <c:pt idx="355">
                  <c:v>1.2681324972184393</c:v>
                </c:pt>
                <c:pt idx="356">
                  <c:v>1.5630496066130923</c:v>
                </c:pt>
                <c:pt idx="357">
                  <c:v>1.5613859576013642</c:v>
                </c:pt>
                <c:pt idx="358">
                  <c:v>1.627995554505534</c:v>
                </c:pt>
                <c:pt idx="359">
                  <c:v>1.5789078268646497</c:v>
                </c:pt>
                <c:pt idx="360">
                  <c:v>1.8407884176459512</c:v>
                </c:pt>
                <c:pt idx="361">
                  <c:v>1.8313176775466291</c:v>
                </c:pt>
                <c:pt idx="362">
                  <c:v>1.929680759645221</c:v>
                </c:pt>
                <c:pt idx="363">
                  <c:v>1.9240066831948563</c:v>
                </c:pt>
                <c:pt idx="364">
                  <c:v>1.9406120267478191</c:v>
                </c:pt>
                <c:pt idx="365">
                  <c:v>2.0844513075794233</c:v>
                </c:pt>
                <c:pt idx="366">
                  <c:v>2.0091139352169542</c:v>
                </c:pt>
                <c:pt idx="367">
                  <c:v>2.2056667999497264</c:v>
                </c:pt>
                <c:pt idx="368">
                  <c:v>2.2812771707437034</c:v>
                </c:pt>
                <c:pt idx="369">
                  <c:v>2.417281661849787</c:v>
                </c:pt>
                <c:pt idx="370">
                  <c:v>2.53327641299057</c:v>
                </c:pt>
                <c:pt idx="371">
                  <c:v>2.1964853742407149</c:v>
                </c:pt>
                <c:pt idx="372">
                  <c:v>2.6352765124312647</c:v>
                </c:pt>
                <c:pt idx="373">
                  <c:v>2.7998807065814515</c:v>
                </c:pt>
                <c:pt idx="374">
                  <c:v>2.5012481583560051</c:v>
                </c:pt>
                <c:pt idx="375">
                  <c:v>2.9266577648415377</c:v>
                </c:pt>
                <c:pt idx="376">
                  <c:v>3.1907478039789501</c:v>
                </c:pt>
                <c:pt idx="377">
                  <c:v>2.5747208266084995</c:v>
                </c:pt>
                <c:pt idx="378">
                  <c:v>3.5368777675247767</c:v>
                </c:pt>
                <c:pt idx="379">
                  <c:v>2.9233049791370687</c:v>
                </c:pt>
                <c:pt idx="380">
                  <c:v>3.4370885156068587</c:v>
                </c:pt>
                <c:pt idx="381">
                  <c:v>3.479822196386702</c:v>
                </c:pt>
                <c:pt idx="382">
                  <c:v>3.3961117026335064</c:v>
                </c:pt>
                <c:pt idx="383">
                  <c:v>4.2920646294835043</c:v>
                </c:pt>
                <c:pt idx="384">
                  <c:v>4.0550687346678798</c:v>
                </c:pt>
                <c:pt idx="385">
                  <c:v>3.4149775939059359</c:v>
                </c:pt>
                <c:pt idx="386">
                  <c:v>4.1922734502246195</c:v>
                </c:pt>
                <c:pt idx="387">
                  <c:v>3.0351580367069499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0.4</c:v>
                </c:pt>
                <c:pt idx="1">
                  <c:v>0.7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0.7</c:v>
                </c:pt>
                <c:pt idx="18">
                  <c:v>0.7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0.7</c:v>
                </c:pt>
                <c:pt idx="27">
                  <c:v>0.9</c:v>
                </c:pt>
                <c:pt idx="28">
                  <c:v>0.9</c:v>
                </c:pt>
                <c:pt idx="29">
                  <c:v>0.7</c:v>
                </c:pt>
                <c:pt idx="30">
                  <c:v>0.9</c:v>
                </c:pt>
                <c:pt idx="31">
                  <c:v>0.7</c:v>
                </c:pt>
                <c:pt idx="32">
                  <c:v>0.7</c:v>
                </c:pt>
                <c:pt idx="33">
                  <c:v>0.9</c:v>
                </c:pt>
                <c:pt idx="34">
                  <c:v>0.9</c:v>
                </c:pt>
                <c:pt idx="35">
                  <c:v>1.8</c:v>
                </c:pt>
                <c:pt idx="36">
                  <c:v>4</c:v>
                </c:pt>
                <c:pt idx="37">
                  <c:v>5.0999999999999996</c:v>
                </c:pt>
                <c:pt idx="38">
                  <c:v>5.5</c:v>
                </c:pt>
                <c:pt idx="39">
                  <c:v>5.6</c:v>
                </c:pt>
                <c:pt idx="40">
                  <c:v>4.9000000000000004</c:v>
                </c:pt>
                <c:pt idx="41">
                  <c:v>6</c:v>
                </c:pt>
                <c:pt idx="42">
                  <c:v>5.3</c:v>
                </c:pt>
                <c:pt idx="43">
                  <c:v>5.0999999999999996</c:v>
                </c:pt>
                <c:pt idx="44">
                  <c:v>6.6</c:v>
                </c:pt>
                <c:pt idx="45">
                  <c:v>7.5</c:v>
                </c:pt>
                <c:pt idx="46">
                  <c:v>8</c:v>
                </c:pt>
                <c:pt idx="47">
                  <c:v>9.3000000000000007</c:v>
                </c:pt>
                <c:pt idx="48">
                  <c:v>9.6999999999999993</c:v>
                </c:pt>
                <c:pt idx="49">
                  <c:v>10.7</c:v>
                </c:pt>
                <c:pt idx="50">
                  <c:v>11.8</c:v>
                </c:pt>
                <c:pt idx="51">
                  <c:v>12.4</c:v>
                </c:pt>
                <c:pt idx="52">
                  <c:v>13.7</c:v>
                </c:pt>
                <c:pt idx="53">
                  <c:v>14.2</c:v>
                </c:pt>
                <c:pt idx="54">
                  <c:v>15.3</c:v>
                </c:pt>
                <c:pt idx="55">
                  <c:v>16</c:v>
                </c:pt>
                <c:pt idx="56">
                  <c:v>17.100000000000001</c:v>
                </c:pt>
                <c:pt idx="57">
                  <c:v>18.600000000000001</c:v>
                </c:pt>
                <c:pt idx="58">
                  <c:v>18.399999999999999</c:v>
                </c:pt>
                <c:pt idx="59">
                  <c:v>20.399999999999999</c:v>
                </c:pt>
                <c:pt idx="60">
                  <c:v>20.8</c:v>
                </c:pt>
                <c:pt idx="61">
                  <c:v>21.5</c:v>
                </c:pt>
                <c:pt idx="62">
                  <c:v>22.6</c:v>
                </c:pt>
                <c:pt idx="63">
                  <c:v>23.5</c:v>
                </c:pt>
                <c:pt idx="64">
                  <c:v>24.4</c:v>
                </c:pt>
                <c:pt idx="65">
                  <c:v>25.3</c:v>
                </c:pt>
                <c:pt idx="66">
                  <c:v>26.2</c:v>
                </c:pt>
                <c:pt idx="67">
                  <c:v>27</c:v>
                </c:pt>
                <c:pt idx="68">
                  <c:v>28.2</c:v>
                </c:pt>
                <c:pt idx="69">
                  <c:v>29.1</c:v>
                </c:pt>
                <c:pt idx="70">
                  <c:v>30.2</c:v>
                </c:pt>
                <c:pt idx="71">
                  <c:v>30.8</c:v>
                </c:pt>
                <c:pt idx="72">
                  <c:v>31.7</c:v>
                </c:pt>
                <c:pt idx="73">
                  <c:v>32.6</c:v>
                </c:pt>
                <c:pt idx="74">
                  <c:v>33.5</c:v>
                </c:pt>
                <c:pt idx="75">
                  <c:v>34.6</c:v>
                </c:pt>
                <c:pt idx="76">
                  <c:v>35.200000000000003</c:v>
                </c:pt>
                <c:pt idx="77">
                  <c:v>37</c:v>
                </c:pt>
                <c:pt idx="78">
                  <c:v>36.4</c:v>
                </c:pt>
                <c:pt idx="79">
                  <c:v>38.6</c:v>
                </c:pt>
                <c:pt idx="80">
                  <c:v>38.6</c:v>
                </c:pt>
                <c:pt idx="81">
                  <c:v>40.1</c:v>
                </c:pt>
                <c:pt idx="82">
                  <c:v>41.2</c:v>
                </c:pt>
                <c:pt idx="83">
                  <c:v>41.2</c:v>
                </c:pt>
                <c:pt idx="84">
                  <c:v>43.2</c:v>
                </c:pt>
                <c:pt idx="85">
                  <c:v>43.3</c:v>
                </c:pt>
                <c:pt idx="86">
                  <c:v>44.6</c:v>
                </c:pt>
                <c:pt idx="87">
                  <c:v>45.2</c:v>
                </c:pt>
                <c:pt idx="88">
                  <c:v>46.6</c:v>
                </c:pt>
                <c:pt idx="89">
                  <c:v>47.4</c:v>
                </c:pt>
                <c:pt idx="90">
                  <c:v>47.9</c:v>
                </c:pt>
                <c:pt idx="91">
                  <c:v>49.9</c:v>
                </c:pt>
                <c:pt idx="92">
                  <c:v>49.7</c:v>
                </c:pt>
                <c:pt idx="93">
                  <c:v>50.6</c:v>
                </c:pt>
                <c:pt idx="94">
                  <c:v>52.3</c:v>
                </c:pt>
                <c:pt idx="95">
                  <c:v>51.9</c:v>
                </c:pt>
                <c:pt idx="96">
                  <c:v>54.5</c:v>
                </c:pt>
                <c:pt idx="97">
                  <c:v>53.9</c:v>
                </c:pt>
                <c:pt idx="98">
                  <c:v>55.7</c:v>
                </c:pt>
                <c:pt idx="99">
                  <c:v>55.9</c:v>
                </c:pt>
                <c:pt idx="100">
                  <c:v>57.6</c:v>
                </c:pt>
                <c:pt idx="101">
                  <c:v>57.7</c:v>
                </c:pt>
                <c:pt idx="102">
                  <c:v>59.4</c:v>
                </c:pt>
                <c:pt idx="103">
                  <c:v>59.4</c:v>
                </c:pt>
                <c:pt idx="104">
                  <c:v>61.2</c:v>
                </c:pt>
                <c:pt idx="105">
                  <c:v>61.6</c:v>
                </c:pt>
                <c:pt idx="106">
                  <c:v>62.3</c:v>
                </c:pt>
                <c:pt idx="107">
                  <c:v>64.5</c:v>
                </c:pt>
                <c:pt idx="108">
                  <c:v>63.7</c:v>
                </c:pt>
                <c:pt idx="109">
                  <c:v>65.599999999999994</c:v>
                </c:pt>
                <c:pt idx="110">
                  <c:v>66.5</c:v>
                </c:pt>
                <c:pt idx="111">
                  <c:v>67</c:v>
                </c:pt>
                <c:pt idx="112">
                  <c:v>68.7</c:v>
                </c:pt>
                <c:pt idx="113">
                  <c:v>68.8</c:v>
                </c:pt>
                <c:pt idx="114">
                  <c:v>70.099999999999994</c:v>
                </c:pt>
                <c:pt idx="115">
                  <c:v>70.8</c:v>
                </c:pt>
                <c:pt idx="116">
                  <c:v>71.900000000000006</c:v>
                </c:pt>
                <c:pt idx="117">
                  <c:v>72.7</c:v>
                </c:pt>
                <c:pt idx="118">
                  <c:v>73.8</c:v>
                </c:pt>
                <c:pt idx="119">
                  <c:v>74.3</c:v>
                </c:pt>
                <c:pt idx="120">
                  <c:v>75.900000000000006</c:v>
                </c:pt>
                <c:pt idx="121">
                  <c:v>76.3</c:v>
                </c:pt>
                <c:pt idx="122">
                  <c:v>77.400000000000006</c:v>
                </c:pt>
                <c:pt idx="123">
                  <c:v>78.7</c:v>
                </c:pt>
                <c:pt idx="124">
                  <c:v>78.900000000000006</c:v>
                </c:pt>
                <c:pt idx="125">
                  <c:v>80.5</c:v>
                </c:pt>
                <c:pt idx="126">
                  <c:v>80.7</c:v>
                </c:pt>
                <c:pt idx="127">
                  <c:v>82</c:v>
                </c:pt>
                <c:pt idx="128">
                  <c:v>83</c:v>
                </c:pt>
                <c:pt idx="129">
                  <c:v>83.6</c:v>
                </c:pt>
                <c:pt idx="130">
                  <c:v>85.1</c:v>
                </c:pt>
                <c:pt idx="131">
                  <c:v>84.5</c:v>
                </c:pt>
                <c:pt idx="132">
                  <c:v>87.1</c:v>
                </c:pt>
                <c:pt idx="133">
                  <c:v>86.9</c:v>
                </c:pt>
                <c:pt idx="134">
                  <c:v>88.5</c:v>
                </c:pt>
                <c:pt idx="135">
                  <c:v>89.6</c:v>
                </c:pt>
                <c:pt idx="136">
                  <c:v>89.2</c:v>
                </c:pt>
                <c:pt idx="137">
                  <c:v>92</c:v>
                </c:pt>
                <c:pt idx="138">
                  <c:v>90.3</c:v>
                </c:pt>
                <c:pt idx="139">
                  <c:v>94.5</c:v>
                </c:pt>
                <c:pt idx="140">
                  <c:v>92</c:v>
                </c:pt>
                <c:pt idx="141">
                  <c:v>95.4</c:v>
                </c:pt>
                <c:pt idx="142">
                  <c:v>94.9</c:v>
                </c:pt>
                <c:pt idx="143">
                  <c:v>96.9</c:v>
                </c:pt>
                <c:pt idx="144">
                  <c:v>96.9</c:v>
                </c:pt>
                <c:pt idx="145">
                  <c:v>98</c:v>
                </c:pt>
                <c:pt idx="146">
                  <c:v>99.4</c:v>
                </c:pt>
                <c:pt idx="147">
                  <c:v>99.4</c:v>
                </c:pt>
                <c:pt idx="148">
                  <c:v>101.3</c:v>
                </c:pt>
                <c:pt idx="149">
                  <c:v>101.4</c:v>
                </c:pt>
                <c:pt idx="150">
                  <c:v>102.9</c:v>
                </c:pt>
                <c:pt idx="151">
                  <c:v>102.9</c:v>
                </c:pt>
                <c:pt idx="152">
                  <c:v>104.9</c:v>
                </c:pt>
                <c:pt idx="153">
                  <c:v>104.5</c:v>
                </c:pt>
                <c:pt idx="154">
                  <c:v>106.7</c:v>
                </c:pt>
                <c:pt idx="155">
                  <c:v>107.1</c:v>
                </c:pt>
                <c:pt idx="156">
                  <c:v>107.3</c:v>
                </c:pt>
                <c:pt idx="157">
                  <c:v>109.6</c:v>
                </c:pt>
                <c:pt idx="158">
                  <c:v>109.6</c:v>
                </c:pt>
                <c:pt idx="159">
                  <c:v>110.2</c:v>
                </c:pt>
                <c:pt idx="160">
                  <c:v>112.4</c:v>
                </c:pt>
                <c:pt idx="161">
                  <c:v>111.5</c:v>
                </c:pt>
                <c:pt idx="162">
                  <c:v>113.6</c:v>
                </c:pt>
                <c:pt idx="163">
                  <c:v>114.6</c:v>
                </c:pt>
                <c:pt idx="164">
                  <c:v>114.9</c:v>
                </c:pt>
                <c:pt idx="165">
                  <c:v>116.6</c:v>
                </c:pt>
                <c:pt idx="166">
                  <c:v>116.4</c:v>
                </c:pt>
                <c:pt idx="167">
                  <c:v>118</c:v>
                </c:pt>
                <c:pt idx="168">
                  <c:v>118.9</c:v>
                </c:pt>
                <c:pt idx="169">
                  <c:v>119.5</c:v>
                </c:pt>
                <c:pt idx="170">
                  <c:v>120.6</c:v>
                </c:pt>
                <c:pt idx="171">
                  <c:v>121.5</c:v>
                </c:pt>
                <c:pt idx="172">
                  <c:v>122</c:v>
                </c:pt>
                <c:pt idx="173">
                  <c:v>123.5</c:v>
                </c:pt>
                <c:pt idx="174">
                  <c:v>123.7</c:v>
                </c:pt>
                <c:pt idx="175">
                  <c:v>125.3</c:v>
                </c:pt>
                <c:pt idx="176">
                  <c:v>125.1</c:v>
                </c:pt>
                <c:pt idx="177">
                  <c:v>127.5</c:v>
                </c:pt>
                <c:pt idx="178">
                  <c:v>127.5</c:v>
                </c:pt>
                <c:pt idx="179">
                  <c:v>128.19999999999999</c:v>
                </c:pt>
                <c:pt idx="180">
                  <c:v>129.5</c:v>
                </c:pt>
                <c:pt idx="181">
                  <c:v>129.9</c:v>
                </c:pt>
                <c:pt idx="182">
                  <c:v>131.30000000000001</c:v>
                </c:pt>
                <c:pt idx="183">
                  <c:v>132</c:v>
                </c:pt>
                <c:pt idx="184">
                  <c:v>132.19999999999999</c:v>
                </c:pt>
                <c:pt idx="185">
                  <c:v>134.4</c:v>
                </c:pt>
                <c:pt idx="186">
                  <c:v>134.19999999999999</c:v>
                </c:pt>
                <c:pt idx="187">
                  <c:v>135.30000000000001</c:v>
                </c:pt>
                <c:pt idx="188">
                  <c:v>137.1</c:v>
                </c:pt>
                <c:pt idx="189">
                  <c:v>136</c:v>
                </c:pt>
                <c:pt idx="190">
                  <c:v>139.9</c:v>
                </c:pt>
                <c:pt idx="191">
                  <c:v>137.30000000000001</c:v>
                </c:pt>
                <c:pt idx="192">
                  <c:v>140.80000000000001</c:v>
                </c:pt>
                <c:pt idx="193">
                  <c:v>141.1</c:v>
                </c:pt>
                <c:pt idx="194">
                  <c:v>141</c:v>
                </c:pt>
                <c:pt idx="195">
                  <c:v>143</c:v>
                </c:pt>
                <c:pt idx="196">
                  <c:v>143.1</c:v>
                </c:pt>
                <c:pt idx="197">
                  <c:v>144.4</c:v>
                </c:pt>
                <c:pt idx="198">
                  <c:v>145.5</c:v>
                </c:pt>
                <c:pt idx="199">
                  <c:v>144.80000000000001</c:v>
                </c:pt>
                <c:pt idx="200">
                  <c:v>148.19999999999999</c:v>
                </c:pt>
                <c:pt idx="201">
                  <c:v>146.4</c:v>
                </c:pt>
                <c:pt idx="202">
                  <c:v>149.5</c:v>
                </c:pt>
                <c:pt idx="203">
                  <c:v>148.80000000000001</c:v>
                </c:pt>
                <c:pt idx="204">
                  <c:v>151</c:v>
                </c:pt>
                <c:pt idx="205">
                  <c:v>151</c:v>
                </c:pt>
                <c:pt idx="206">
                  <c:v>151.9</c:v>
                </c:pt>
                <c:pt idx="207">
                  <c:v>154.1</c:v>
                </c:pt>
                <c:pt idx="208">
                  <c:v>153</c:v>
                </c:pt>
                <c:pt idx="209">
                  <c:v>154.80000000000001</c:v>
                </c:pt>
                <c:pt idx="210">
                  <c:v>156.1</c:v>
                </c:pt>
                <c:pt idx="211">
                  <c:v>154.6</c:v>
                </c:pt>
                <c:pt idx="212">
                  <c:v>154.80000000000001</c:v>
                </c:pt>
                <c:pt idx="213">
                  <c:v>153.5</c:v>
                </c:pt>
                <c:pt idx="214">
                  <c:v>153</c:v>
                </c:pt>
                <c:pt idx="215">
                  <c:v>151.30000000000001</c:v>
                </c:pt>
                <c:pt idx="216">
                  <c:v>151.30000000000001</c:v>
                </c:pt>
                <c:pt idx="217">
                  <c:v>149.69999999999999</c:v>
                </c:pt>
                <c:pt idx="218">
                  <c:v>149.30000000000001</c:v>
                </c:pt>
                <c:pt idx="219">
                  <c:v>148.4</c:v>
                </c:pt>
                <c:pt idx="220">
                  <c:v>146.6</c:v>
                </c:pt>
                <c:pt idx="221">
                  <c:v>147.30000000000001</c:v>
                </c:pt>
                <c:pt idx="222">
                  <c:v>144.1</c:v>
                </c:pt>
                <c:pt idx="223">
                  <c:v>145.5</c:v>
                </c:pt>
                <c:pt idx="224">
                  <c:v>143.30000000000001</c:v>
                </c:pt>
                <c:pt idx="225">
                  <c:v>142.6</c:v>
                </c:pt>
                <c:pt idx="226">
                  <c:v>142.19999999999999</c:v>
                </c:pt>
                <c:pt idx="227">
                  <c:v>141</c:v>
                </c:pt>
                <c:pt idx="228">
                  <c:v>140.19999999999999</c:v>
                </c:pt>
                <c:pt idx="229">
                  <c:v>139.9</c:v>
                </c:pt>
                <c:pt idx="230">
                  <c:v>138.6</c:v>
                </c:pt>
                <c:pt idx="231">
                  <c:v>138.19999999999999</c:v>
                </c:pt>
                <c:pt idx="232">
                  <c:v>137</c:v>
                </c:pt>
                <c:pt idx="233">
                  <c:v>136.4</c:v>
                </c:pt>
                <c:pt idx="234">
                  <c:v>135.30000000000001</c:v>
                </c:pt>
                <c:pt idx="235">
                  <c:v>134.80000000000001</c:v>
                </c:pt>
                <c:pt idx="236">
                  <c:v>133.9</c:v>
                </c:pt>
                <c:pt idx="237">
                  <c:v>132.80000000000001</c:v>
                </c:pt>
                <c:pt idx="238">
                  <c:v>132.80000000000001</c:v>
                </c:pt>
                <c:pt idx="239">
                  <c:v>130.4</c:v>
                </c:pt>
                <c:pt idx="240">
                  <c:v>131.5</c:v>
                </c:pt>
                <c:pt idx="241">
                  <c:v>128.9</c:v>
                </c:pt>
                <c:pt idx="242">
                  <c:v>129.1</c:v>
                </c:pt>
                <c:pt idx="243">
                  <c:v>129.1</c:v>
                </c:pt>
                <c:pt idx="244">
                  <c:v>126.2</c:v>
                </c:pt>
                <c:pt idx="245">
                  <c:v>127.3</c:v>
                </c:pt>
                <c:pt idx="246">
                  <c:v>125.8</c:v>
                </c:pt>
                <c:pt idx="247">
                  <c:v>124.4</c:v>
                </c:pt>
                <c:pt idx="248">
                  <c:v>124.9</c:v>
                </c:pt>
                <c:pt idx="249">
                  <c:v>122.8</c:v>
                </c:pt>
                <c:pt idx="250">
                  <c:v>123.1</c:v>
                </c:pt>
                <c:pt idx="251">
                  <c:v>121.7</c:v>
                </c:pt>
                <c:pt idx="252">
                  <c:v>120.7</c:v>
                </c:pt>
                <c:pt idx="253">
                  <c:v>120.6</c:v>
                </c:pt>
                <c:pt idx="254">
                  <c:v>118.4</c:v>
                </c:pt>
                <c:pt idx="255">
                  <c:v>119.7</c:v>
                </c:pt>
                <c:pt idx="256">
                  <c:v>116.6</c:v>
                </c:pt>
                <c:pt idx="257">
                  <c:v>117.3</c:v>
                </c:pt>
                <c:pt idx="258">
                  <c:v>116</c:v>
                </c:pt>
                <c:pt idx="259">
                  <c:v>114.7</c:v>
                </c:pt>
                <c:pt idx="260">
                  <c:v>114</c:v>
                </c:pt>
                <c:pt idx="261">
                  <c:v>112.9</c:v>
                </c:pt>
                <c:pt idx="262">
                  <c:v>112.7</c:v>
                </c:pt>
                <c:pt idx="263">
                  <c:v>110.9</c:v>
                </c:pt>
                <c:pt idx="264">
                  <c:v>111.5</c:v>
                </c:pt>
                <c:pt idx="265">
                  <c:v>109.6</c:v>
                </c:pt>
                <c:pt idx="266">
                  <c:v>108.9</c:v>
                </c:pt>
                <c:pt idx="267">
                  <c:v>109.5</c:v>
                </c:pt>
                <c:pt idx="268">
                  <c:v>105.4</c:v>
                </c:pt>
                <c:pt idx="269">
                  <c:v>108</c:v>
                </c:pt>
                <c:pt idx="270">
                  <c:v>104.7</c:v>
                </c:pt>
                <c:pt idx="271">
                  <c:v>105.1</c:v>
                </c:pt>
                <c:pt idx="272">
                  <c:v>104.4</c:v>
                </c:pt>
                <c:pt idx="273">
                  <c:v>102</c:v>
                </c:pt>
                <c:pt idx="274">
                  <c:v>103.3</c:v>
                </c:pt>
                <c:pt idx="275">
                  <c:v>100.9</c:v>
                </c:pt>
                <c:pt idx="276">
                  <c:v>100.2</c:v>
                </c:pt>
                <c:pt idx="277">
                  <c:v>100</c:v>
                </c:pt>
                <c:pt idx="278">
                  <c:v>97.1</c:v>
                </c:pt>
                <c:pt idx="279">
                  <c:v>98.9</c:v>
                </c:pt>
                <c:pt idx="280">
                  <c:v>96.2</c:v>
                </c:pt>
                <c:pt idx="281">
                  <c:v>95.3</c:v>
                </c:pt>
                <c:pt idx="282">
                  <c:v>96.3</c:v>
                </c:pt>
                <c:pt idx="283">
                  <c:v>92.9</c:v>
                </c:pt>
                <c:pt idx="284">
                  <c:v>93.8</c:v>
                </c:pt>
                <c:pt idx="285">
                  <c:v>92.7</c:v>
                </c:pt>
                <c:pt idx="286">
                  <c:v>90.9</c:v>
                </c:pt>
                <c:pt idx="287">
                  <c:v>92</c:v>
                </c:pt>
                <c:pt idx="288">
                  <c:v>88.7</c:v>
                </c:pt>
                <c:pt idx="289">
                  <c:v>89.6</c:v>
                </c:pt>
                <c:pt idx="290">
                  <c:v>87.8</c:v>
                </c:pt>
                <c:pt idx="291">
                  <c:v>86.7</c:v>
                </c:pt>
                <c:pt idx="292">
                  <c:v>87.1</c:v>
                </c:pt>
                <c:pt idx="293">
                  <c:v>84.9</c:v>
                </c:pt>
                <c:pt idx="294">
                  <c:v>84.5</c:v>
                </c:pt>
                <c:pt idx="295">
                  <c:v>84.5</c:v>
                </c:pt>
                <c:pt idx="296">
                  <c:v>82.1</c:v>
                </c:pt>
                <c:pt idx="297">
                  <c:v>82.7</c:v>
                </c:pt>
                <c:pt idx="298">
                  <c:v>81.2</c:v>
                </c:pt>
                <c:pt idx="299">
                  <c:v>80</c:v>
                </c:pt>
                <c:pt idx="300">
                  <c:v>80.7</c:v>
                </c:pt>
                <c:pt idx="301">
                  <c:v>77.2</c:v>
                </c:pt>
                <c:pt idx="302">
                  <c:v>79.2</c:v>
                </c:pt>
                <c:pt idx="303">
                  <c:v>75.900000000000006</c:v>
                </c:pt>
                <c:pt idx="304">
                  <c:v>76.099999999999994</c:v>
                </c:pt>
                <c:pt idx="305">
                  <c:v>75.2</c:v>
                </c:pt>
                <c:pt idx="306">
                  <c:v>74.099999999999994</c:v>
                </c:pt>
                <c:pt idx="307">
                  <c:v>72.7</c:v>
                </c:pt>
                <c:pt idx="308">
                  <c:v>73.599999999999994</c:v>
                </c:pt>
                <c:pt idx="309">
                  <c:v>70.5</c:v>
                </c:pt>
                <c:pt idx="310">
                  <c:v>71.8</c:v>
                </c:pt>
                <c:pt idx="311">
                  <c:v>69</c:v>
                </c:pt>
                <c:pt idx="312">
                  <c:v>69.900000000000006</c:v>
                </c:pt>
                <c:pt idx="313">
                  <c:v>68.099999999999994</c:v>
                </c:pt>
                <c:pt idx="314">
                  <c:v>67.2</c:v>
                </c:pt>
                <c:pt idx="315">
                  <c:v>66.5</c:v>
                </c:pt>
                <c:pt idx="316">
                  <c:v>64.7</c:v>
                </c:pt>
                <c:pt idx="317">
                  <c:v>65.2</c:v>
                </c:pt>
                <c:pt idx="318">
                  <c:v>63.6</c:v>
                </c:pt>
                <c:pt idx="319">
                  <c:v>63.4</c:v>
                </c:pt>
                <c:pt idx="320">
                  <c:v>62.1</c:v>
                </c:pt>
                <c:pt idx="321">
                  <c:v>61.9</c:v>
                </c:pt>
                <c:pt idx="322">
                  <c:v>60.3</c:v>
                </c:pt>
                <c:pt idx="323">
                  <c:v>60.5</c:v>
                </c:pt>
                <c:pt idx="324">
                  <c:v>58.8</c:v>
                </c:pt>
                <c:pt idx="325">
                  <c:v>58.1</c:v>
                </c:pt>
                <c:pt idx="326">
                  <c:v>58.1</c:v>
                </c:pt>
                <c:pt idx="327">
                  <c:v>55.9</c:v>
                </c:pt>
                <c:pt idx="328">
                  <c:v>56.8</c:v>
                </c:pt>
                <c:pt idx="329">
                  <c:v>54.8</c:v>
                </c:pt>
                <c:pt idx="330">
                  <c:v>53.7</c:v>
                </c:pt>
                <c:pt idx="331">
                  <c:v>54.1</c:v>
                </c:pt>
                <c:pt idx="332">
                  <c:v>51.7</c:v>
                </c:pt>
                <c:pt idx="333">
                  <c:v>51.9</c:v>
                </c:pt>
                <c:pt idx="334">
                  <c:v>50.8</c:v>
                </c:pt>
                <c:pt idx="335">
                  <c:v>49.7</c:v>
                </c:pt>
                <c:pt idx="336">
                  <c:v>49.2</c:v>
                </c:pt>
                <c:pt idx="337">
                  <c:v>47.9</c:v>
                </c:pt>
                <c:pt idx="338">
                  <c:v>47.9</c:v>
                </c:pt>
                <c:pt idx="339">
                  <c:v>45.9</c:v>
                </c:pt>
                <c:pt idx="340">
                  <c:v>46.3</c:v>
                </c:pt>
                <c:pt idx="341">
                  <c:v>44.6</c:v>
                </c:pt>
                <c:pt idx="342">
                  <c:v>43.5</c:v>
                </c:pt>
                <c:pt idx="343">
                  <c:v>43.9</c:v>
                </c:pt>
                <c:pt idx="344">
                  <c:v>41.2</c:v>
                </c:pt>
                <c:pt idx="345">
                  <c:v>42.1</c:v>
                </c:pt>
                <c:pt idx="346">
                  <c:v>40.1</c:v>
                </c:pt>
                <c:pt idx="347">
                  <c:v>39.9</c:v>
                </c:pt>
                <c:pt idx="348">
                  <c:v>39.200000000000003</c:v>
                </c:pt>
                <c:pt idx="349">
                  <c:v>37.5</c:v>
                </c:pt>
                <c:pt idx="350">
                  <c:v>37.5</c:v>
                </c:pt>
                <c:pt idx="351">
                  <c:v>35.5</c:v>
                </c:pt>
                <c:pt idx="352">
                  <c:v>35.700000000000003</c:v>
                </c:pt>
                <c:pt idx="353">
                  <c:v>34.200000000000003</c:v>
                </c:pt>
                <c:pt idx="354">
                  <c:v>33.299999999999997</c:v>
                </c:pt>
                <c:pt idx="355">
                  <c:v>33</c:v>
                </c:pt>
                <c:pt idx="356">
                  <c:v>31.7</c:v>
                </c:pt>
                <c:pt idx="357">
                  <c:v>30.8</c:v>
                </c:pt>
                <c:pt idx="358">
                  <c:v>29.9</c:v>
                </c:pt>
                <c:pt idx="359">
                  <c:v>29.1</c:v>
                </c:pt>
                <c:pt idx="360">
                  <c:v>28.4</c:v>
                </c:pt>
                <c:pt idx="361">
                  <c:v>27.1</c:v>
                </c:pt>
                <c:pt idx="362">
                  <c:v>26.6</c:v>
                </c:pt>
                <c:pt idx="363">
                  <c:v>25.3</c:v>
                </c:pt>
                <c:pt idx="364">
                  <c:v>25.1</c:v>
                </c:pt>
                <c:pt idx="365">
                  <c:v>23.5</c:v>
                </c:pt>
                <c:pt idx="366">
                  <c:v>23.1</c:v>
                </c:pt>
                <c:pt idx="367">
                  <c:v>21.5</c:v>
                </c:pt>
                <c:pt idx="368">
                  <c:v>21.3</c:v>
                </c:pt>
                <c:pt idx="369">
                  <c:v>19.7</c:v>
                </c:pt>
                <c:pt idx="370">
                  <c:v>18.899999999999999</c:v>
                </c:pt>
                <c:pt idx="371">
                  <c:v>18.399999999999999</c:v>
                </c:pt>
                <c:pt idx="372">
                  <c:v>17.5</c:v>
                </c:pt>
                <c:pt idx="373">
                  <c:v>16.399999999999999</c:v>
                </c:pt>
                <c:pt idx="374">
                  <c:v>16</c:v>
                </c:pt>
                <c:pt idx="375">
                  <c:v>14.6</c:v>
                </c:pt>
                <c:pt idx="376">
                  <c:v>13.8</c:v>
                </c:pt>
                <c:pt idx="377">
                  <c:v>13.3</c:v>
                </c:pt>
                <c:pt idx="378">
                  <c:v>11.7</c:v>
                </c:pt>
                <c:pt idx="379">
                  <c:v>11.3</c:v>
                </c:pt>
                <c:pt idx="380">
                  <c:v>10</c:v>
                </c:pt>
                <c:pt idx="381">
                  <c:v>9.3000000000000007</c:v>
                </c:pt>
                <c:pt idx="382">
                  <c:v>8.4</c:v>
                </c:pt>
                <c:pt idx="383">
                  <c:v>7.3</c:v>
                </c:pt>
                <c:pt idx="384">
                  <c:v>6.9</c:v>
                </c:pt>
                <c:pt idx="385">
                  <c:v>6.2</c:v>
                </c:pt>
                <c:pt idx="386">
                  <c:v>4.9000000000000004</c:v>
                </c:pt>
                <c:pt idx="387">
                  <c:v>4.4000000000000004</c:v>
                </c:pt>
                <c:pt idx="388">
                  <c:v>2.9</c:v>
                </c:pt>
                <c:pt idx="389">
                  <c:v>2.2000000000000002</c:v>
                </c:pt>
                <c:pt idx="390">
                  <c:v>1.6</c:v>
                </c:pt>
                <c:pt idx="391">
                  <c:v>0.9</c:v>
                </c:pt>
                <c:pt idx="392">
                  <c:v>0.7</c:v>
                </c:pt>
                <c:pt idx="393">
                  <c:v>0.7</c:v>
                </c:pt>
                <c:pt idx="394">
                  <c:v>0.7</c:v>
                </c:pt>
                <c:pt idx="395">
                  <c:v>0.7</c:v>
                </c:pt>
                <c:pt idx="396">
                  <c:v>0.7</c:v>
                </c:pt>
                <c:pt idx="397">
                  <c:v>0.7</c:v>
                </c:pt>
                <c:pt idx="398">
                  <c:v>0.7</c:v>
                </c:pt>
                <c:pt idx="399">
                  <c:v>0.5</c:v>
                </c:pt>
                <c:pt idx="400">
                  <c:v>0.7</c:v>
                </c:pt>
                <c:pt idx="401">
                  <c:v>0.7</c:v>
                </c:pt>
                <c:pt idx="402">
                  <c:v>0.7</c:v>
                </c:pt>
                <c:pt idx="403">
                  <c:v>0.7</c:v>
                </c:pt>
                <c:pt idx="404">
                  <c:v>0.7</c:v>
                </c:pt>
                <c:pt idx="405">
                  <c:v>0.7</c:v>
                </c:pt>
                <c:pt idx="406">
                  <c:v>0.5</c:v>
                </c:pt>
                <c:pt idx="407">
                  <c:v>0.7</c:v>
                </c:pt>
                <c:pt idx="408">
                  <c:v>0.7</c:v>
                </c:pt>
                <c:pt idx="409">
                  <c:v>0.7</c:v>
                </c:pt>
                <c:pt idx="410">
                  <c:v>0.7</c:v>
                </c:pt>
                <c:pt idx="411">
                  <c:v>0.7</c:v>
                </c:pt>
                <c:pt idx="412">
                  <c:v>0.7</c:v>
                </c:pt>
                <c:pt idx="413">
                  <c:v>0.7</c:v>
                </c:pt>
                <c:pt idx="414">
                  <c:v>0.7</c:v>
                </c:pt>
                <c:pt idx="415">
                  <c:v>0.7</c:v>
                </c:pt>
                <c:pt idx="416">
                  <c:v>0.7</c:v>
                </c:pt>
                <c:pt idx="417">
                  <c:v>0.7</c:v>
                </c:pt>
                <c:pt idx="418">
                  <c:v>0.5</c:v>
                </c:pt>
                <c:pt idx="419">
                  <c:v>0.5</c:v>
                </c:pt>
                <c:pt idx="420">
                  <c:v>0.5</c:v>
                </c:pt>
                <c:pt idx="421">
                  <c:v>0.4</c:v>
                </c:pt>
                <c:pt idx="422">
                  <c:v>0.4</c:v>
                </c:pt>
                <c:pt idx="423">
                  <c:v>0.4</c:v>
                </c:pt>
                <c:pt idx="424">
                  <c:v>0.5</c:v>
                </c:pt>
                <c:pt idx="425">
                  <c:v>0.4</c:v>
                </c:pt>
                <c:pt idx="426">
                  <c:v>0.5</c:v>
                </c:pt>
                <c:pt idx="427">
                  <c:v>0.4</c:v>
                </c:pt>
                <c:pt idx="428">
                  <c:v>0.4</c:v>
                </c:pt>
                <c:pt idx="429">
                  <c:v>0.5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57-EA41-AD4F-93C87ECEF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839119"/>
        <c:axId val="1"/>
      </c:scatterChart>
      <c:valAx>
        <c:axId val="1988839119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83911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0.31047162740000001</c:v>
                </c:pt>
                <c:pt idx="36">
                  <c:v>0.329804233</c:v>
                </c:pt>
                <c:pt idx="37">
                  <c:v>0.34513734639999999</c:v>
                </c:pt>
                <c:pt idx="38">
                  <c:v>0.3356919511</c:v>
                </c:pt>
                <c:pt idx="39">
                  <c:v>0.3260722674</c:v>
                </c:pt>
                <c:pt idx="40">
                  <c:v>0.35691735310000006</c:v>
                </c:pt>
                <c:pt idx="41">
                  <c:v>0.32937582479999999</c:v>
                </c:pt>
                <c:pt idx="42">
                  <c:v>0.34309494230000004</c:v>
                </c:pt>
                <c:pt idx="43">
                  <c:v>0.36042505950000003</c:v>
                </c:pt>
                <c:pt idx="44">
                  <c:v>0.37905746450000005</c:v>
                </c:pt>
                <c:pt idx="45">
                  <c:v>0.39412091840000002</c:v>
                </c:pt>
                <c:pt idx="46">
                  <c:v>0.38112302580000007</c:v>
                </c:pt>
                <c:pt idx="47">
                  <c:v>0.40990376900000003</c:v>
                </c:pt>
                <c:pt idx="48">
                  <c:v>0.39686474190000004</c:v>
                </c:pt>
                <c:pt idx="49">
                  <c:v>0.39083442420000003</c:v>
                </c:pt>
                <c:pt idx="50">
                  <c:v>0.38765731730000003</c:v>
                </c:pt>
                <c:pt idx="51">
                  <c:v>0.41427651870000004</c:v>
                </c:pt>
                <c:pt idx="52">
                  <c:v>0.39900160300000004</c:v>
                </c:pt>
                <c:pt idx="53">
                  <c:v>0.41305162470000006</c:v>
                </c:pt>
                <c:pt idx="54">
                  <c:v>0.41014631020000003</c:v>
                </c:pt>
                <c:pt idx="55">
                  <c:v>0.40804601309999999</c:v>
                </c:pt>
                <c:pt idx="56">
                  <c:v>0.4029389364</c:v>
                </c:pt>
                <c:pt idx="57">
                  <c:v>0.40575040330000006</c:v>
                </c:pt>
                <c:pt idx="58">
                  <c:v>0.41693076040000004</c:v>
                </c:pt>
                <c:pt idx="59">
                  <c:v>0.41423599360000002</c:v>
                </c:pt>
                <c:pt idx="60">
                  <c:v>0.40616662350000005</c:v>
                </c:pt>
                <c:pt idx="61">
                  <c:v>0.40921727990000001</c:v>
                </c:pt>
                <c:pt idx="62">
                  <c:v>0.4088117242</c:v>
                </c:pt>
                <c:pt idx="63">
                  <c:v>0.40612244200000003</c:v>
                </c:pt>
                <c:pt idx="64">
                  <c:v>0.42947221240000005</c:v>
                </c:pt>
                <c:pt idx="65">
                  <c:v>0.42704405810000007</c:v>
                </c:pt>
                <c:pt idx="66">
                  <c:v>0.42235533450000001</c:v>
                </c:pt>
                <c:pt idx="67">
                  <c:v>0.41951431170000003</c:v>
                </c:pt>
                <c:pt idx="68">
                  <c:v>0.40152969890000006</c:v>
                </c:pt>
                <c:pt idx="69">
                  <c:v>0.40661422780000001</c:v>
                </c:pt>
                <c:pt idx="70">
                  <c:v>0.40591646480000004</c:v>
                </c:pt>
                <c:pt idx="71">
                  <c:v>0.40303461220000003</c:v>
                </c:pt>
                <c:pt idx="72">
                  <c:v>0.39429063630000005</c:v>
                </c:pt>
                <c:pt idx="73">
                  <c:v>0.39802443010000005</c:v>
                </c:pt>
                <c:pt idx="74">
                  <c:v>0.38571607359999999</c:v>
                </c:pt>
                <c:pt idx="75">
                  <c:v>0.41168108410000004</c:v>
                </c:pt>
                <c:pt idx="76">
                  <c:v>0.39187619350000003</c:v>
                </c:pt>
                <c:pt idx="77">
                  <c:v>0.38017876049999999</c:v>
                </c:pt>
                <c:pt idx="78">
                  <c:v>0.38016718189999998</c:v>
                </c:pt>
                <c:pt idx="79">
                  <c:v>0.38382815240000007</c:v>
                </c:pt>
                <c:pt idx="80">
                  <c:v>0.38312734240000007</c:v>
                </c:pt>
                <c:pt idx="81">
                  <c:v>0.39259772310000002</c:v>
                </c:pt>
                <c:pt idx="82">
                  <c:v>0.37941914340000005</c:v>
                </c:pt>
                <c:pt idx="83">
                  <c:v>0.37565244200000003</c:v>
                </c:pt>
                <c:pt idx="84">
                  <c:v>0.37455491260000001</c:v>
                </c:pt>
                <c:pt idx="85">
                  <c:v>0.38251123900000006</c:v>
                </c:pt>
                <c:pt idx="86">
                  <c:v>0.37795353640000007</c:v>
                </c:pt>
                <c:pt idx="87">
                  <c:v>0.37127634060000003</c:v>
                </c:pt>
                <c:pt idx="88">
                  <c:v>0.36607419750000003</c:v>
                </c:pt>
                <c:pt idx="89">
                  <c:v>0.36847706170000005</c:v>
                </c:pt>
                <c:pt idx="90">
                  <c:v>0.35320641180000006</c:v>
                </c:pt>
                <c:pt idx="91">
                  <c:v>0.35774187130000007</c:v>
                </c:pt>
                <c:pt idx="92">
                  <c:v>0.35701363830000005</c:v>
                </c:pt>
                <c:pt idx="93">
                  <c:v>0.35630307790000004</c:v>
                </c:pt>
                <c:pt idx="94">
                  <c:v>0.35356291080000002</c:v>
                </c:pt>
                <c:pt idx="95">
                  <c:v>0.36762359700000002</c:v>
                </c:pt>
                <c:pt idx="96">
                  <c:v>0.37195734510000006</c:v>
                </c:pt>
                <c:pt idx="97">
                  <c:v>0.34828763970000004</c:v>
                </c:pt>
                <c:pt idx="98">
                  <c:v>0.35245837330000002</c:v>
                </c:pt>
                <c:pt idx="99">
                  <c:v>0.35760231870000003</c:v>
                </c:pt>
                <c:pt idx="100">
                  <c:v>0.34090445400000002</c:v>
                </c:pt>
                <c:pt idx="101">
                  <c:v>0.3598915298</c:v>
                </c:pt>
                <c:pt idx="102">
                  <c:v>0.34073199380000008</c:v>
                </c:pt>
                <c:pt idx="103">
                  <c:v>0.34648351100000002</c:v>
                </c:pt>
                <c:pt idx="104">
                  <c:v>0.33852078590000001</c:v>
                </c:pt>
                <c:pt idx="105">
                  <c:v>0.33743056929999998</c:v>
                </c:pt>
                <c:pt idx="106">
                  <c:v>0.32608811180000008</c:v>
                </c:pt>
                <c:pt idx="107">
                  <c:v>0.3326080824</c:v>
                </c:pt>
                <c:pt idx="108">
                  <c:v>0.33259498030000006</c:v>
                </c:pt>
                <c:pt idx="109">
                  <c:v>0.33305995250000003</c:v>
                </c:pt>
                <c:pt idx="110">
                  <c:v>0.31601716740000002</c:v>
                </c:pt>
                <c:pt idx="111">
                  <c:v>0.31249971060000004</c:v>
                </c:pt>
                <c:pt idx="112">
                  <c:v>0.3181211209</c:v>
                </c:pt>
                <c:pt idx="113">
                  <c:v>0.31463748580000001</c:v>
                </c:pt>
                <c:pt idx="114">
                  <c:v>0.30195526240000004</c:v>
                </c:pt>
                <c:pt idx="115">
                  <c:v>0.31573105410000002</c:v>
                </c:pt>
                <c:pt idx="116">
                  <c:v>0.29853256730000005</c:v>
                </c:pt>
                <c:pt idx="117">
                  <c:v>0.30274413070000006</c:v>
                </c:pt>
                <c:pt idx="118">
                  <c:v>0.3072981769</c:v>
                </c:pt>
                <c:pt idx="119">
                  <c:v>0.30599040450000003</c:v>
                </c:pt>
                <c:pt idx="120">
                  <c:v>0.2997602036</c:v>
                </c:pt>
                <c:pt idx="121">
                  <c:v>0.30193362870000007</c:v>
                </c:pt>
                <c:pt idx="122">
                  <c:v>0.29685031860000005</c:v>
                </c:pt>
                <c:pt idx="123">
                  <c:v>0.30333677220000005</c:v>
                </c:pt>
                <c:pt idx="124">
                  <c:v>0.29259213610000001</c:v>
                </c:pt>
                <c:pt idx="125">
                  <c:v>0.30461133230000004</c:v>
                </c:pt>
                <c:pt idx="126">
                  <c:v>0.29964380820000003</c:v>
                </c:pt>
                <c:pt idx="127">
                  <c:v>0.3048867811</c:v>
                </c:pt>
                <c:pt idx="128">
                  <c:v>0.3004232308</c:v>
                </c:pt>
                <c:pt idx="129">
                  <c:v>0.29205129360000004</c:v>
                </c:pt>
                <c:pt idx="130">
                  <c:v>0.28906919470000003</c:v>
                </c:pt>
                <c:pt idx="131">
                  <c:v>0.2797152094</c:v>
                </c:pt>
                <c:pt idx="132">
                  <c:v>0.26841175350000002</c:v>
                </c:pt>
                <c:pt idx="133">
                  <c:v>0.27148526240000004</c:v>
                </c:pt>
                <c:pt idx="134">
                  <c:v>0.27422939060000001</c:v>
                </c:pt>
                <c:pt idx="135">
                  <c:v>0.25462438320000003</c:v>
                </c:pt>
                <c:pt idx="136">
                  <c:v>0.24216977070000001</c:v>
                </c:pt>
                <c:pt idx="137">
                  <c:v>0.23811329960000005</c:v>
                </c:pt>
                <c:pt idx="138">
                  <c:v>0.22719102340000003</c:v>
                </c:pt>
                <c:pt idx="139">
                  <c:v>0.23005002350000003</c:v>
                </c:pt>
                <c:pt idx="140">
                  <c:v>0.23537557010000004</c:v>
                </c:pt>
                <c:pt idx="141">
                  <c:v>0.21646162230000002</c:v>
                </c:pt>
                <c:pt idx="142">
                  <c:v>0.20158647300000002</c:v>
                </c:pt>
                <c:pt idx="143">
                  <c:v>0.19570484890000003</c:v>
                </c:pt>
                <c:pt idx="144">
                  <c:v>0.19118949960000003</c:v>
                </c:pt>
                <c:pt idx="145">
                  <c:v>0.1843492893</c:v>
                </c:pt>
                <c:pt idx="146">
                  <c:v>0.17592829539999999</c:v>
                </c:pt>
                <c:pt idx="147">
                  <c:v>0.16940619190000003</c:v>
                </c:pt>
                <c:pt idx="148">
                  <c:v>0.1628938388</c:v>
                </c:pt>
                <c:pt idx="149">
                  <c:v>0.15217175050000001</c:v>
                </c:pt>
                <c:pt idx="150">
                  <c:v>0.15488297110000002</c:v>
                </c:pt>
                <c:pt idx="151">
                  <c:v>0.14711220700000002</c:v>
                </c:pt>
                <c:pt idx="152">
                  <c:v>0.14105903680000001</c:v>
                </c:pt>
                <c:pt idx="153">
                  <c:v>0.14318767100000002</c:v>
                </c:pt>
                <c:pt idx="154">
                  <c:v>0.14258954490000003</c:v>
                </c:pt>
                <c:pt idx="155">
                  <c:v>0.13510458940000003</c:v>
                </c:pt>
                <c:pt idx="156">
                  <c:v>0.13707721720000002</c:v>
                </c:pt>
                <c:pt idx="157">
                  <c:v>0.14204535070000002</c:v>
                </c:pt>
                <c:pt idx="158">
                  <c:v>0.1307784588</c:v>
                </c:pt>
                <c:pt idx="159">
                  <c:v>0.12956422930000003</c:v>
                </c:pt>
                <c:pt idx="160">
                  <c:v>0.1306440861</c:v>
                </c:pt>
                <c:pt idx="161">
                  <c:v>0.12470091260000002</c:v>
                </c:pt>
                <c:pt idx="162">
                  <c:v>0.12039976740000001</c:v>
                </c:pt>
                <c:pt idx="163">
                  <c:v>0.12735606840000002</c:v>
                </c:pt>
                <c:pt idx="164">
                  <c:v>0.11868704870000001</c:v>
                </c:pt>
                <c:pt idx="165">
                  <c:v>0.11277891570000001</c:v>
                </c:pt>
                <c:pt idx="166">
                  <c:v>0.10975263530000001</c:v>
                </c:pt>
                <c:pt idx="167">
                  <c:v>0.1092721234</c:v>
                </c:pt>
                <c:pt idx="168">
                  <c:v>0.10636833240000002</c:v>
                </c:pt>
                <c:pt idx="169">
                  <c:v>0.10716359940000002</c:v>
                </c:pt>
                <c:pt idx="170">
                  <c:v>0.10638112980000002</c:v>
                </c:pt>
                <c:pt idx="171">
                  <c:v>0.10383140020000001</c:v>
                </c:pt>
                <c:pt idx="172">
                  <c:v>0.10404164320000001</c:v>
                </c:pt>
                <c:pt idx="173">
                  <c:v>9.8497931400000002E-2</c:v>
                </c:pt>
                <c:pt idx="174">
                  <c:v>9.7538431100000003E-2</c:v>
                </c:pt>
                <c:pt idx="175">
                  <c:v>8.6070437200000002E-2</c:v>
                </c:pt>
                <c:pt idx="176">
                  <c:v>7.8564152700000001E-2</c:v>
                </c:pt>
                <c:pt idx="177">
                  <c:v>7.57063714E-2</c:v>
                </c:pt>
                <c:pt idx="178">
                  <c:v>7.9812813299999993E-2</c:v>
                </c:pt>
                <c:pt idx="179">
                  <c:v>6.7946271799999999E-2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6.8552320100000008E-2</c:v>
                </c:pt>
                <c:pt idx="244">
                  <c:v>-999</c:v>
                </c:pt>
                <c:pt idx="245">
                  <c:v>6.9030699100000009E-2</c:v>
                </c:pt>
                <c:pt idx="246">
                  <c:v>7.5708504300000007E-2</c:v>
                </c:pt>
                <c:pt idx="247">
                  <c:v>7.8288094500000016E-2</c:v>
                </c:pt>
                <c:pt idx="248">
                  <c:v>8.4621284000000019E-2</c:v>
                </c:pt>
                <c:pt idx="249">
                  <c:v>9.3854912800000009E-2</c:v>
                </c:pt>
                <c:pt idx="250">
                  <c:v>9.3960034300000009E-2</c:v>
                </c:pt>
                <c:pt idx="251">
                  <c:v>0.10215067500000001</c:v>
                </c:pt>
                <c:pt idx="252">
                  <c:v>0.10173689240000001</c:v>
                </c:pt>
                <c:pt idx="253">
                  <c:v>0.10624218660000001</c:v>
                </c:pt>
                <c:pt idx="254">
                  <c:v>0.10138618270000001</c:v>
                </c:pt>
                <c:pt idx="255">
                  <c:v>0.10882390970000001</c:v>
                </c:pt>
                <c:pt idx="256">
                  <c:v>0.10765051</c:v>
                </c:pt>
                <c:pt idx="257">
                  <c:v>0.10794393610000001</c:v>
                </c:pt>
                <c:pt idx="258">
                  <c:v>0.10879983840000002</c:v>
                </c:pt>
                <c:pt idx="259">
                  <c:v>0.10663372610000002</c:v>
                </c:pt>
                <c:pt idx="260">
                  <c:v>0.11495965360000002</c:v>
                </c:pt>
                <c:pt idx="261">
                  <c:v>0.11473874610000001</c:v>
                </c:pt>
                <c:pt idx="262">
                  <c:v>0.123967195</c:v>
                </c:pt>
                <c:pt idx="263">
                  <c:v>0.11664373050000001</c:v>
                </c:pt>
                <c:pt idx="264">
                  <c:v>0.11859289640000001</c:v>
                </c:pt>
                <c:pt idx="265">
                  <c:v>0.12642307700000002</c:v>
                </c:pt>
                <c:pt idx="266">
                  <c:v>0.1242252759</c:v>
                </c:pt>
                <c:pt idx="267">
                  <c:v>0.13744925590000001</c:v>
                </c:pt>
                <c:pt idx="268">
                  <c:v>0.1326362147</c:v>
                </c:pt>
                <c:pt idx="269">
                  <c:v>0.13966015910000001</c:v>
                </c:pt>
                <c:pt idx="270">
                  <c:v>0.14812655330000002</c:v>
                </c:pt>
                <c:pt idx="271">
                  <c:v>0.14294482510000001</c:v>
                </c:pt>
                <c:pt idx="272">
                  <c:v>0.14690836270000002</c:v>
                </c:pt>
                <c:pt idx="273">
                  <c:v>0.14669781500000001</c:v>
                </c:pt>
                <c:pt idx="274">
                  <c:v>0.1536568583</c:v>
                </c:pt>
                <c:pt idx="275">
                  <c:v>0.1514100005</c:v>
                </c:pt>
                <c:pt idx="276">
                  <c:v>0.1531556268</c:v>
                </c:pt>
                <c:pt idx="277">
                  <c:v>0.16921910610000004</c:v>
                </c:pt>
                <c:pt idx="278">
                  <c:v>0.17460985850000002</c:v>
                </c:pt>
                <c:pt idx="279">
                  <c:v>0.16952959540000004</c:v>
                </c:pt>
                <c:pt idx="280">
                  <c:v>0.18197811390000002</c:v>
                </c:pt>
                <c:pt idx="281">
                  <c:v>0.17834761340000002</c:v>
                </c:pt>
                <c:pt idx="282">
                  <c:v>0.1935497058</c:v>
                </c:pt>
                <c:pt idx="283">
                  <c:v>0.19781245880000001</c:v>
                </c:pt>
                <c:pt idx="284">
                  <c:v>0.20758022670000001</c:v>
                </c:pt>
                <c:pt idx="285">
                  <c:v>0.23961425180000004</c:v>
                </c:pt>
                <c:pt idx="286">
                  <c:v>0.23198060270000004</c:v>
                </c:pt>
                <c:pt idx="287">
                  <c:v>0.23050555</c:v>
                </c:pt>
                <c:pt idx="288">
                  <c:v>0.24368748140000002</c:v>
                </c:pt>
                <c:pt idx="289">
                  <c:v>0.23658614320000004</c:v>
                </c:pt>
                <c:pt idx="290">
                  <c:v>0.24539410610000004</c:v>
                </c:pt>
                <c:pt idx="291">
                  <c:v>0.24434410990000002</c:v>
                </c:pt>
                <c:pt idx="292">
                  <c:v>0.25823142180000003</c:v>
                </c:pt>
                <c:pt idx="293">
                  <c:v>0.26054409480000001</c:v>
                </c:pt>
                <c:pt idx="294">
                  <c:v>0.25789350950000006</c:v>
                </c:pt>
                <c:pt idx="295">
                  <c:v>0.27505786990000003</c:v>
                </c:pt>
                <c:pt idx="296">
                  <c:v>0.28387649730000003</c:v>
                </c:pt>
                <c:pt idx="297">
                  <c:v>0.28223538310000001</c:v>
                </c:pt>
                <c:pt idx="298">
                  <c:v>0.29534205360000004</c:v>
                </c:pt>
                <c:pt idx="299">
                  <c:v>0.28990986200000002</c:v>
                </c:pt>
                <c:pt idx="300">
                  <c:v>0.29559221230000005</c:v>
                </c:pt>
                <c:pt idx="301">
                  <c:v>0.31214991500000006</c:v>
                </c:pt>
                <c:pt idx="302">
                  <c:v>0.30340228270000003</c:v>
                </c:pt>
                <c:pt idx="303">
                  <c:v>0.31626580260000003</c:v>
                </c:pt>
                <c:pt idx="304">
                  <c:v>0.31153381159999999</c:v>
                </c:pt>
                <c:pt idx="305">
                  <c:v>0.31982896440000003</c:v>
                </c:pt>
                <c:pt idx="306">
                  <c:v>0.30836036110000004</c:v>
                </c:pt>
                <c:pt idx="307">
                  <c:v>0.31347261770000001</c:v>
                </c:pt>
                <c:pt idx="308">
                  <c:v>0.31142229140000005</c:v>
                </c:pt>
                <c:pt idx="309">
                  <c:v>0.30814737580000007</c:v>
                </c:pt>
                <c:pt idx="310">
                  <c:v>0.30871289899999999</c:v>
                </c:pt>
                <c:pt idx="311">
                  <c:v>0.31704400640000008</c:v>
                </c:pt>
                <c:pt idx="312">
                  <c:v>0.31444735300000004</c:v>
                </c:pt>
                <c:pt idx="313">
                  <c:v>0.31181626850000005</c:v>
                </c:pt>
                <c:pt idx="314">
                  <c:v>0.31141802560000004</c:v>
                </c:pt>
                <c:pt idx="315">
                  <c:v>0.32466242050000005</c:v>
                </c:pt>
                <c:pt idx="316">
                  <c:v>0.31593215610000003</c:v>
                </c:pt>
                <c:pt idx="317">
                  <c:v>0.3097571059</c:v>
                </c:pt>
                <c:pt idx="318">
                  <c:v>0.31652875870000002</c:v>
                </c:pt>
                <c:pt idx="319">
                  <c:v>0.32066292830000004</c:v>
                </c:pt>
                <c:pt idx="320">
                  <c:v>0.31677251870000001</c:v>
                </c:pt>
                <c:pt idx="321">
                  <c:v>0.32548815750000004</c:v>
                </c:pt>
                <c:pt idx="322">
                  <c:v>0.32898855110000003</c:v>
                </c:pt>
                <c:pt idx="323">
                  <c:v>0.33351151790000005</c:v>
                </c:pt>
                <c:pt idx="324">
                  <c:v>0.3341556537</c:v>
                </c:pt>
                <c:pt idx="325">
                  <c:v>0.34330945110000005</c:v>
                </c:pt>
                <c:pt idx="326">
                  <c:v>0.34817733830000003</c:v>
                </c:pt>
                <c:pt idx="327">
                  <c:v>0.33291674350000006</c:v>
                </c:pt>
                <c:pt idx="328">
                  <c:v>0.34214214539999999</c:v>
                </c:pt>
                <c:pt idx="329">
                  <c:v>0.34448559310000004</c:v>
                </c:pt>
                <c:pt idx="330">
                  <c:v>0.35265368600000008</c:v>
                </c:pt>
                <c:pt idx="331">
                  <c:v>0.341794178</c:v>
                </c:pt>
                <c:pt idx="332">
                  <c:v>0.3528614914</c:v>
                </c:pt>
                <c:pt idx="333">
                  <c:v>0.35821171870000001</c:v>
                </c:pt>
                <c:pt idx="334">
                  <c:v>0.35813036380000002</c:v>
                </c:pt>
                <c:pt idx="335">
                  <c:v>0.36567930630000001</c:v>
                </c:pt>
                <c:pt idx="336">
                  <c:v>0.36636183430000002</c:v>
                </c:pt>
                <c:pt idx="337">
                  <c:v>0.3621496615</c:v>
                </c:pt>
                <c:pt idx="338">
                  <c:v>0.34966000850000006</c:v>
                </c:pt>
                <c:pt idx="339">
                  <c:v>0.35566351260000001</c:v>
                </c:pt>
                <c:pt idx="340">
                  <c:v>0.36733717900000001</c:v>
                </c:pt>
                <c:pt idx="341">
                  <c:v>0.35562359690000006</c:v>
                </c:pt>
                <c:pt idx="342">
                  <c:v>0.36858248790000003</c:v>
                </c:pt>
                <c:pt idx="343">
                  <c:v>0.35677840990000004</c:v>
                </c:pt>
                <c:pt idx="344">
                  <c:v>0.36841429350000005</c:v>
                </c:pt>
                <c:pt idx="345">
                  <c:v>0.36336937559999999</c:v>
                </c:pt>
                <c:pt idx="346">
                  <c:v>0.37024310290000001</c:v>
                </c:pt>
                <c:pt idx="347">
                  <c:v>0.36807638120000008</c:v>
                </c:pt>
                <c:pt idx="348">
                  <c:v>0.36068557800000006</c:v>
                </c:pt>
                <c:pt idx="349">
                  <c:v>0.37734383170000002</c:v>
                </c:pt>
                <c:pt idx="350">
                  <c:v>0.37750715090000003</c:v>
                </c:pt>
                <c:pt idx="351">
                  <c:v>0.37558297039999999</c:v>
                </c:pt>
                <c:pt idx="352">
                  <c:v>0.36906086690000006</c:v>
                </c:pt>
                <c:pt idx="353">
                  <c:v>0.37659975430000009</c:v>
                </c:pt>
                <c:pt idx="354">
                  <c:v>0.37565000440000007</c:v>
                </c:pt>
                <c:pt idx="355">
                  <c:v>0.36887713280000001</c:v>
                </c:pt>
                <c:pt idx="356">
                  <c:v>0.38049442970000003</c:v>
                </c:pt>
                <c:pt idx="357">
                  <c:v>0.38409659309999999</c:v>
                </c:pt>
                <c:pt idx="358">
                  <c:v>0.38096793350000002</c:v>
                </c:pt>
                <c:pt idx="359">
                  <c:v>0.3913298664</c:v>
                </c:pt>
                <c:pt idx="360">
                  <c:v>0.37680603620000003</c:v>
                </c:pt>
                <c:pt idx="361">
                  <c:v>0.38849219530000001</c:v>
                </c:pt>
                <c:pt idx="362">
                  <c:v>0.38149933030000005</c:v>
                </c:pt>
                <c:pt idx="363">
                  <c:v>0.38876124540000001</c:v>
                </c:pt>
                <c:pt idx="364">
                  <c:v>0.3983449745</c:v>
                </c:pt>
                <c:pt idx="365">
                  <c:v>0.39383084400000001</c:v>
                </c:pt>
                <c:pt idx="366">
                  <c:v>0.38429038230000007</c:v>
                </c:pt>
                <c:pt idx="367">
                  <c:v>0.39464896350000001</c:v>
                </c:pt>
                <c:pt idx="368">
                  <c:v>0.38190762830000008</c:v>
                </c:pt>
                <c:pt idx="369">
                  <c:v>0.40930990870000006</c:v>
                </c:pt>
                <c:pt idx="370">
                  <c:v>0.42691669350000006</c:v>
                </c:pt>
                <c:pt idx="371">
                  <c:v>0.38106696099999998</c:v>
                </c:pt>
                <c:pt idx="372">
                  <c:v>0.39001721880000001</c:v>
                </c:pt>
                <c:pt idx="373">
                  <c:v>0.38537389550000001</c:v>
                </c:pt>
                <c:pt idx="374">
                  <c:v>0.37821832070000005</c:v>
                </c:pt>
                <c:pt idx="375">
                  <c:v>0.36909468860000005</c:v>
                </c:pt>
                <c:pt idx="376">
                  <c:v>0.35634268890000004</c:v>
                </c:pt>
                <c:pt idx="377">
                  <c:v>0.33573095270000003</c:v>
                </c:pt>
                <c:pt idx="378">
                  <c:v>0.33456913160000001</c:v>
                </c:pt>
                <c:pt idx="379">
                  <c:v>0.31892796649999999</c:v>
                </c:pt>
                <c:pt idx="380">
                  <c:v>0.34931569750000002</c:v>
                </c:pt>
                <c:pt idx="381">
                  <c:v>0.33921215020000006</c:v>
                </c:pt>
                <c:pt idx="382">
                  <c:v>0.31709032080000005</c:v>
                </c:pt>
                <c:pt idx="383">
                  <c:v>0.30344219840000003</c:v>
                </c:pt>
                <c:pt idx="384">
                  <c:v>0.28271193390000005</c:v>
                </c:pt>
                <c:pt idx="385">
                  <c:v>0.26614874660000004</c:v>
                </c:pt>
                <c:pt idx="386">
                  <c:v>0.24772353760000002</c:v>
                </c:pt>
                <c:pt idx="387">
                  <c:v>0.2226613532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0.4</c:v>
                </c:pt>
                <c:pt idx="1">
                  <c:v>0.7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0.7</c:v>
                </c:pt>
                <c:pt idx="18">
                  <c:v>0.7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0.7</c:v>
                </c:pt>
                <c:pt idx="27">
                  <c:v>0.9</c:v>
                </c:pt>
                <c:pt idx="28">
                  <c:v>0.9</c:v>
                </c:pt>
                <c:pt idx="29">
                  <c:v>0.7</c:v>
                </c:pt>
                <c:pt idx="30">
                  <c:v>0.9</c:v>
                </c:pt>
                <c:pt idx="31">
                  <c:v>0.7</c:v>
                </c:pt>
                <c:pt idx="32">
                  <c:v>0.7</c:v>
                </c:pt>
                <c:pt idx="33">
                  <c:v>0.9</c:v>
                </c:pt>
                <c:pt idx="34">
                  <c:v>0.9</c:v>
                </c:pt>
                <c:pt idx="35">
                  <c:v>1.8</c:v>
                </c:pt>
                <c:pt idx="36">
                  <c:v>4</c:v>
                </c:pt>
                <c:pt idx="37">
                  <c:v>5.0999999999999996</c:v>
                </c:pt>
                <c:pt idx="38">
                  <c:v>5.5</c:v>
                </c:pt>
                <c:pt idx="39">
                  <c:v>5.6</c:v>
                </c:pt>
                <c:pt idx="40">
                  <c:v>4.9000000000000004</c:v>
                </c:pt>
                <c:pt idx="41">
                  <c:v>6</c:v>
                </c:pt>
                <c:pt idx="42">
                  <c:v>5.3</c:v>
                </c:pt>
                <c:pt idx="43">
                  <c:v>5.0999999999999996</c:v>
                </c:pt>
                <c:pt idx="44">
                  <c:v>6.6</c:v>
                </c:pt>
                <c:pt idx="45">
                  <c:v>7.5</c:v>
                </c:pt>
                <c:pt idx="46">
                  <c:v>8</c:v>
                </c:pt>
                <c:pt idx="47">
                  <c:v>9.3000000000000007</c:v>
                </c:pt>
                <c:pt idx="48">
                  <c:v>9.6999999999999993</c:v>
                </c:pt>
                <c:pt idx="49">
                  <c:v>10.7</c:v>
                </c:pt>
                <c:pt idx="50">
                  <c:v>11.8</c:v>
                </c:pt>
                <c:pt idx="51">
                  <c:v>12.4</c:v>
                </c:pt>
                <c:pt idx="52">
                  <c:v>13.7</c:v>
                </c:pt>
                <c:pt idx="53">
                  <c:v>14.2</c:v>
                </c:pt>
                <c:pt idx="54">
                  <c:v>15.3</c:v>
                </c:pt>
                <c:pt idx="55">
                  <c:v>16</c:v>
                </c:pt>
                <c:pt idx="56">
                  <c:v>17.100000000000001</c:v>
                </c:pt>
                <c:pt idx="57">
                  <c:v>18.600000000000001</c:v>
                </c:pt>
                <c:pt idx="58">
                  <c:v>18.399999999999999</c:v>
                </c:pt>
                <c:pt idx="59">
                  <c:v>20.399999999999999</c:v>
                </c:pt>
                <c:pt idx="60">
                  <c:v>20.8</c:v>
                </c:pt>
                <c:pt idx="61">
                  <c:v>21.5</c:v>
                </c:pt>
                <c:pt idx="62">
                  <c:v>22.6</c:v>
                </c:pt>
                <c:pt idx="63">
                  <c:v>23.5</c:v>
                </c:pt>
                <c:pt idx="64">
                  <c:v>24.4</c:v>
                </c:pt>
                <c:pt idx="65">
                  <c:v>25.3</c:v>
                </c:pt>
                <c:pt idx="66">
                  <c:v>26.2</c:v>
                </c:pt>
                <c:pt idx="67">
                  <c:v>27</c:v>
                </c:pt>
                <c:pt idx="68">
                  <c:v>28.2</c:v>
                </c:pt>
                <c:pt idx="69">
                  <c:v>29.1</c:v>
                </c:pt>
                <c:pt idx="70">
                  <c:v>30.2</c:v>
                </c:pt>
                <c:pt idx="71">
                  <c:v>30.8</c:v>
                </c:pt>
                <c:pt idx="72">
                  <c:v>31.7</c:v>
                </c:pt>
                <c:pt idx="73">
                  <c:v>32.6</c:v>
                </c:pt>
                <c:pt idx="74">
                  <c:v>33.5</c:v>
                </c:pt>
                <c:pt idx="75">
                  <c:v>34.6</c:v>
                </c:pt>
                <c:pt idx="76">
                  <c:v>35.200000000000003</c:v>
                </c:pt>
                <c:pt idx="77">
                  <c:v>37</c:v>
                </c:pt>
                <c:pt idx="78">
                  <c:v>36.4</c:v>
                </c:pt>
                <c:pt idx="79">
                  <c:v>38.6</c:v>
                </c:pt>
                <c:pt idx="80">
                  <c:v>38.6</c:v>
                </c:pt>
                <c:pt idx="81">
                  <c:v>40.1</c:v>
                </c:pt>
                <c:pt idx="82">
                  <c:v>41.2</c:v>
                </c:pt>
                <c:pt idx="83">
                  <c:v>41.2</c:v>
                </c:pt>
                <c:pt idx="84">
                  <c:v>43.2</c:v>
                </c:pt>
                <c:pt idx="85">
                  <c:v>43.3</c:v>
                </c:pt>
                <c:pt idx="86">
                  <c:v>44.6</c:v>
                </c:pt>
                <c:pt idx="87">
                  <c:v>45.2</c:v>
                </c:pt>
                <c:pt idx="88">
                  <c:v>46.6</c:v>
                </c:pt>
                <c:pt idx="89">
                  <c:v>47.4</c:v>
                </c:pt>
                <c:pt idx="90">
                  <c:v>47.9</c:v>
                </c:pt>
                <c:pt idx="91">
                  <c:v>49.9</c:v>
                </c:pt>
                <c:pt idx="92">
                  <c:v>49.7</c:v>
                </c:pt>
                <c:pt idx="93">
                  <c:v>50.6</c:v>
                </c:pt>
                <c:pt idx="94">
                  <c:v>52.3</c:v>
                </c:pt>
                <c:pt idx="95">
                  <c:v>51.9</c:v>
                </c:pt>
                <c:pt idx="96">
                  <c:v>54.5</c:v>
                </c:pt>
                <c:pt idx="97">
                  <c:v>53.9</c:v>
                </c:pt>
                <c:pt idx="98">
                  <c:v>55.7</c:v>
                </c:pt>
                <c:pt idx="99">
                  <c:v>55.9</c:v>
                </c:pt>
                <c:pt idx="100">
                  <c:v>57.6</c:v>
                </c:pt>
                <c:pt idx="101">
                  <c:v>57.7</c:v>
                </c:pt>
                <c:pt idx="102">
                  <c:v>59.4</c:v>
                </c:pt>
                <c:pt idx="103">
                  <c:v>59.4</c:v>
                </c:pt>
                <c:pt idx="104">
                  <c:v>61.2</c:v>
                </c:pt>
                <c:pt idx="105">
                  <c:v>61.6</c:v>
                </c:pt>
                <c:pt idx="106">
                  <c:v>62.3</c:v>
                </c:pt>
                <c:pt idx="107">
                  <c:v>64.5</c:v>
                </c:pt>
                <c:pt idx="108">
                  <c:v>63.7</c:v>
                </c:pt>
                <c:pt idx="109">
                  <c:v>65.599999999999994</c:v>
                </c:pt>
                <c:pt idx="110">
                  <c:v>66.5</c:v>
                </c:pt>
                <c:pt idx="111">
                  <c:v>67</c:v>
                </c:pt>
                <c:pt idx="112">
                  <c:v>68.7</c:v>
                </c:pt>
                <c:pt idx="113">
                  <c:v>68.8</c:v>
                </c:pt>
                <c:pt idx="114">
                  <c:v>70.099999999999994</c:v>
                </c:pt>
                <c:pt idx="115">
                  <c:v>70.8</c:v>
                </c:pt>
                <c:pt idx="116">
                  <c:v>71.900000000000006</c:v>
                </c:pt>
                <c:pt idx="117">
                  <c:v>72.7</c:v>
                </c:pt>
                <c:pt idx="118">
                  <c:v>73.8</c:v>
                </c:pt>
                <c:pt idx="119">
                  <c:v>74.3</c:v>
                </c:pt>
                <c:pt idx="120">
                  <c:v>75.900000000000006</c:v>
                </c:pt>
                <c:pt idx="121">
                  <c:v>76.3</c:v>
                </c:pt>
                <c:pt idx="122">
                  <c:v>77.400000000000006</c:v>
                </c:pt>
                <c:pt idx="123">
                  <c:v>78.7</c:v>
                </c:pt>
                <c:pt idx="124">
                  <c:v>78.900000000000006</c:v>
                </c:pt>
                <c:pt idx="125">
                  <c:v>80.5</c:v>
                </c:pt>
                <c:pt idx="126">
                  <c:v>80.7</c:v>
                </c:pt>
                <c:pt idx="127">
                  <c:v>82</c:v>
                </c:pt>
                <c:pt idx="128">
                  <c:v>83</c:v>
                </c:pt>
                <c:pt idx="129">
                  <c:v>83.6</c:v>
                </c:pt>
                <c:pt idx="130">
                  <c:v>85.1</c:v>
                </c:pt>
                <c:pt idx="131">
                  <c:v>84.5</c:v>
                </c:pt>
                <c:pt idx="132">
                  <c:v>87.1</c:v>
                </c:pt>
                <c:pt idx="133">
                  <c:v>86.9</c:v>
                </c:pt>
                <c:pt idx="134">
                  <c:v>88.5</c:v>
                </c:pt>
                <c:pt idx="135">
                  <c:v>89.6</c:v>
                </c:pt>
                <c:pt idx="136">
                  <c:v>89.2</c:v>
                </c:pt>
                <c:pt idx="137">
                  <c:v>92</c:v>
                </c:pt>
                <c:pt idx="138">
                  <c:v>90.3</c:v>
                </c:pt>
                <c:pt idx="139">
                  <c:v>94.5</c:v>
                </c:pt>
                <c:pt idx="140">
                  <c:v>92</c:v>
                </c:pt>
                <c:pt idx="141">
                  <c:v>95.4</c:v>
                </c:pt>
                <c:pt idx="142">
                  <c:v>94.9</c:v>
                </c:pt>
                <c:pt idx="143">
                  <c:v>96.9</c:v>
                </c:pt>
                <c:pt idx="144">
                  <c:v>96.9</c:v>
                </c:pt>
                <c:pt idx="145">
                  <c:v>98</c:v>
                </c:pt>
                <c:pt idx="146">
                  <c:v>99.4</c:v>
                </c:pt>
                <c:pt idx="147">
                  <c:v>99.4</c:v>
                </c:pt>
                <c:pt idx="148">
                  <c:v>101.3</c:v>
                </c:pt>
                <c:pt idx="149">
                  <c:v>101.4</c:v>
                </c:pt>
                <c:pt idx="150">
                  <c:v>102.9</c:v>
                </c:pt>
                <c:pt idx="151">
                  <c:v>102.9</c:v>
                </c:pt>
                <c:pt idx="152">
                  <c:v>104.9</c:v>
                </c:pt>
                <c:pt idx="153">
                  <c:v>104.5</c:v>
                </c:pt>
                <c:pt idx="154">
                  <c:v>106.7</c:v>
                </c:pt>
                <c:pt idx="155">
                  <c:v>107.1</c:v>
                </c:pt>
                <c:pt idx="156">
                  <c:v>107.3</c:v>
                </c:pt>
                <c:pt idx="157">
                  <c:v>109.6</c:v>
                </c:pt>
                <c:pt idx="158">
                  <c:v>109.6</c:v>
                </c:pt>
                <c:pt idx="159">
                  <c:v>110.2</c:v>
                </c:pt>
                <c:pt idx="160">
                  <c:v>112.4</c:v>
                </c:pt>
                <c:pt idx="161">
                  <c:v>111.5</c:v>
                </c:pt>
                <c:pt idx="162">
                  <c:v>113.6</c:v>
                </c:pt>
                <c:pt idx="163">
                  <c:v>114.6</c:v>
                </c:pt>
                <c:pt idx="164">
                  <c:v>114.9</c:v>
                </c:pt>
                <c:pt idx="165">
                  <c:v>116.6</c:v>
                </c:pt>
                <c:pt idx="166">
                  <c:v>116.4</c:v>
                </c:pt>
                <c:pt idx="167">
                  <c:v>118</c:v>
                </c:pt>
                <c:pt idx="168">
                  <c:v>118.9</c:v>
                </c:pt>
                <c:pt idx="169">
                  <c:v>119.5</c:v>
                </c:pt>
                <c:pt idx="170">
                  <c:v>120.6</c:v>
                </c:pt>
                <c:pt idx="171">
                  <c:v>121.5</c:v>
                </c:pt>
                <c:pt idx="172">
                  <c:v>122</c:v>
                </c:pt>
                <c:pt idx="173">
                  <c:v>123.5</c:v>
                </c:pt>
                <c:pt idx="174">
                  <c:v>123.7</c:v>
                </c:pt>
                <c:pt idx="175">
                  <c:v>125.3</c:v>
                </c:pt>
                <c:pt idx="176">
                  <c:v>125.1</c:v>
                </c:pt>
                <c:pt idx="177">
                  <c:v>127.5</c:v>
                </c:pt>
                <c:pt idx="178">
                  <c:v>127.5</c:v>
                </c:pt>
                <c:pt idx="179">
                  <c:v>128.19999999999999</c:v>
                </c:pt>
                <c:pt idx="180">
                  <c:v>129.5</c:v>
                </c:pt>
                <c:pt idx="181">
                  <c:v>129.9</c:v>
                </c:pt>
                <c:pt idx="182">
                  <c:v>131.30000000000001</c:v>
                </c:pt>
                <c:pt idx="183">
                  <c:v>132</c:v>
                </c:pt>
                <c:pt idx="184">
                  <c:v>132.19999999999999</c:v>
                </c:pt>
                <c:pt idx="185">
                  <c:v>134.4</c:v>
                </c:pt>
                <c:pt idx="186">
                  <c:v>134.19999999999999</c:v>
                </c:pt>
                <c:pt idx="187">
                  <c:v>135.30000000000001</c:v>
                </c:pt>
                <c:pt idx="188">
                  <c:v>137.1</c:v>
                </c:pt>
                <c:pt idx="189">
                  <c:v>136</c:v>
                </c:pt>
                <c:pt idx="190">
                  <c:v>139.9</c:v>
                </c:pt>
                <c:pt idx="191">
                  <c:v>137.30000000000001</c:v>
                </c:pt>
                <c:pt idx="192">
                  <c:v>140.80000000000001</c:v>
                </c:pt>
                <c:pt idx="193">
                  <c:v>141.1</c:v>
                </c:pt>
                <c:pt idx="194">
                  <c:v>141</c:v>
                </c:pt>
                <c:pt idx="195">
                  <c:v>143</c:v>
                </c:pt>
                <c:pt idx="196">
                  <c:v>143.1</c:v>
                </c:pt>
                <c:pt idx="197">
                  <c:v>144.4</c:v>
                </c:pt>
                <c:pt idx="198">
                  <c:v>145.5</c:v>
                </c:pt>
                <c:pt idx="199">
                  <c:v>144.80000000000001</c:v>
                </c:pt>
                <c:pt idx="200">
                  <c:v>148.19999999999999</c:v>
                </c:pt>
                <c:pt idx="201">
                  <c:v>146.4</c:v>
                </c:pt>
                <c:pt idx="202">
                  <c:v>149.5</c:v>
                </c:pt>
                <c:pt idx="203">
                  <c:v>148.80000000000001</c:v>
                </c:pt>
                <c:pt idx="204">
                  <c:v>151</c:v>
                </c:pt>
                <c:pt idx="205">
                  <c:v>151</c:v>
                </c:pt>
                <c:pt idx="206">
                  <c:v>151.9</c:v>
                </c:pt>
                <c:pt idx="207">
                  <c:v>154.1</c:v>
                </c:pt>
                <c:pt idx="208">
                  <c:v>153</c:v>
                </c:pt>
                <c:pt idx="209">
                  <c:v>154.80000000000001</c:v>
                </c:pt>
                <c:pt idx="210">
                  <c:v>156.1</c:v>
                </c:pt>
                <c:pt idx="211">
                  <c:v>154.6</c:v>
                </c:pt>
                <c:pt idx="212">
                  <c:v>154.80000000000001</c:v>
                </c:pt>
                <c:pt idx="213">
                  <c:v>153.5</c:v>
                </c:pt>
                <c:pt idx="214">
                  <c:v>153</c:v>
                </c:pt>
                <c:pt idx="215">
                  <c:v>151.30000000000001</c:v>
                </c:pt>
                <c:pt idx="216">
                  <c:v>151.30000000000001</c:v>
                </c:pt>
                <c:pt idx="217">
                  <c:v>149.69999999999999</c:v>
                </c:pt>
                <c:pt idx="218">
                  <c:v>149.30000000000001</c:v>
                </c:pt>
                <c:pt idx="219">
                  <c:v>148.4</c:v>
                </c:pt>
                <c:pt idx="220">
                  <c:v>146.6</c:v>
                </c:pt>
                <c:pt idx="221">
                  <c:v>147.30000000000001</c:v>
                </c:pt>
                <c:pt idx="222">
                  <c:v>144.1</c:v>
                </c:pt>
                <c:pt idx="223">
                  <c:v>145.5</c:v>
                </c:pt>
                <c:pt idx="224">
                  <c:v>143.30000000000001</c:v>
                </c:pt>
                <c:pt idx="225">
                  <c:v>142.6</c:v>
                </c:pt>
                <c:pt idx="226">
                  <c:v>142.19999999999999</c:v>
                </c:pt>
                <c:pt idx="227">
                  <c:v>141</c:v>
                </c:pt>
                <c:pt idx="228">
                  <c:v>140.19999999999999</c:v>
                </c:pt>
                <c:pt idx="229">
                  <c:v>139.9</c:v>
                </c:pt>
                <c:pt idx="230">
                  <c:v>138.6</c:v>
                </c:pt>
                <c:pt idx="231">
                  <c:v>138.19999999999999</c:v>
                </c:pt>
                <c:pt idx="232">
                  <c:v>137</c:v>
                </c:pt>
                <c:pt idx="233">
                  <c:v>136.4</c:v>
                </c:pt>
                <c:pt idx="234">
                  <c:v>135.30000000000001</c:v>
                </c:pt>
                <c:pt idx="235">
                  <c:v>134.80000000000001</c:v>
                </c:pt>
                <c:pt idx="236">
                  <c:v>133.9</c:v>
                </c:pt>
                <c:pt idx="237">
                  <c:v>132.80000000000001</c:v>
                </c:pt>
                <c:pt idx="238">
                  <c:v>132.80000000000001</c:v>
                </c:pt>
                <c:pt idx="239">
                  <c:v>130.4</c:v>
                </c:pt>
                <c:pt idx="240">
                  <c:v>131.5</c:v>
                </c:pt>
                <c:pt idx="241">
                  <c:v>128.9</c:v>
                </c:pt>
                <c:pt idx="242">
                  <c:v>129.1</c:v>
                </c:pt>
                <c:pt idx="243">
                  <c:v>129.1</c:v>
                </c:pt>
                <c:pt idx="244">
                  <c:v>126.2</c:v>
                </c:pt>
                <c:pt idx="245">
                  <c:v>127.3</c:v>
                </c:pt>
                <c:pt idx="246">
                  <c:v>125.8</c:v>
                </c:pt>
                <c:pt idx="247">
                  <c:v>124.4</c:v>
                </c:pt>
                <c:pt idx="248">
                  <c:v>124.9</c:v>
                </c:pt>
                <c:pt idx="249">
                  <c:v>122.8</c:v>
                </c:pt>
                <c:pt idx="250">
                  <c:v>123.1</c:v>
                </c:pt>
                <c:pt idx="251">
                  <c:v>121.7</c:v>
                </c:pt>
                <c:pt idx="252">
                  <c:v>120.7</c:v>
                </c:pt>
                <c:pt idx="253">
                  <c:v>120.6</c:v>
                </c:pt>
                <c:pt idx="254">
                  <c:v>118.4</c:v>
                </c:pt>
                <c:pt idx="255">
                  <c:v>119.7</c:v>
                </c:pt>
                <c:pt idx="256">
                  <c:v>116.6</c:v>
                </c:pt>
                <c:pt idx="257">
                  <c:v>117.3</c:v>
                </c:pt>
                <c:pt idx="258">
                  <c:v>116</c:v>
                </c:pt>
                <c:pt idx="259">
                  <c:v>114.7</c:v>
                </c:pt>
                <c:pt idx="260">
                  <c:v>114</c:v>
                </c:pt>
                <c:pt idx="261">
                  <c:v>112.9</c:v>
                </c:pt>
                <c:pt idx="262">
                  <c:v>112.7</c:v>
                </c:pt>
                <c:pt idx="263">
                  <c:v>110.9</c:v>
                </c:pt>
                <c:pt idx="264">
                  <c:v>111.5</c:v>
                </c:pt>
                <c:pt idx="265">
                  <c:v>109.6</c:v>
                </c:pt>
                <c:pt idx="266">
                  <c:v>108.9</c:v>
                </c:pt>
                <c:pt idx="267">
                  <c:v>109.5</c:v>
                </c:pt>
                <c:pt idx="268">
                  <c:v>105.4</c:v>
                </c:pt>
                <c:pt idx="269">
                  <c:v>108</c:v>
                </c:pt>
                <c:pt idx="270">
                  <c:v>104.7</c:v>
                </c:pt>
                <c:pt idx="271">
                  <c:v>105.1</c:v>
                </c:pt>
                <c:pt idx="272">
                  <c:v>104.4</c:v>
                </c:pt>
                <c:pt idx="273">
                  <c:v>102</c:v>
                </c:pt>
                <c:pt idx="274">
                  <c:v>103.3</c:v>
                </c:pt>
                <c:pt idx="275">
                  <c:v>100.9</c:v>
                </c:pt>
                <c:pt idx="276">
                  <c:v>100.2</c:v>
                </c:pt>
                <c:pt idx="277">
                  <c:v>100</c:v>
                </c:pt>
                <c:pt idx="278">
                  <c:v>97.1</c:v>
                </c:pt>
                <c:pt idx="279">
                  <c:v>98.9</c:v>
                </c:pt>
                <c:pt idx="280">
                  <c:v>96.2</c:v>
                </c:pt>
                <c:pt idx="281">
                  <c:v>95.3</c:v>
                </c:pt>
                <c:pt idx="282">
                  <c:v>96.3</c:v>
                </c:pt>
                <c:pt idx="283">
                  <c:v>92.9</c:v>
                </c:pt>
                <c:pt idx="284">
                  <c:v>93.8</c:v>
                </c:pt>
                <c:pt idx="285">
                  <c:v>92.7</c:v>
                </c:pt>
                <c:pt idx="286">
                  <c:v>90.9</c:v>
                </c:pt>
                <c:pt idx="287">
                  <c:v>92</c:v>
                </c:pt>
                <c:pt idx="288">
                  <c:v>88.7</c:v>
                </c:pt>
                <c:pt idx="289">
                  <c:v>89.6</c:v>
                </c:pt>
                <c:pt idx="290">
                  <c:v>87.8</c:v>
                </c:pt>
                <c:pt idx="291">
                  <c:v>86.7</c:v>
                </c:pt>
                <c:pt idx="292">
                  <c:v>87.1</c:v>
                </c:pt>
                <c:pt idx="293">
                  <c:v>84.9</c:v>
                </c:pt>
                <c:pt idx="294">
                  <c:v>84.5</c:v>
                </c:pt>
                <c:pt idx="295">
                  <c:v>84.5</c:v>
                </c:pt>
                <c:pt idx="296">
                  <c:v>82.1</c:v>
                </c:pt>
                <c:pt idx="297">
                  <c:v>82.7</c:v>
                </c:pt>
                <c:pt idx="298">
                  <c:v>81.2</c:v>
                </c:pt>
                <c:pt idx="299">
                  <c:v>80</c:v>
                </c:pt>
                <c:pt idx="300">
                  <c:v>80.7</c:v>
                </c:pt>
                <c:pt idx="301">
                  <c:v>77.2</c:v>
                </c:pt>
                <c:pt idx="302">
                  <c:v>79.2</c:v>
                </c:pt>
                <c:pt idx="303">
                  <c:v>75.900000000000006</c:v>
                </c:pt>
                <c:pt idx="304">
                  <c:v>76.099999999999994</c:v>
                </c:pt>
                <c:pt idx="305">
                  <c:v>75.2</c:v>
                </c:pt>
                <c:pt idx="306">
                  <c:v>74.099999999999994</c:v>
                </c:pt>
                <c:pt idx="307">
                  <c:v>72.7</c:v>
                </c:pt>
                <c:pt idx="308">
                  <c:v>73.599999999999994</c:v>
                </c:pt>
                <c:pt idx="309">
                  <c:v>70.5</c:v>
                </c:pt>
                <c:pt idx="310">
                  <c:v>71.8</c:v>
                </c:pt>
                <c:pt idx="311">
                  <c:v>69</c:v>
                </c:pt>
                <c:pt idx="312">
                  <c:v>69.900000000000006</c:v>
                </c:pt>
                <c:pt idx="313">
                  <c:v>68.099999999999994</c:v>
                </c:pt>
                <c:pt idx="314">
                  <c:v>67.2</c:v>
                </c:pt>
                <c:pt idx="315">
                  <c:v>66.5</c:v>
                </c:pt>
                <c:pt idx="316">
                  <c:v>64.7</c:v>
                </c:pt>
                <c:pt idx="317">
                  <c:v>65.2</c:v>
                </c:pt>
                <c:pt idx="318">
                  <c:v>63.6</c:v>
                </c:pt>
                <c:pt idx="319">
                  <c:v>63.4</c:v>
                </c:pt>
                <c:pt idx="320">
                  <c:v>62.1</c:v>
                </c:pt>
                <c:pt idx="321">
                  <c:v>61.9</c:v>
                </c:pt>
                <c:pt idx="322">
                  <c:v>60.3</c:v>
                </c:pt>
                <c:pt idx="323">
                  <c:v>60.5</c:v>
                </c:pt>
                <c:pt idx="324">
                  <c:v>58.8</c:v>
                </c:pt>
                <c:pt idx="325">
                  <c:v>58.1</c:v>
                </c:pt>
                <c:pt idx="326">
                  <c:v>58.1</c:v>
                </c:pt>
                <c:pt idx="327">
                  <c:v>55.9</c:v>
                </c:pt>
                <c:pt idx="328">
                  <c:v>56.8</c:v>
                </c:pt>
                <c:pt idx="329">
                  <c:v>54.8</c:v>
                </c:pt>
                <c:pt idx="330">
                  <c:v>53.7</c:v>
                </c:pt>
                <c:pt idx="331">
                  <c:v>54.1</c:v>
                </c:pt>
                <c:pt idx="332">
                  <c:v>51.7</c:v>
                </c:pt>
                <c:pt idx="333">
                  <c:v>51.9</c:v>
                </c:pt>
                <c:pt idx="334">
                  <c:v>50.8</c:v>
                </c:pt>
                <c:pt idx="335">
                  <c:v>49.7</c:v>
                </c:pt>
                <c:pt idx="336">
                  <c:v>49.2</c:v>
                </c:pt>
                <c:pt idx="337">
                  <c:v>47.9</c:v>
                </c:pt>
                <c:pt idx="338">
                  <c:v>47.9</c:v>
                </c:pt>
                <c:pt idx="339">
                  <c:v>45.9</c:v>
                </c:pt>
                <c:pt idx="340">
                  <c:v>46.3</c:v>
                </c:pt>
                <c:pt idx="341">
                  <c:v>44.6</c:v>
                </c:pt>
                <c:pt idx="342">
                  <c:v>43.5</c:v>
                </c:pt>
                <c:pt idx="343">
                  <c:v>43.9</c:v>
                </c:pt>
                <c:pt idx="344">
                  <c:v>41.2</c:v>
                </c:pt>
                <c:pt idx="345">
                  <c:v>42.1</c:v>
                </c:pt>
                <c:pt idx="346">
                  <c:v>40.1</c:v>
                </c:pt>
                <c:pt idx="347">
                  <c:v>39.9</c:v>
                </c:pt>
                <c:pt idx="348">
                  <c:v>39.200000000000003</c:v>
                </c:pt>
                <c:pt idx="349">
                  <c:v>37.5</c:v>
                </c:pt>
                <c:pt idx="350">
                  <c:v>37.5</c:v>
                </c:pt>
                <c:pt idx="351">
                  <c:v>35.5</c:v>
                </c:pt>
                <c:pt idx="352">
                  <c:v>35.700000000000003</c:v>
                </c:pt>
                <c:pt idx="353">
                  <c:v>34.200000000000003</c:v>
                </c:pt>
                <c:pt idx="354">
                  <c:v>33.299999999999997</c:v>
                </c:pt>
                <c:pt idx="355">
                  <c:v>33</c:v>
                </c:pt>
                <c:pt idx="356">
                  <c:v>31.7</c:v>
                </c:pt>
                <c:pt idx="357">
                  <c:v>30.8</c:v>
                </c:pt>
                <c:pt idx="358">
                  <c:v>29.9</c:v>
                </c:pt>
                <c:pt idx="359">
                  <c:v>29.1</c:v>
                </c:pt>
                <c:pt idx="360">
                  <c:v>28.4</c:v>
                </c:pt>
                <c:pt idx="361">
                  <c:v>27.1</c:v>
                </c:pt>
                <c:pt idx="362">
                  <c:v>26.6</c:v>
                </c:pt>
                <c:pt idx="363">
                  <c:v>25.3</c:v>
                </c:pt>
                <c:pt idx="364">
                  <c:v>25.1</c:v>
                </c:pt>
                <c:pt idx="365">
                  <c:v>23.5</c:v>
                </c:pt>
                <c:pt idx="366">
                  <c:v>23.1</c:v>
                </c:pt>
                <c:pt idx="367">
                  <c:v>21.5</c:v>
                </c:pt>
                <c:pt idx="368">
                  <c:v>21.3</c:v>
                </c:pt>
                <c:pt idx="369">
                  <c:v>19.7</c:v>
                </c:pt>
                <c:pt idx="370">
                  <c:v>18.899999999999999</c:v>
                </c:pt>
                <c:pt idx="371">
                  <c:v>18.399999999999999</c:v>
                </c:pt>
                <c:pt idx="372">
                  <c:v>17.5</c:v>
                </c:pt>
                <c:pt idx="373">
                  <c:v>16.399999999999999</c:v>
                </c:pt>
                <c:pt idx="374">
                  <c:v>16</c:v>
                </c:pt>
                <c:pt idx="375">
                  <c:v>14.6</c:v>
                </c:pt>
                <c:pt idx="376">
                  <c:v>13.8</c:v>
                </c:pt>
                <c:pt idx="377">
                  <c:v>13.3</c:v>
                </c:pt>
                <c:pt idx="378">
                  <c:v>11.7</c:v>
                </c:pt>
                <c:pt idx="379">
                  <c:v>11.3</c:v>
                </c:pt>
                <c:pt idx="380">
                  <c:v>10</c:v>
                </c:pt>
                <c:pt idx="381">
                  <c:v>9.3000000000000007</c:v>
                </c:pt>
                <c:pt idx="382">
                  <c:v>8.4</c:v>
                </c:pt>
                <c:pt idx="383">
                  <c:v>7.3</c:v>
                </c:pt>
                <c:pt idx="384">
                  <c:v>6.9</c:v>
                </c:pt>
                <c:pt idx="385">
                  <c:v>6.2</c:v>
                </c:pt>
                <c:pt idx="386">
                  <c:v>4.9000000000000004</c:v>
                </c:pt>
                <c:pt idx="387">
                  <c:v>4.4000000000000004</c:v>
                </c:pt>
                <c:pt idx="388">
                  <c:v>2.9</c:v>
                </c:pt>
                <c:pt idx="389">
                  <c:v>2.2000000000000002</c:v>
                </c:pt>
                <c:pt idx="390">
                  <c:v>1.6</c:v>
                </c:pt>
                <c:pt idx="391">
                  <c:v>0.9</c:v>
                </c:pt>
                <c:pt idx="392">
                  <c:v>0.7</c:v>
                </c:pt>
                <c:pt idx="393">
                  <c:v>0.7</c:v>
                </c:pt>
                <c:pt idx="394">
                  <c:v>0.7</c:v>
                </c:pt>
                <c:pt idx="395">
                  <c:v>0.7</c:v>
                </c:pt>
                <c:pt idx="396">
                  <c:v>0.7</c:v>
                </c:pt>
                <c:pt idx="397">
                  <c:v>0.7</c:v>
                </c:pt>
                <c:pt idx="398">
                  <c:v>0.7</c:v>
                </c:pt>
                <c:pt idx="399">
                  <c:v>0.5</c:v>
                </c:pt>
                <c:pt idx="400">
                  <c:v>0.7</c:v>
                </c:pt>
                <c:pt idx="401">
                  <c:v>0.7</c:v>
                </c:pt>
                <c:pt idx="402">
                  <c:v>0.7</c:v>
                </c:pt>
                <c:pt idx="403">
                  <c:v>0.7</c:v>
                </c:pt>
                <c:pt idx="404">
                  <c:v>0.7</c:v>
                </c:pt>
                <c:pt idx="405">
                  <c:v>0.7</c:v>
                </c:pt>
                <c:pt idx="406">
                  <c:v>0.5</c:v>
                </c:pt>
                <c:pt idx="407">
                  <c:v>0.7</c:v>
                </c:pt>
                <c:pt idx="408">
                  <c:v>0.7</c:v>
                </c:pt>
                <c:pt idx="409">
                  <c:v>0.7</c:v>
                </c:pt>
                <c:pt idx="410">
                  <c:v>0.7</c:v>
                </c:pt>
                <c:pt idx="411">
                  <c:v>0.7</c:v>
                </c:pt>
                <c:pt idx="412">
                  <c:v>0.7</c:v>
                </c:pt>
                <c:pt idx="413">
                  <c:v>0.7</c:v>
                </c:pt>
                <c:pt idx="414">
                  <c:v>0.7</c:v>
                </c:pt>
                <c:pt idx="415">
                  <c:v>0.7</c:v>
                </c:pt>
                <c:pt idx="416">
                  <c:v>0.7</c:v>
                </c:pt>
                <c:pt idx="417">
                  <c:v>0.7</c:v>
                </c:pt>
                <c:pt idx="418">
                  <c:v>0.5</c:v>
                </c:pt>
                <c:pt idx="419">
                  <c:v>0.5</c:v>
                </c:pt>
                <c:pt idx="420">
                  <c:v>0.5</c:v>
                </c:pt>
                <c:pt idx="421">
                  <c:v>0.4</c:v>
                </c:pt>
                <c:pt idx="422">
                  <c:v>0.4</c:v>
                </c:pt>
                <c:pt idx="423">
                  <c:v>0.4</c:v>
                </c:pt>
                <c:pt idx="424">
                  <c:v>0.5</c:v>
                </c:pt>
                <c:pt idx="425">
                  <c:v>0.4</c:v>
                </c:pt>
                <c:pt idx="426">
                  <c:v>0.5</c:v>
                </c:pt>
                <c:pt idx="427">
                  <c:v>0.4</c:v>
                </c:pt>
                <c:pt idx="428">
                  <c:v>0.4</c:v>
                </c:pt>
                <c:pt idx="429">
                  <c:v>0.5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22-654F-AA2E-79061B549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802015"/>
        <c:axId val="1"/>
      </c:scatterChart>
      <c:valAx>
        <c:axId val="1988802015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80201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3.6429999999999997E-2</c:v>
                </c:pt>
                <c:pt idx="1">
                  <c:v>3.8428999999999998E-2</c:v>
                </c:pt>
                <c:pt idx="2">
                  <c:v>6.9317000000000004E-2</c:v>
                </c:pt>
                <c:pt idx="3">
                  <c:v>2.764E-3</c:v>
                </c:pt>
                <c:pt idx="4">
                  <c:v>5.5659999999999998E-3</c:v>
                </c:pt>
                <c:pt idx="5">
                  <c:v>1.5462E-2</c:v>
                </c:pt>
                <c:pt idx="6">
                  <c:v>3.9759000000000003E-2</c:v>
                </c:pt>
                <c:pt idx="7">
                  <c:v>2.9860999999999999E-2</c:v>
                </c:pt>
                <c:pt idx="8">
                  <c:v>7.4999999999999993E-5</c:v>
                </c:pt>
                <c:pt idx="9">
                  <c:v>1.4213999999999999E-2</c:v>
                </c:pt>
                <c:pt idx="10">
                  <c:v>7.7174999999999994E-2</c:v>
                </c:pt>
                <c:pt idx="11">
                  <c:v>1.3872000000000001E-2</c:v>
                </c:pt>
                <c:pt idx="12">
                  <c:v>3.0907E-2</c:v>
                </c:pt>
                <c:pt idx="13">
                  <c:v>2.4350000000000001E-3</c:v>
                </c:pt>
                <c:pt idx="14">
                  <c:v>1.4902E-2</c:v>
                </c:pt>
                <c:pt idx="15">
                  <c:v>3.9280000000000001E-3</c:v>
                </c:pt>
                <c:pt idx="16">
                  <c:v>3.8848000000000001E-2</c:v>
                </c:pt>
                <c:pt idx="17">
                  <c:v>1.5892E-2</c:v>
                </c:pt>
                <c:pt idx="18">
                  <c:v>1.9051999999999999E-2</c:v>
                </c:pt>
                <c:pt idx="19">
                  <c:v>5.7056000000000003E-2</c:v>
                </c:pt>
                <c:pt idx="20">
                  <c:v>5.9609000000000002E-2</c:v>
                </c:pt>
                <c:pt idx="21">
                  <c:v>1.5209E-2</c:v>
                </c:pt>
                <c:pt idx="22">
                  <c:v>4.8016000000000003E-2</c:v>
                </c:pt>
                <c:pt idx="23">
                  <c:v>9.6839999999999999E-3</c:v>
                </c:pt>
                <c:pt idx="24">
                  <c:v>2.9968000000000002E-2</c:v>
                </c:pt>
                <c:pt idx="25">
                  <c:v>9.6979999999999997E-2</c:v>
                </c:pt>
                <c:pt idx="26">
                  <c:v>2.1729999999999999E-2</c:v>
                </c:pt>
                <c:pt idx="27">
                  <c:v>2.2526999999999998E-2</c:v>
                </c:pt>
                <c:pt idx="28">
                  <c:v>5.8480999999999998E-2</c:v>
                </c:pt>
                <c:pt idx="29">
                  <c:v>3.1780999999999997E-2</c:v>
                </c:pt>
                <c:pt idx="30">
                  <c:v>1.9796000000000001E-2</c:v>
                </c:pt>
                <c:pt idx="31">
                  <c:v>1.2588999999999999E-2</c:v>
                </c:pt>
                <c:pt idx="32">
                  <c:v>2.2200000000000002E-3</c:v>
                </c:pt>
                <c:pt idx="33">
                  <c:v>0.118571</c:v>
                </c:pt>
                <c:pt idx="34">
                  <c:v>0.70233400000000001</c:v>
                </c:pt>
                <c:pt idx="35">
                  <c:v>0.96936100000000003</c:v>
                </c:pt>
                <c:pt idx="36">
                  <c:v>0.97382000000000002</c:v>
                </c:pt>
                <c:pt idx="37">
                  <c:v>0.982209</c:v>
                </c:pt>
                <c:pt idx="38">
                  <c:v>0.96813899999999997</c:v>
                </c:pt>
                <c:pt idx="39">
                  <c:v>0.97574399999999994</c:v>
                </c:pt>
                <c:pt idx="40">
                  <c:v>0.97571600000000003</c:v>
                </c:pt>
                <c:pt idx="41">
                  <c:v>0.97956799999999999</c:v>
                </c:pt>
                <c:pt idx="42">
                  <c:v>0.97107200000000005</c:v>
                </c:pt>
                <c:pt idx="43">
                  <c:v>0.98636800000000002</c:v>
                </c:pt>
                <c:pt idx="44">
                  <c:v>0.97687599999999997</c:v>
                </c:pt>
                <c:pt idx="45">
                  <c:v>0.98207900000000004</c:v>
                </c:pt>
                <c:pt idx="46">
                  <c:v>0.98081300000000005</c:v>
                </c:pt>
                <c:pt idx="47">
                  <c:v>0.98274499999999998</c:v>
                </c:pt>
                <c:pt idx="48">
                  <c:v>0.98328899999999997</c:v>
                </c:pt>
                <c:pt idx="49">
                  <c:v>0.98262000000000005</c:v>
                </c:pt>
                <c:pt idx="50">
                  <c:v>0.987707</c:v>
                </c:pt>
                <c:pt idx="51">
                  <c:v>0.99053199999999997</c:v>
                </c:pt>
                <c:pt idx="52">
                  <c:v>0.98769399999999996</c:v>
                </c:pt>
                <c:pt idx="53">
                  <c:v>0.98360300000000001</c:v>
                </c:pt>
                <c:pt idx="54">
                  <c:v>0.98811499999999997</c:v>
                </c:pt>
                <c:pt idx="55">
                  <c:v>0.98794300000000002</c:v>
                </c:pt>
                <c:pt idx="56">
                  <c:v>0.98619900000000005</c:v>
                </c:pt>
                <c:pt idx="57">
                  <c:v>0.99230200000000002</c:v>
                </c:pt>
                <c:pt idx="58">
                  <c:v>0.988232</c:v>
                </c:pt>
                <c:pt idx="59">
                  <c:v>0.99166100000000001</c:v>
                </c:pt>
                <c:pt idx="60">
                  <c:v>0.98878100000000002</c:v>
                </c:pt>
                <c:pt idx="61">
                  <c:v>0.99069499999999999</c:v>
                </c:pt>
                <c:pt idx="62">
                  <c:v>0.98938499999999996</c:v>
                </c:pt>
                <c:pt idx="63">
                  <c:v>0.99052899999999999</c:v>
                </c:pt>
                <c:pt idx="64">
                  <c:v>0.98959699999999995</c:v>
                </c:pt>
                <c:pt idx="65">
                  <c:v>0.99123000000000006</c:v>
                </c:pt>
                <c:pt idx="66">
                  <c:v>0.992286</c:v>
                </c:pt>
                <c:pt idx="67">
                  <c:v>0.99275899999999995</c:v>
                </c:pt>
                <c:pt idx="68">
                  <c:v>0.99278999999999995</c:v>
                </c:pt>
                <c:pt idx="69">
                  <c:v>0.98675800000000002</c:v>
                </c:pt>
                <c:pt idx="70">
                  <c:v>0.98915799999999998</c:v>
                </c:pt>
                <c:pt idx="71">
                  <c:v>0.99172700000000003</c:v>
                </c:pt>
                <c:pt idx="72">
                  <c:v>0.98984700000000003</c:v>
                </c:pt>
                <c:pt idx="73">
                  <c:v>0.990205</c:v>
                </c:pt>
                <c:pt idx="74">
                  <c:v>0.98931400000000003</c:v>
                </c:pt>
                <c:pt idx="75">
                  <c:v>0.99123700000000003</c:v>
                </c:pt>
                <c:pt idx="76">
                  <c:v>0.99002000000000001</c:v>
                </c:pt>
                <c:pt idx="77">
                  <c:v>0.98551900000000003</c:v>
                </c:pt>
                <c:pt idx="78">
                  <c:v>0.98995200000000005</c:v>
                </c:pt>
                <c:pt idx="79">
                  <c:v>0.99095200000000006</c:v>
                </c:pt>
                <c:pt idx="80">
                  <c:v>0.988182</c:v>
                </c:pt>
                <c:pt idx="81">
                  <c:v>0.98564200000000002</c:v>
                </c:pt>
                <c:pt idx="82">
                  <c:v>0.988819</c:v>
                </c:pt>
                <c:pt idx="83">
                  <c:v>0.99002500000000004</c:v>
                </c:pt>
                <c:pt idx="84">
                  <c:v>0.98761399999999999</c:v>
                </c:pt>
                <c:pt idx="85">
                  <c:v>0.99124999999999996</c:v>
                </c:pt>
                <c:pt idx="86">
                  <c:v>0.98889000000000005</c:v>
                </c:pt>
                <c:pt idx="87">
                  <c:v>0.99151199999999995</c:v>
                </c:pt>
                <c:pt idx="88">
                  <c:v>0.99229800000000001</c:v>
                </c:pt>
                <c:pt idx="89">
                  <c:v>0.99232500000000001</c:v>
                </c:pt>
                <c:pt idx="90">
                  <c:v>0.98903399999999997</c:v>
                </c:pt>
                <c:pt idx="91">
                  <c:v>0.99112100000000003</c:v>
                </c:pt>
                <c:pt idx="92">
                  <c:v>0.989236</c:v>
                </c:pt>
                <c:pt idx="93">
                  <c:v>0.98996799999999996</c:v>
                </c:pt>
                <c:pt idx="94">
                  <c:v>0.99116800000000005</c:v>
                </c:pt>
                <c:pt idx="95">
                  <c:v>0.99282099999999995</c:v>
                </c:pt>
                <c:pt idx="96">
                  <c:v>0.99296700000000004</c:v>
                </c:pt>
                <c:pt idx="97">
                  <c:v>0.98766200000000004</c:v>
                </c:pt>
                <c:pt idx="98">
                  <c:v>0.98807599999999995</c:v>
                </c:pt>
                <c:pt idx="99">
                  <c:v>0.99120200000000003</c:v>
                </c:pt>
                <c:pt idx="100">
                  <c:v>0.99016400000000004</c:v>
                </c:pt>
                <c:pt idx="101">
                  <c:v>0.98879399999999995</c:v>
                </c:pt>
                <c:pt idx="102">
                  <c:v>0.99030099999999999</c:v>
                </c:pt>
                <c:pt idx="103">
                  <c:v>0.98970199999999997</c:v>
                </c:pt>
                <c:pt idx="104">
                  <c:v>0.99188699999999996</c:v>
                </c:pt>
                <c:pt idx="105">
                  <c:v>0.98889400000000005</c:v>
                </c:pt>
                <c:pt idx="106">
                  <c:v>0.98214299999999999</c:v>
                </c:pt>
                <c:pt idx="107">
                  <c:v>0.98753800000000003</c:v>
                </c:pt>
                <c:pt idx="108">
                  <c:v>0.98057300000000003</c:v>
                </c:pt>
                <c:pt idx="109">
                  <c:v>0.99143099999999995</c:v>
                </c:pt>
                <c:pt idx="110">
                  <c:v>0.98600299999999996</c:v>
                </c:pt>
                <c:pt idx="111">
                  <c:v>0.990564</c:v>
                </c:pt>
                <c:pt idx="112">
                  <c:v>0.99112199999999995</c:v>
                </c:pt>
                <c:pt idx="113">
                  <c:v>0.99045899999999998</c:v>
                </c:pt>
                <c:pt idx="114">
                  <c:v>0.98789800000000005</c:v>
                </c:pt>
                <c:pt idx="115">
                  <c:v>0.98911800000000005</c:v>
                </c:pt>
                <c:pt idx="116">
                  <c:v>0.98477599999999998</c:v>
                </c:pt>
                <c:pt idx="117">
                  <c:v>0.99146100000000004</c:v>
                </c:pt>
                <c:pt idx="118">
                  <c:v>0.98629699999999998</c:v>
                </c:pt>
                <c:pt idx="119">
                  <c:v>0.99111099999999996</c:v>
                </c:pt>
                <c:pt idx="120">
                  <c:v>0.990676</c:v>
                </c:pt>
                <c:pt idx="121">
                  <c:v>0.98820600000000003</c:v>
                </c:pt>
                <c:pt idx="122">
                  <c:v>0.98822200000000004</c:v>
                </c:pt>
                <c:pt idx="123">
                  <c:v>0.984788</c:v>
                </c:pt>
                <c:pt idx="124">
                  <c:v>0.98938300000000001</c:v>
                </c:pt>
                <c:pt idx="125">
                  <c:v>0.98538199999999998</c:v>
                </c:pt>
                <c:pt idx="126">
                  <c:v>0.98990800000000001</c:v>
                </c:pt>
                <c:pt idx="127">
                  <c:v>0.98284800000000005</c:v>
                </c:pt>
                <c:pt idx="128">
                  <c:v>0.98613600000000001</c:v>
                </c:pt>
                <c:pt idx="129">
                  <c:v>0.97917699999999996</c:v>
                </c:pt>
                <c:pt idx="130">
                  <c:v>0.98302299999999998</c:v>
                </c:pt>
                <c:pt idx="131">
                  <c:v>0.98522200000000004</c:v>
                </c:pt>
                <c:pt idx="132">
                  <c:v>0.98566699999999996</c:v>
                </c:pt>
                <c:pt idx="133">
                  <c:v>0.98720600000000003</c:v>
                </c:pt>
                <c:pt idx="134">
                  <c:v>0.98611499999999996</c:v>
                </c:pt>
                <c:pt idx="135">
                  <c:v>0.98385800000000001</c:v>
                </c:pt>
                <c:pt idx="136">
                  <c:v>0.97825300000000004</c:v>
                </c:pt>
                <c:pt idx="137">
                  <c:v>0.986703</c:v>
                </c:pt>
                <c:pt idx="138">
                  <c:v>0.98321099999999995</c:v>
                </c:pt>
                <c:pt idx="139">
                  <c:v>0.98184300000000002</c:v>
                </c:pt>
                <c:pt idx="140">
                  <c:v>0.97738700000000001</c:v>
                </c:pt>
                <c:pt idx="141">
                  <c:v>0.98516899999999996</c:v>
                </c:pt>
                <c:pt idx="142">
                  <c:v>0.98361399999999999</c:v>
                </c:pt>
                <c:pt idx="143">
                  <c:v>0.97563100000000003</c:v>
                </c:pt>
                <c:pt idx="144">
                  <c:v>0.97390500000000002</c:v>
                </c:pt>
                <c:pt idx="145">
                  <c:v>0.96721000000000001</c:v>
                </c:pt>
                <c:pt idx="146">
                  <c:v>0.97753100000000004</c:v>
                </c:pt>
                <c:pt idx="147">
                  <c:v>0.96978399999999998</c:v>
                </c:pt>
                <c:pt idx="148">
                  <c:v>0.96728899999999995</c:v>
                </c:pt>
                <c:pt idx="149">
                  <c:v>0.967808</c:v>
                </c:pt>
                <c:pt idx="150">
                  <c:v>0.95508099999999996</c:v>
                </c:pt>
                <c:pt idx="151">
                  <c:v>0.96646299999999996</c:v>
                </c:pt>
                <c:pt idx="152">
                  <c:v>0.972688</c:v>
                </c:pt>
                <c:pt idx="153">
                  <c:v>0.96102200000000004</c:v>
                </c:pt>
                <c:pt idx="154">
                  <c:v>0.96027200000000001</c:v>
                </c:pt>
                <c:pt idx="155">
                  <c:v>0.96474800000000005</c:v>
                </c:pt>
                <c:pt idx="156">
                  <c:v>0.950658</c:v>
                </c:pt>
                <c:pt idx="157">
                  <c:v>0.97109100000000004</c:v>
                </c:pt>
                <c:pt idx="158">
                  <c:v>0.95404100000000003</c:v>
                </c:pt>
                <c:pt idx="159">
                  <c:v>0.96070999999999995</c:v>
                </c:pt>
                <c:pt idx="160">
                  <c:v>0.94551700000000005</c:v>
                </c:pt>
                <c:pt idx="161">
                  <c:v>0.949403</c:v>
                </c:pt>
                <c:pt idx="162">
                  <c:v>0.93612499999999998</c:v>
                </c:pt>
                <c:pt idx="163">
                  <c:v>0.94939499999999999</c:v>
                </c:pt>
                <c:pt idx="164">
                  <c:v>0.92590300000000003</c:v>
                </c:pt>
                <c:pt idx="165">
                  <c:v>0.93116100000000002</c:v>
                </c:pt>
                <c:pt idx="166">
                  <c:v>0.93012700000000004</c:v>
                </c:pt>
                <c:pt idx="167">
                  <c:v>0.94048100000000001</c:v>
                </c:pt>
                <c:pt idx="168">
                  <c:v>0.93066099999999996</c:v>
                </c:pt>
                <c:pt idx="169">
                  <c:v>0.91173400000000004</c:v>
                </c:pt>
                <c:pt idx="170">
                  <c:v>0.91971400000000003</c:v>
                </c:pt>
                <c:pt idx="171">
                  <c:v>0.93065299999999995</c:v>
                </c:pt>
                <c:pt idx="172">
                  <c:v>0.92393999999999998</c:v>
                </c:pt>
                <c:pt idx="173">
                  <c:v>0.93151200000000001</c:v>
                </c:pt>
                <c:pt idx="174">
                  <c:v>0.92101900000000003</c:v>
                </c:pt>
                <c:pt idx="175">
                  <c:v>0.886737</c:v>
                </c:pt>
                <c:pt idx="176">
                  <c:v>0.90488800000000003</c:v>
                </c:pt>
                <c:pt idx="177">
                  <c:v>0.87281299999999995</c:v>
                </c:pt>
                <c:pt idx="178">
                  <c:v>0.851074</c:v>
                </c:pt>
                <c:pt idx="179">
                  <c:v>0.83572500000000005</c:v>
                </c:pt>
                <c:pt idx="180">
                  <c:v>0.77485099999999996</c:v>
                </c:pt>
                <c:pt idx="181">
                  <c:v>0.79256099999999996</c:v>
                </c:pt>
                <c:pt idx="182">
                  <c:v>0.78111600000000003</c:v>
                </c:pt>
                <c:pt idx="183">
                  <c:v>0.63687700000000003</c:v>
                </c:pt>
                <c:pt idx="184">
                  <c:v>0.72423499999999996</c:v>
                </c:pt>
                <c:pt idx="185">
                  <c:v>0.741892</c:v>
                </c:pt>
                <c:pt idx="186">
                  <c:v>0.70335700000000001</c:v>
                </c:pt>
                <c:pt idx="187">
                  <c:v>0.63302599999999998</c:v>
                </c:pt>
                <c:pt idx="188">
                  <c:v>0.44711600000000001</c:v>
                </c:pt>
                <c:pt idx="189">
                  <c:v>0.54501699999999997</c:v>
                </c:pt>
                <c:pt idx="190">
                  <c:v>0.51730299999999996</c:v>
                </c:pt>
                <c:pt idx="191">
                  <c:v>0.65095499999999995</c:v>
                </c:pt>
                <c:pt idx="192">
                  <c:v>0.44109900000000002</c:v>
                </c:pt>
                <c:pt idx="193">
                  <c:v>0.26418700000000001</c:v>
                </c:pt>
                <c:pt idx="194">
                  <c:v>0.56055900000000003</c:v>
                </c:pt>
                <c:pt idx="195">
                  <c:v>0.54287600000000003</c:v>
                </c:pt>
                <c:pt idx="196">
                  <c:v>0.26546900000000001</c:v>
                </c:pt>
                <c:pt idx="197">
                  <c:v>0.38885799999999998</c:v>
                </c:pt>
                <c:pt idx="198">
                  <c:v>0.317743</c:v>
                </c:pt>
                <c:pt idx="199">
                  <c:v>0.31959500000000002</c:v>
                </c:pt>
                <c:pt idx="200">
                  <c:v>9.7945000000000004E-2</c:v>
                </c:pt>
                <c:pt idx="201">
                  <c:v>0.13881499999999999</c:v>
                </c:pt>
                <c:pt idx="202">
                  <c:v>0.19755300000000001</c:v>
                </c:pt>
                <c:pt idx="203">
                  <c:v>0.152668</c:v>
                </c:pt>
                <c:pt idx="204">
                  <c:v>5.1227000000000002E-2</c:v>
                </c:pt>
                <c:pt idx="205">
                  <c:v>9.1976000000000002E-2</c:v>
                </c:pt>
                <c:pt idx="206">
                  <c:v>0.112534</c:v>
                </c:pt>
                <c:pt idx="207">
                  <c:v>0.10023799999999999</c:v>
                </c:pt>
                <c:pt idx="208">
                  <c:v>0.16345000000000001</c:v>
                </c:pt>
                <c:pt idx="209">
                  <c:v>0.14278099999999999</c:v>
                </c:pt>
                <c:pt idx="210">
                  <c:v>0.11035300000000001</c:v>
                </c:pt>
                <c:pt idx="211">
                  <c:v>0.14063899999999999</c:v>
                </c:pt>
                <c:pt idx="212">
                  <c:v>5.0492000000000002E-2</c:v>
                </c:pt>
                <c:pt idx="213">
                  <c:v>6.3960000000000003E-2</c:v>
                </c:pt>
                <c:pt idx="214">
                  <c:v>0.164683</c:v>
                </c:pt>
                <c:pt idx="215">
                  <c:v>0.180592</c:v>
                </c:pt>
                <c:pt idx="216">
                  <c:v>0.16014800000000001</c:v>
                </c:pt>
                <c:pt idx="217">
                  <c:v>2.4225E-2</c:v>
                </c:pt>
                <c:pt idx="218">
                  <c:v>3.9813000000000001E-2</c:v>
                </c:pt>
                <c:pt idx="219">
                  <c:v>0.13888600000000001</c:v>
                </c:pt>
                <c:pt idx="220">
                  <c:v>0.19472300000000001</c:v>
                </c:pt>
                <c:pt idx="221">
                  <c:v>0.34624300000000002</c:v>
                </c:pt>
                <c:pt idx="222">
                  <c:v>0.17025599999999999</c:v>
                </c:pt>
                <c:pt idx="223">
                  <c:v>8.9952000000000004E-2</c:v>
                </c:pt>
                <c:pt idx="224">
                  <c:v>0.32706499999999999</c:v>
                </c:pt>
                <c:pt idx="225">
                  <c:v>0.484435</c:v>
                </c:pt>
                <c:pt idx="226">
                  <c:v>0.27050200000000002</c:v>
                </c:pt>
                <c:pt idx="227">
                  <c:v>0.33383699999999999</c:v>
                </c:pt>
                <c:pt idx="228">
                  <c:v>0.248087</c:v>
                </c:pt>
                <c:pt idx="229">
                  <c:v>0.38621699999999998</c:v>
                </c:pt>
                <c:pt idx="230">
                  <c:v>0.55365900000000001</c:v>
                </c:pt>
                <c:pt idx="231">
                  <c:v>0.62316400000000005</c:v>
                </c:pt>
                <c:pt idx="232">
                  <c:v>0.59154300000000004</c:v>
                </c:pt>
                <c:pt idx="233">
                  <c:v>0.51635200000000003</c:v>
                </c:pt>
                <c:pt idx="234">
                  <c:v>0.65005000000000002</c:v>
                </c:pt>
                <c:pt idx="235">
                  <c:v>0.75784399999999996</c:v>
                </c:pt>
                <c:pt idx="236">
                  <c:v>0.62676200000000004</c:v>
                </c:pt>
                <c:pt idx="237">
                  <c:v>0.58061499999999999</c:v>
                </c:pt>
                <c:pt idx="238">
                  <c:v>0.75478100000000004</c:v>
                </c:pt>
                <c:pt idx="239">
                  <c:v>0.82344200000000001</c:v>
                </c:pt>
                <c:pt idx="240">
                  <c:v>0.76803999999999994</c:v>
                </c:pt>
                <c:pt idx="241">
                  <c:v>0.79361700000000002</c:v>
                </c:pt>
                <c:pt idx="242">
                  <c:v>0.77490999999999999</c:v>
                </c:pt>
                <c:pt idx="243">
                  <c:v>0.83039200000000002</c:v>
                </c:pt>
                <c:pt idx="244">
                  <c:v>0.81826299999999996</c:v>
                </c:pt>
                <c:pt idx="245">
                  <c:v>0.85492900000000005</c:v>
                </c:pt>
                <c:pt idx="246">
                  <c:v>0.87727100000000002</c:v>
                </c:pt>
                <c:pt idx="247">
                  <c:v>0.89971400000000001</c:v>
                </c:pt>
                <c:pt idx="248">
                  <c:v>0.89808299999999996</c:v>
                </c:pt>
                <c:pt idx="249">
                  <c:v>0.93417799999999995</c:v>
                </c:pt>
                <c:pt idx="250">
                  <c:v>0.90818900000000002</c:v>
                </c:pt>
                <c:pt idx="251">
                  <c:v>0.89542600000000006</c:v>
                </c:pt>
                <c:pt idx="252">
                  <c:v>0.94425999999999999</c:v>
                </c:pt>
                <c:pt idx="253">
                  <c:v>0.92046099999999997</c:v>
                </c:pt>
                <c:pt idx="254">
                  <c:v>0.93367500000000003</c:v>
                </c:pt>
                <c:pt idx="255">
                  <c:v>0.93896999999999997</c:v>
                </c:pt>
                <c:pt idx="256">
                  <c:v>0.921122</c:v>
                </c:pt>
                <c:pt idx="257">
                  <c:v>0.92954199999999998</c:v>
                </c:pt>
                <c:pt idx="258">
                  <c:v>0.92918100000000003</c:v>
                </c:pt>
                <c:pt idx="259">
                  <c:v>0.94290499999999999</c:v>
                </c:pt>
                <c:pt idx="260">
                  <c:v>0.93229799999999996</c:v>
                </c:pt>
                <c:pt idx="261">
                  <c:v>0.94031799999999999</c:v>
                </c:pt>
                <c:pt idx="262">
                  <c:v>0.95376399999999995</c:v>
                </c:pt>
                <c:pt idx="263">
                  <c:v>0.93036700000000006</c:v>
                </c:pt>
                <c:pt idx="264">
                  <c:v>0.95277299999999998</c:v>
                </c:pt>
                <c:pt idx="265">
                  <c:v>0.94388499999999997</c:v>
                </c:pt>
                <c:pt idx="266">
                  <c:v>0.96134900000000001</c:v>
                </c:pt>
                <c:pt idx="267">
                  <c:v>0.965198</c:v>
                </c:pt>
                <c:pt idx="268">
                  <c:v>0.96918700000000002</c:v>
                </c:pt>
                <c:pt idx="269">
                  <c:v>0.94859499999999997</c:v>
                </c:pt>
                <c:pt idx="270">
                  <c:v>0.95991300000000002</c:v>
                </c:pt>
                <c:pt idx="271">
                  <c:v>0.94976000000000005</c:v>
                </c:pt>
                <c:pt idx="272">
                  <c:v>0.95141200000000004</c:v>
                </c:pt>
                <c:pt idx="273">
                  <c:v>0.95253900000000002</c:v>
                </c:pt>
                <c:pt idx="274">
                  <c:v>0.96397600000000006</c:v>
                </c:pt>
                <c:pt idx="275">
                  <c:v>0.972414</c:v>
                </c:pt>
                <c:pt idx="276">
                  <c:v>0.962391</c:v>
                </c:pt>
                <c:pt idx="277">
                  <c:v>0.960816</c:v>
                </c:pt>
                <c:pt idx="278">
                  <c:v>0.95749600000000001</c:v>
                </c:pt>
                <c:pt idx="279">
                  <c:v>0.96129799999999999</c:v>
                </c:pt>
                <c:pt idx="280">
                  <c:v>0.97856900000000002</c:v>
                </c:pt>
                <c:pt idx="281">
                  <c:v>0.97323199999999999</c:v>
                </c:pt>
                <c:pt idx="282">
                  <c:v>0.982599</c:v>
                </c:pt>
                <c:pt idx="283">
                  <c:v>0.97193799999999997</c:v>
                </c:pt>
                <c:pt idx="284">
                  <c:v>0.97172499999999995</c:v>
                </c:pt>
                <c:pt idx="285">
                  <c:v>0.97241900000000003</c:v>
                </c:pt>
                <c:pt idx="286">
                  <c:v>0.980626</c:v>
                </c:pt>
                <c:pt idx="287">
                  <c:v>0.98073500000000002</c:v>
                </c:pt>
                <c:pt idx="288">
                  <c:v>0.98279300000000003</c:v>
                </c:pt>
                <c:pt idx="289">
                  <c:v>0.97922299999999995</c:v>
                </c:pt>
                <c:pt idx="290">
                  <c:v>0.98010699999999995</c:v>
                </c:pt>
                <c:pt idx="291">
                  <c:v>0.98327900000000001</c:v>
                </c:pt>
                <c:pt idx="292">
                  <c:v>0.981545</c:v>
                </c:pt>
                <c:pt idx="293">
                  <c:v>0.98513799999999996</c:v>
                </c:pt>
                <c:pt idx="294">
                  <c:v>0.97761600000000004</c:v>
                </c:pt>
                <c:pt idx="295">
                  <c:v>0.98153599999999996</c:v>
                </c:pt>
                <c:pt idx="296">
                  <c:v>0.98771900000000001</c:v>
                </c:pt>
                <c:pt idx="297">
                  <c:v>0.98688299999999995</c:v>
                </c:pt>
                <c:pt idx="298">
                  <c:v>0.98523799999999995</c:v>
                </c:pt>
                <c:pt idx="299">
                  <c:v>0.98563299999999998</c:v>
                </c:pt>
                <c:pt idx="300">
                  <c:v>0.98737799999999998</c:v>
                </c:pt>
                <c:pt idx="301">
                  <c:v>0.98469300000000004</c:v>
                </c:pt>
                <c:pt idx="302">
                  <c:v>0.98490800000000001</c:v>
                </c:pt>
                <c:pt idx="303">
                  <c:v>0.99096300000000004</c:v>
                </c:pt>
                <c:pt idx="304">
                  <c:v>0.98864600000000002</c:v>
                </c:pt>
                <c:pt idx="305">
                  <c:v>0.985267</c:v>
                </c:pt>
                <c:pt idx="306">
                  <c:v>0.98797000000000001</c:v>
                </c:pt>
                <c:pt idx="307">
                  <c:v>0.98815900000000001</c:v>
                </c:pt>
                <c:pt idx="308">
                  <c:v>0.98381399999999997</c:v>
                </c:pt>
                <c:pt idx="309">
                  <c:v>0.98159300000000005</c:v>
                </c:pt>
                <c:pt idx="310">
                  <c:v>0.98566600000000004</c:v>
                </c:pt>
                <c:pt idx="311">
                  <c:v>0.98738700000000001</c:v>
                </c:pt>
                <c:pt idx="312">
                  <c:v>0.98454399999999997</c:v>
                </c:pt>
                <c:pt idx="313">
                  <c:v>0.98977400000000004</c:v>
                </c:pt>
                <c:pt idx="314">
                  <c:v>0.98915699999999995</c:v>
                </c:pt>
                <c:pt idx="315">
                  <c:v>0.982375</c:v>
                </c:pt>
                <c:pt idx="316">
                  <c:v>0.98175400000000002</c:v>
                </c:pt>
                <c:pt idx="317">
                  <c:v>0.98813700000000004</c:v>
                </c:pt>
                <c:pt idx="318">
                  <c:v>0.98594000000000004</c:v>
                </c:pt>
                <c:pt idx="319">
                  <c:v>0.99138499999999996</c:v>
                </c:pt>
                <c:pt idx="320">
                  <c:v>0.98861500000000002</c:v>
                </c:pt>
                <c:pt idx="321">
                  <c:v>0.98651</c:v>
                </c:pt>
                <c:pt idx="322">
                  <c:v>0.98922100000000002</c:v>
                </c:pt>
                <c:pt idx="323">
                  <c:v>0.98405200000000004</c:v>
                </c:pt>
                <c:pt idx="324">
                  <c:v>0.98620300000000005</c:v>
                </c:pt>
                <c:pt idx="325">
                  <c:v>0.98974700000000004</c:v>
                </c:pt>
                <c:pt idx="326">
                  <c:v>0.98782800000000004</c:v>
                </c:pt>
                <c:pt idx="327">
                  <c:v>0.98611800000000005</c:v>
                </c:pt>
                <c:pt idx="328">
                  <c:v>0.99140700000000004</c:v>
                </c:pt>
                <c:pt idx="329">
                  <c:v>0.986954</c:v>
                </c:pt>
                <c:pt idx="330">
                  <c:v>0.98904700000000001</c:v>
                </c:pt>
                <c:pt idx="331">
                  <c:v>0.98666200000000004</c:v>
                </c:pt>
                <c:pt idx="332">
                  <c:v>0.98352099999999998</c:v>
                </c:pt>
                <c:pt idx="333">
                  <c:v>0.98589899999999997</c:v>
                </c:pt>
                <c:pt idx="334">
                  <c:v>0.98874700000000004</c:v>
                </c:pt>
                <c:pt idx="335">
                  <c:v>0.99030300000000004</c:v>
                </c:pt>
                <c:pt idx="336">
                  <c:v>0.98995500000000003</c:v>
                </c:pt>
                <c:pt idx="337">
                  <c:v>0.98771699999999996</c:v>
                </c:pt>
                <c:pt idx="338">
                  <c:v>0.98672700000000002</c:v>
                </c:pt>
                <c:pt idx="339">
                  <c:v>0.99040300000000003</c:v>
                </c:pt>
                <c:pt idx="340">
                  <c:v>0.98957799999999996</c:v>
                </c:pt>
                <c:pt idx="341">
                  <c:v>0.98970599999999997</c:v>
                </c:pt>
                <c:pt idx="342">
                  <c:v>0.99109800000000003</c:v>
                </c:pt>
                <c:pt idx="343">
                  <c:v>0.98749799999999999</c:v>
                </c:pt>
                <c:pt idx="344">
                  <c:v>0.98799899999999996</c:v>
                </c:pt>
                <c:pt idx="345">
                  <c:v>0.98624000000000001</c:v>
                </c:pt>
                <c:pt idx="346">
                  <c:v>0.98556699999999997</c:v>
                </c:pt>
                <c:pt idx="347">
                  <c:v>0.98360700000000001</c:v>
                </c:pt>
                <c:pt idx="348">
                  <c:v>0.99278900000000003</c:v>
                </c:pt>
                <c:pt idx="349">
                  <c:v>0.98776900000000001</c:v>
                </c:pt>
                <c:pt idx="350">
                  <c:v>0.99345600000000001</c:v>
                </c:pt>
                <c:pt idx="351">
                  <c:v>0.99213899999999999</c:v>
                </c:pt>
                <c:pt idx="352">
                  <c:v>0.98694999999999999</c:v>
                </c:pt>
                <c:pt idx="353">
                  <c:v>0.98879600000000001</c:v>
                </c:pt>
                <c:pt idx="354">
                  <c:v>0.99229400000000001</c:v>
                </c:pt>
                <c:pt idx="355">
                  <c:v>0.98607</c:v>
                </c:pt>
                <c:pt idx="356">
                  <c:v>0.98292000000000002</c:v>
                </c:pt>
                <c:pt idx="357">
                  <c:v>0.98734699999999997</c:v>
                </c:pt>
                <c:pt idx="358">
                  <c:v>0.98925700000000005</c:v>
                </c:pt>
                <c:pt idx="359">
                  <c:v>0.98677999999999999</c:v>
                </c:pt>
                <c:pt idx="360">
                  <c:v>0.988811</c:v>
                </c:pt>
                <c:pt idx="361">
                  <c:v>0.98949799999999999</c:v>
                </c:pt>
                <c:pt idx="362">
                  <c:v>0.98800600000000005</c:v>
                </c:pt>
                <c:pt idx="363">
                  <c:v>0.98405399999999998</c:v>
                </c:pt>
                <c:pt idx="364">
                  <c:v>0.982707</c:v>
                </c:pt>
                <c:pt idx="365">
                  <c:v>0.98671900000000001</c:v>
                </c:pt>
                <c:pt idx="366">
                  <c:v>0.98673200000000005</c:v>
                </c:pt>
                <c:pt idx="367">
                  <c:v>0.98003200000000001</c:v>
                </c:pt>
                <c:pt idx="368">
                  <c:v>0.98023700000000002</c:v>
                </c:pt>
                <c:pt idx="369">
                  <c:v>0.98455700000000002</c:v>
                </c:pt>
                <c:pt idx="370">
                  <c:v>0.98220600000000002</c:v>
                </c:pt>
                <c:pt idx="371">
                  <c:v>0.98292999999999997</c:v>
                </c:pt>
                <c:pt idx="372">
                  <c:v>0.98204100000000005</c:v>
                </c:pt>
                <c:pt idx="373">
                  <c:v>0.98000200000000004</c:v>
                </c:pt>
                <c:pt idx="374">
                  <c:v>0.98054600000000003</c:v>
                </c:pt>
                <c:pt idx="375">
                  <c:v>0.98211800000000005</c:v>
                </c:pt>
                <c:pt idx="376">
                  <c:v>0.977182</c:v>
                </c:pt>
                <c:pt idx="377">
                  <c:v>0.967588</c:v>
                </c:pt>
                <c:pt idx="378">
                  <c:v>0.97487299999999999</c:v>
                </c:pt>
                <c:pt idx="379">
                  <c:v>0.95924500000000001</c:v>
                </c:pt>
                <c:pt idx="380">
                  <c:v>0.96145700000000001</c:v>
                </c:pt>
                <c:pt idx="381">
                  <c:v>0.95239099999999999</c:v>
                </c:pt>
                <c:pt idx="382">
                  <c:v>0.96313499999999996</c:v>
                </c:pt>
                <c:pt idx="383">
                  <c:v>0.95284100000000005</c:v>
                </c:pt>
                <c:pt idx="384">
                  <c:v>0.93937700000000002</c:v>
                </c:pt>
                <c:pt idx="385">
                  <c:v>0.89768800000000004</c:v>
                </c:pt>
                <c:pt idx="386">
                  <c:v>0.90609899999999999</c:v>
                </c:pt>
                <c:pt idx="387">
                  <c:v>0.81351899999999999</c:v>
                </c:pt>
                <c:pt idx="388">
                  <c:v>0.77506799999999998</c:v>
                </c:pt>
                <c:pt idx="389">
                  <c:v>0.61060700000000001</c:v>
                </c:pt>
                <c:pt idx="390">
                  <c:v>0.17316100000000001</c:v>
                </c:pt>
                <c:pt idx="391">
                  <c:v>2.7902E-2</c:v>
                </c:pt>
                <c:pt idx="392">
                  <c:v>2.5433999999999998E-2</c:v>
                </c:pt>
                <c:pt idx="393">
                  <c:v>1.8107000000000002E-2</c:v>
                </c:pt>
                <c:pt idx="394">
                  <c:v>1.4788000000000001E-2</c:v>
                </c:pt>
                <c:pt idx="395">
                  <c:v>5.378E-3</c:v>
                </c:pt>
                <c:pt idx="396">
                  <c:v>6.6497000000000001E-2</c:v>
                </c:pt>
                <c:pt idx="397">
                  <c:v>1.3609E-2</c:v>
                </c:pt>
                <c:pt idx="398">
                  <c:v>2.5044E-2</c:v>
                </c:pt>
                <c:pt idx="399">
                  <c:v>7.3509999999999999E-3</c:v>
                </c:pt>
                <c:pt idx="400">
                  <c:v>1.444E-2</c:v>
                </c:pt>
                <c:pt idx="401">
                  <c:v>2.5586999999999999E-2</c:v>
                </c:pt>
                <c:pt idx="402">
                  <c:v>6.7199999999999996E-4</c:v>
                </c:pt>
                <c:pt idx="403">
                  <c:v>4.0857999999999998E-2</c:v>
                </c:pt>
                <c:pt idx="404">
                  <c:v>3.2122999999999999E-2</c:v>
                </c:pt>
                <c:pt idx="405">
                  <c:v>1.804E-2</c:v>
                </c:pt>
                <c:pt idx="406">
                  <c:v>8.12E-4</c:v>
                </c:pt>
                <c:pt idx="407">
                  <c:v>1.245E-3</c:v>
                </c:pt>
                <c:pt idx="408">
                  <c:v>2.1316000000000002E-2</c:v>
                </c:pt>
                <c:pt idx="409">
                  <c:v>4.1539999999999997E-3</c:v>
                </c:pt>
                <c:pt idx="410">
                  <c:v>7.6709999999999999E-3</c:v>
                </c:pt>
                <c:pt idx="411">
                  <c:v>2.5552999999999999E-2</c:v>
                </c:pt>
                <c:pt idx="412">
                  <c:v>2.6949999999999999E-3</c:v>
                </c:pt>
                <c:pt idx="413">
                  <c:v>2.0129999999999999E-2</c:v>
                </c:pt>
                <c:pt idx="414">
                  <c:v>2.6662999999999999E-2</c:v>
                </c:pt>
                <c:pt idx="415">
                  <c:v>6.5743999999999997E-2</c:v>
                </c:pt>
                <c:pt idx="416">
                  <c:v>3.3925999999999998E-2</c:v>
                </c:pt>
                <c:pt idx="417">
                  <c:v>4.9812000000000002E-2</c:v>
                </c:pt>
                <c:pt idx="418">
                  <c:v>9.6976999999999994E-2</c:v>
                </c:pt>
                <c:pt idx="419">
                  <c:v>1.1606999999999999E-2</c:v>
                </c:pt>
                <c:pt idx="420">
                  <c:v>3.5095000000000001E-2</c:v>
                </c:pt>
                <c:pt idx="421">
                  <c:v>4.1132000000000002E-2</c:v>
                </c:pt>
                <c:pt idx="422">
                  <c:v>6.8225999999999995E-2</c:v>
                </c:pt>
                <c:pt idx="423">
                  <c:v>3.3930000000000002E-2</c:v>
                </c:pt>
                <c:pt idx="424">
                  <c:v>0.137379</c:v>
                </c:pt>
                <c:pt idx="425">
                  <c:v>5.5633000000000002E-2</c:v>
                </c:pt>
                <c:pt idx="426">
                  <c:v>1.4172000000000001E-2</c:v>
                </c:pt>
                <c:pt idx="427">
                  <c:v>4.7489000000000003E-2</c:v>
                </c:pt>
                <c:pt idx="428">
                  <c:v>7.4106000000000005E-2</c:v>
                </c:pt>
                <c:pt idx="429">
                  <c:v>8.9989E-2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0.4</c:v>
                </c:pt>
                <c:pt idx="1">
                  <c:v>0.7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0.7</c:v>
                </c:pt>
                <c:pt idx="18">
                  <c:v>0.7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0.7</c:v>
                </c:pt>
                <c:pt idx="27">
                  <c:v>0.9</c:v>
                </c:pt>
                <c:pt idx="28">
                  <c:v>0.9</c:v>
                </c:pt>
                <c:pt idx="29">
                  <c:v>0.7</c:v>
                </c:pt>
                <c:pt idx="30">
                  <c:v>0.9</c:v>
                </c:pt>
                <c:pt idx="31">
                  <c:v>0.7</c:v>
                </c:pt>
                <c:pt idx="32">
                  <c:v>0.7</c:v>
                </c:pt>
                <c:pt idx="33">
                  <c:v>0.9</c:v>
                </c:pt>
                <c:pt idx="34">
                  <c:v>0.9</c:v>
                </c:pt>
                <c:pt idx="35">
                  <c:v>1.8</c:v>
                </c:pt>
                <c:pt idx="36">
                  <c:v>4</c:v>
                </c:pt>
                <c:pt idx="37">
                  <c:v>5.0999999999999996</c:v>
                </c:pt>
                <c:pt idx="38">
                  <c:v>5.5</c:v>
                </c:pt>
                <c:pt idx="39">
                  <c:v>5.6</c:v>
                </c:pt>
                <c:pt idx="40">
                  <c:v>4.9000000000000004</c:v>
                </c:pt>
                <c:pt idx="41">
                  <c:v>6</c:v>
                </c:pt>
                <c:pt idx="42">
                  <c:v>5.3</c:v>
                </c:pt>
                <c:pt idx="43">
                  <c:v>5.0999999999999996</c:v>
                </c:pt>
                <c:pt idx="44">
                  <c:v>6.6</c:v>
                </c:pt>
                <c:pt idx="45">
                  <c:v>7.5</c:v>
                </c:pt>
                <c:pt idx="46">
                  <c:v>8</c:v>
                </c:pt>
                <c:pt idx="47">
                  <c:v>9.3000000000000007</c:v>
                </c:pt>
                <c:pt idx="48">
                  <c:v>9.6999999999999993</c:v>
                </c:pt>
                <c:pt idx="49">
                  <c:v>10.7</c:v>
                </c:pt>
                <c:pt idx="50">
                  <c:v>11.8</c:v>
                </c:pt>
                <c:pt idx="51">
                  <c:v>12.4</c:v>
                </c:pt>
                <c:pt idx="52">
                  <c:v>13.7</c:v>
                </c:pt>
                <c:pt idx="53">
                  <c:v>14.2</c:v>
                </c:pt>
                <c:pt idx="54">
                  <c:v>15.3</c:v>
                </c:pt>
                <c:pt idx="55">
                  <c:v>16</c:v>
                </c:pt>
                <c:pt idx="56">
                  <c:v>17.100000000000001</c:v>
                </c:pt>
                <c:pt idx="57">
                  <c:v>18.600000000000001</c:v>
                </c:pt>
                <c:pt idx="58">
                  <c:v>18.399999999999999</c:v>
                </c:pt>
                <c:pt idx="59">
                  <c:v>20.399999999999999</c:v>
                </c:pt>
                <c:pt idx="60">
                  <c:v>20.8</c:v>
                </c:pt>
                <c:pt idx="61">
                  <c:v>21.5</c:v>
                </c:pt>
                <c:pt idx="62">
                  <c:v>22.6</c:v>
                </c:pt>
                <c:pt idx="63">
                  <c:v>23.5</c:v>
                </c:pt>
                <c:pt idx="64">
                  <c:v>24.4</c:v>
                </c:pt>
                <c:pt idx="65">
                  <c:v>25.3</c:v>
                </c:pt>
                <c:pt idx="66">
                  <c:v>26.2</c:v>
                </c:pt>
                <c:pt idx="67">
                  <c:v>27</c:v>
                </c:pt>
                <c:pt idx="68">
                  <c:v>28.2</c:v>
                </c:pt>
                <c:pt idx="69">
                  <c:v>29.1</c:v>
                </c:pt>
                <c:pt idx="70">
                  <c:v>30.2</c:v>
                </c:pt>
                <c:pt idx="71">
                  <c:v>30.8</c:v>
                </c:pt>
                <c:pt idx="72">
                  <c:v>31.7</c:v>
                </c:pt>
                <c:pt idx="73">
                  <c:v>32.6</c:v>
                </c:pt>
                <c:pt idx="74">
                  <c:v>33.5</c:v>
                </c:pt>
                <c:pt idx="75">
                  <c:v>34.6</c:v>
                </c:pt>
                <c:pt idx="76">
                  <c:v>35.200000000000003</c:v>
                </c:pt>
                <c:pt idx="77">
                  <c:v>37</c:v>
                </c:pt>
                <c:pt idx="78">
                  <c:v>36.4</c:v>
                </c:pt>
                <c:pt idx="79">
                  <c:v>38.6</c:v>
                </c:pt>
                <c:pt idx="80">
                  <c:v>38.6</c:v>
                </c:pt>
                <c:pt idx="81">
                  <c:v>40.1</c:v>
                </c:pt>
                <c:pt idx="82">
                  <c:v>41.2</c:v>
                </c:pt>
                <c:pt idx="83">
                  <c:v>41.2</c:v>
                </c:pt>
                <c:pt idx="84">
                  <c:v>43.2</c:v>
                </c:pt>
                <c:pt idx="85">
                  <c:v>43.3</c:v>
                </c:pt>
                <c:pt idx="86">
                  <c:v>44.6</c:v>
                </c:pt>
                <c:pt idx="87">
                  <c:v>45.2</c:v>
                </c:pt>
                <c:pt idx="88">
                  <c:v>46.6</c:v>
                </c:pt>
                <c:pt idx="89">
                  <c:v>47.4</c:v>
                </c:pt>
                <c:pt idx="90">
                  <c:v>47.9</c:v>
                </c:pt>
                <c:pt idx="91">
                  <c:v>49.9</c:v>
                </c:pt>
                <c:pt idx="92">
                  <c:v>49.7</c:v>
                </c:pt>
                <c:pt idx="93">
                  <c:v>50.6</c:v>
                </c:pt>
                <c:pt idx="94">
                  <c:v>52.3</c:v>
                </c:pt>
                <c:pt idx="95">
                  <c:v>51.9</c:v>
                </c:pt>
                <c:pt idx="96">
                  <c:v>54.5</c:v>
                </c:pt>
                <c:pt idx="97">
                  <c:v>53.9</c:v>
                </c:pt>
                <c:pt idx="98">
                  <c:v>55.7</c:v>
                </c:pt>
                <c:pt idx="99">
                  <c:v>55.9</c:v>
                </c:pt>
                <c:pt idx="100">
                  <c:v>57.6</c:v>
                </c:pt>
                <c:pt idx="101">
                  <c:v>57.7</c:v>
                </c:pt>
                <c:pt idx="102">
                  <c:v>59.4</c:v>
                </c:pt>
                <c:pt idx="103">
                  <c:v>59.4</c:v>
                </c:pt>
                <c:pt idx="104">
                  <c:v>61.2</c:v>
                </c:pt>
                <c:pt idx="105">
                  <c:v>61.6</c:v>
                </c:pt>
                <c:pt idx="106">
                  <c:v>62.3</c:v>
                </c:pt>
                <c:pt idx="107">
                  <c:v>64.5</c:v>
                </c:pt>
                <c:pt idx="108">
                  <c:v>63.7</c:v>
                </c:pt>
                <c:pt idx="109">
                  <c:v>65.599999999999994</c:v>
                </c:pt>
                <c:pt idx="110">
                  <c:v>66.5</c:v>
                </c:pt>
                <c:pt idx="111">
                  <c:v>67</c:v>
                </c:pt>
                <c:pt idx="112">
                  <c:v>68.7</c:v>
                </c:pt>
                <c:pt idx="113">
                  <c:v>68.8</c:v>
                </c:pt>
                <c:pt idx="114">
                  <c:v>70.099999999999994</c:v>
                </c:pt>
                <c:pt idx="115">
                  <c:v>70.8</c:v>
                </c:pt>
                <c:pt idx="116">
                  <c:v>71.900000000000006</c:v>
                </c:pt>
                <c:pt idx="117">
                  <c:v>72.7</c:v>
                </c:pt>
                <c:pt idx="118">
                  <c:v>73.8</c:v>
                </c:pt>
                <c:pt idx="119">
                  <c:v>74.3</c:v>
                </c:pt>
                <c:pt idx="120">
                  <c:v>75.900000000000006</c:v>
                </c:pt>
                <c:pt idx="121">
                  <c:v>76.3</c:v>
                </c:pt>
                <c:pt idx="122">
                  <c:v>77.400000000000006</c:v>
                </c:pt>
                <c:pt idx="123">
                  <c:v>78.7</c:v>
                </c:pt>
                <c:pt idx="124">
                  <c:v>78.900000000000006</c:v>
                </c:pt>
                <c:pt idx="125">
                  <c:v>80.5</c:v>
                </c:pt>
                <c:pt idx="126">
                  <c:v>80.7</c:v>
                </c:pt>
                <c:pt idx="127">
                  <c:v>82</c:v>
                </c:pt>
                <c:pt idx="128">
                  <c:v>83</c:v>
                </c:pt>
                <c:pt idx="129">
                  <c:v>83.6</c:v>
                </c:pt>
                <c:pt idx="130">
                  <c:v>85.1</c:v>
                </c:pt>
                <c:pt idx="131">
                  <c:v>84.5</c:v>
                </c:pt>
                <c:pt idx="132">
                  <c:v>87.1</c:v>
                </c:pt>
                <c:pt idx="133">
                  <c:v>86.9</c:v>
                </c:pt>
                <c:pt idx="134">
                  <c:v>88.5</c:v>
                </c:pt>
                <c:pt idx="135">
                  <c:v>89.6</c:v>
                </c:pt>
                <c:pt idx="136">
                  <c:v>89.2</c:v>
                </c:pt>
                <c:pt idx="137">
                  <c:v>92</c:v>
                </c:pt>
                <c:pt idx="138">
                  <c:v>90.3</c:v>
                </c:pt>
                <c:pt idx="139">
                  <c:v>94.5</c:v>
                </c:pt>
                <c:pt idx="140">
                  <c:v>92</c:v>
                </c:pt>
                <c:pt idx="141">
                  <c:v>95.4</c:v>
                </c:pt>
                <c:pt idx="142">
                  <c:v>94.9</c:v>
                </c:pt>
                <c:pt idx="143">
                  <c:v>96.9</c:v>
                </c:pt>
                <c:pt idx="144">
                  <c:v>96.9</c:v>
                </c:pt>
                <c:pt idx="145">
                  <c:v>98</c:v>
                </c:pt>
                <c:pt idx="146">
                  <c:v>99.4</c:v>
                </c:pt>
                <c:pt idx="147">
                  <c:v>99.4</c:v>
                </c:pt>
                <c:pt idx="148">
                  <c:v>101.3</c:v>
                </c:pt>
                <c:pt idx="149">
                  <c:v>101.4</c:v>
                </c:pt>
                <c:pt idx="150">
                  <c:v>102.9</c:v>
                </c:pt>
                <c:pt idx="151">
                  <c:v>102.9</c:v>
                </c:pt>
                <c:pt idx="152">
                  <c:v>104.9</c:v>
                </c:pt>
                <c:pt idx="153">
                  <c:v>104.5</c:v>
                </c:pt>
                <c:pt idx="154">
                  <c:v>106.7</c:v>
                </c:pt>
                <c:pt idx="155">
                  <c:v>107.1</c:v>
                </c:pt>
                <c:pt idx="156">
                  <c:v>107.3</c:v>
                </c:pt>
                <c:pt idx="157">
                  <c:v>109.6</c:v>
                </c:pt>
                <c:pt idx="158">
                  <c:v>109.6</c:v>
                </c:pt>
                <c:pt idx="159">
                  <c:v>110.2</c:v>
                </c:pt>
                <c:pt idx="160">
                  <c:v>112.4</c:v>
                </c:pt>
                <c:pt idx="161">
                  <c:v>111.5</c:v>
                </c:pt>
                <c:pt idx="162">
                  <c:v>113.6</c:v>
                </c:pt>
                <c:pt idx="163">
                  <c:v>114.6</c:v>
                </c:pt>
                <c:pt idx="164">
                  <c:v>114.9</c:v>
                </c:pt>
                <c:pt idx="165">
                  <c:v>116.6</c:v>
                </c:pt>
                <c:pt idx="166">
                  <c:v>116.4</c:v>
                </c:pt>
                <c:pt idx="167">
                  <c:v>118</c:v>
                </c:pt>
                <c:pt idx="168">
                  <c:v>118.9</c:v>
                </c:pt>
                <c:pt idx="169">
                  <c:v>119.5</c:v>
                </c:pt>
                <c:pt idx="170">
                  <c:v>120.6</c:v>
                </c:pt>
                <c:pt idx="171">
                  <c:v>121.5</c:v>
                </c:pt>
                <c:pt idx="172">
                  <c:v>122</c:v>
                </c:pt>
                <c:pt idx="173">
                  <c:v>123.5</c:v>
                </c:pt>
                <c:pt idx="174">
                  <c:v>123.7</c:v>
                </c:pt>
                <c:pt idx="175">
                  <c:v>125.3</c:v>
                </c:pt>
                <c:pt idx="176">
                  <c:v>125.1</c:v>
                </c:pt>
                <c:pt idx="177">
                  <c:v>127.5</c:v>
                </c:pt>
                <c:pt idx="178">
                  <c:v>127.5</c:v>
                </c:pt>
                <c:pt idx="179">
                  <c:v>128.19999999999999</c:v>
                </c:pt>
                <c:pt idx="180">
                  <c:v>129.5</c:v>
                </c:pt>
                <c:pt idx="181">
                  <c:v>129.9</c:v>
                </c:pt>
                <c:pt idx="182">
                  <c:v>131.30000000000001</c:v>
                </c:pt>
                <c:pt idx="183">
                  <c:v>132</c:v>
                </c:pt>
                <c:pt idx="184">
                  <c:v>132.19999999999999</c:v>
                </c:pt>
                <c:pt idx="185">
                  <c:v>134.4</c:v>
                </c:pt>
                <c:pt idx="186">
                  <c:v>134.19999999999999</c:v>
                </c:pt>
                <c:pt idx="187">
                  <c:v>135.30000000000001</c:v>
                </c:pt>
                <c:pt idx="188">
                  <c:v>137.1</c:v>
                </c:pt>
                <c:pt idx="189">
                  <c:v>136</c:v>
                </c:pt>
                <c:pt idx="190">
                  <c:v>139.9</c:v>
                </c:pt>
                <c:pt idx="191">
                  <c:v>137.30000000000001</c:v>
                </c:pt>
                <c:pt idx="192">
                  <c:v>140.80000000000001</c:v>
                </c:pt>
                <c:pt idx="193">
                  <c:v>141.1</c:v>
                </c:pt>
                <c:pt idx="194">
                  <c:v>141</c:v>
                </c:pt>
                <c:pt idx="195">
                  <c:v>143</c:v>
                </c:pt>
                <c:pt idx="196">
                  <c:v>143.1</c:v>
                </c:pt>
                <c:pt idx="197">
                  <c:v>144.4</c:v>
                </c:pt>
                <c:pt idx="198">
                  <c:v>145.5</c:v>
                </c:pt>
                <c:pt idx="199">
                  <c:v>144.80000000000001</c:v>
                </c:pt>
                <c:pt idx="200">
                  <c:v>148.19999999999999</c:v>
                </c:pt>
                <c:pt idx="201">
                  <c:v>146.4</c:v>
                </c:pt>
                <c:pt idx="202">
                  <c:v>149.5</c:v>
                </c:pt>
                <c:pt idx="203">
                  <c:v>148.80000000000001</c:v>
                </c:pt>
                <c:pt idx="204">
                  <c:v>151</c:v>
                </c:pt>
                <c:pt idx="205">
                  <c:v>151</c:v>
                </c:pt>
                <c:pt idx="206">
                  <c:v>151.9</c:v>
                </c:pt>
                <c:pt idx="207">
                  <c:v>154.1</c:v>
                </c:pt>
                <c:pt idx="208">
                  <c:v>153</c:v>
                </c:pt>
                <c:pt idx="209">
                  <c:v>154.80000000000001</c:v>
                </c:pt>
                <c:pt idx="210">
                  <c:v>156.1</c:v>
                </c:pt>
                <c:pt idx="211">
                  <c:v>154.6</c:v>
                </c:pt>
                <c:pt idx="212">
                  <c:v>154.80000000000001</c:v>
                </c:pt>
                <c:pt idx="213">
                  <c:v>153.5</c:v>
                </c:pt>
                <c:pt idx="214">
                  <c:v>153</c:v>
                </c:pt>
                <c:pt idx="215">
                  <c:v>151.30000000000001</c:v>
                </c:pt>
                <c:pt idx="216">
                  <c:v>151.30000000000001</c:v>
                </c:pt>
                <c:pt idx="217">
                  <c:v>149.69999999999999</c:v>
                </c:pt>
                <c:pt idx="218">
                  <c:v>149.30000000000001</c:v>
                </c:pt>
                <c:pt idx="219">
                  <c:v>148.4</c:v>
                </c:pt>
                <c:pt idx="220">
                  <c:v>146.6</c:v>
                </c:pt>
                <c:pt idx="221">
                  <c:v>147.30000000000001</c:v>
                </c:pt>
                <c:pt idx="222">
                  <c:v>144.1</c:v>
                </c:pt>
                <c:pt idx="223">
                  <c:v>145.5</c:v>
                </c:pt>
                <c:pt idx="224">
                  <c:v>143.30000000000001</c:v>
                </c:pt>
                <c:pt idx="225">
                  <c:v>142.6</c:v>
                </c:pt>
                <c:pt idx="226">
                  <c:v>142.19999999999999</c:v>
                </c:pt>
                <c:pt idx="227">
                  <c:v>141</c:v>
                </c:pt>
                <c:pt idx="228">
                  <c:v>140.19999999999999</c:v>
                </c:pt>
                <c:pt idx="229">
                  <c:v>139.9</c:v>
                </c:pt>
                <c:pt idx="230">
                  <c:v>138.6</c:v>
                </c:pt>
                <c:pt idx="231">
                  <c:v>138.19999999999999</c:v>
                </c:pt>
                <c:pt idx="232">
                  <c:v>137</c:v>
                </c:pt>
                <c:pt idx="233">
                  <c:v>136.4</c:v>
                </c:pt>
                <c:pt idx="234">
                  <c:v>135.30000000000001</c:v>
                </c:pt>
                <c:pt idx="235">
                  <c:v>134.80000000000001</c:v>
                </c:pt>
                <c:pt idx="236">
                  <c:v>133.9</c:v>
                </c:pt>
                <c:pt idx="237">
                  <c:v>132.80000000000001</c:v>
                </c:pt>
                <c:pt idx="238">
                  <c:v>132.80000000000001</c:v>
                </c:pt>
                <c:pt idx="239">
                  <c:v>130.4</c:v>
                </c:pt>
                <c:pt idx="240">
                  <c:v>131.5</c:v>
                </c:pt>
                <c:pt idx="241">
                  <c:v>128.9</c:v>
                </c:pt>
                <c:pt idx="242">
                  <c:v>129.1</c:v>
                </c:pt>
                <c:pt idx="243">
                  <c:v>129.1</c:v>
                </c:pt>
                <c:pt idx="244">
                  <c:v>126.2</c:v>
                </c:pt>
                <c:pt idx="245">
                  <c:v>127.3</c:v>
                </c:pt>
                <c:pt idx="246">
                  <c:v>125.8</c:v>
                </c:pt>
                <c:pt idx="247">
                  <c:v>124.4</c:v>
                </c:pt>
                <c:pt idx="248">
                  <c:v>124.9</c:v>
                </c:pt>
                <c:pt idx="249">
                  <c:v>122.8</c:v>
                </c:pt>
                <c:pt idx="250">
                  <c:v>123.1</c:v>
                </c:pt>
                <c:pt idx="251">
                  <c:v>121.7</c:v>
                </c:pt>
                <c:pt idx="252">
                  <c:v>120.7</c:v>
                </c:pt>
                <c:pt idx="253">
                  <c:v>120.6</c:v>
                </c:pt>
                <c:pt idx="254">
                  <c:v>118.4</c:v>
                </c:pt>
                <c:pt idx="255">
                  <c:v>119.7</c:v>
                </c:pt>
                <c:pt idx="256">
                  <c:v>116.6</c:v>
                </c:pt>
                <c:pt idx="257">
                  <c:v>117.3</c:v>
                </c:pt>
                <c:pt idx="258">
                  <c:v>116</c:v>
                </c:pt>
                <c:pt idx="259">
                  <c:v>114.7</c:v>
                </c:pt>
                <c:pt idx="260">
                  <c:v>114</c:v>
                </c:pt>
                <c:pt idx="261">
                  <c:v>112.9</c:v>
                </c:pt>
                <c:pt idx="262">
                  <c:v>112.7</c:v>
                </c:pt>
                <c:pt idx="263">
                  <c:v>110.9</c:v>
                </c:pt>
                <c:pt idx="264">
                  <c:v>111.5</c:v>
                </c:pt>
                <c:pt idx="265">
                  <c:v>109.6</c:v>
                </c:pt>
                <c:pt idx="266">
                  <c:v>108.9</c:v>
                </c:pt>
                <c:pt idx="267">
                  <c:v>109.5</c:v>
                </c:pt>
                <c:pt idx="268">
                  <c:v>105.4</c:v>
                </c:pt>
                <c:pt idx="269">
                  <c:v>108</c:v>
                </c:pt>
                <c:pt idx="270">
                  <c:v>104.7</c:v>
                </c:pt>
                <c:pt idx="271">
                  <c:v>105.1</c:v>
                </c:pt>
                <c:pt idx="272">
                  <c:v>104.4</c:v>
                </c:pt>
                <c:pt idx="273">
                  <c:v>102</c:v>
                </c:pt>
                <c:pt idx="274">
                  <c:v>103.3</c:v>
                </c:pt>
                <c:pt idx="275">
                  <c:v>100.9</c:v>
                </c:pt>
                <c:pt idx="276">
                  <c:v>100.2</c:v>
                </c:pt>
                <c:pt idx="277">
                  <c:v>100</c:v>
                </c:pt>
                <c:pt idx="278">
                  <c:v>97.1</c:v>
                </c:pt>
                <c:pt idx="279">
                  <c:v>98.9</c:v>
                </c:pt>
                <c:pt idx="280">
                  <c:v>96.2</c:v>
                </c:pt>
                <c:pt idx="281">
                  <c:v>95.3</c:v>
                </c:pt>
                <c:pt idx="282">
                  <c:v>96.3</c:v>
                </c:pt>
                <c:pt idx="283">
                  <c:v>92.9</c:v>
                </c:pt>
                <c:pt idx="284">
                  <c:v>93.8</c:v>
                </c:pt>
                <c:pt idx="285">
                  <c:v>92.7</c:v>
                </c:pt>
                <c:pt idx="286">
                  <c:v>90.9</c:v>
                </c:pt>
                <c:pt idx="287">
                  <c:v>92</c:v>
                </c:pt>
                <c:pt idx="288">
                  <c:v>88.7</c:v>
                </c:pt>
                <c:pt idx="289">
                  <c:v>89.6</c:v>
                </c:pt>
                <c:pt idx="290">
                  <c:v>87.8</c:v>
                </c:pt>
                <c:pt idx="291">
                  <c:v>86.7</c:v>
                </c:pt>
                <c:pt idx="292">
                  <c:v>87.1</c:v>
                </c:pt>
                <c:pt idx="293">
                  <c:v>84.9</c:v>
                </c:pt>
                <c:pt idx="294">
                  <c:v>84.5</c:v>
                </c:pt>
                <c:pt idx="295">
                  <c:v>84.5</c:v>
                </c:pt>
                <c:pt idx="296">
                  <c:v>82.1</c:v>
                </c:pt>
                <c:pt idx="297">
                  <c:v>82.7</c:v>
                </c:pt>
                <c:pt idx="298">
                  <c:v>81.2</c:v>
                </c:pt>
                <c:pt idx="299">
                  <c:v>80</c:v>
                </c:pt>
                <c:pt idx="300">
                  <c:v>80.7</c:v>
                </c:pt>
                <c:pt idx="301">
                  <c:v>77.2</c:v>
                </c:pt>
                <c:pt idx="302">
                  <c:v>79.2</c:v>
                </c:pt>
                <c:pt idx="303">
                  <c:v>75.900000000000006</c:v>
                </c:pt>
                <c:pt idx="304">
                  <c:v>76.099999999999994</c:v>
                </c:pt>
                <c:pt idx="305">
                  <c:v>75.2</c:v>
                </c:pt>
                <c:pt idx="306">
                  <c:v>74.099999999999994</c:v>
                </c:pt>
                <c:pt idx="307">
                  <c:v>72.7</c:v>
                </c:pt>
                <c:pt idx="308">
                  <c:v>73.599999999999994</c:v>
                </c:pt>
                <c:pt idx="309">
                  <c:v>70.5</c:v>
                </c:pt>
                <c:pt idx="310">
                  <c:v>71.8</c:v>
                </c:pt>
                <c:pt idx="311">
                  <c:v>69</c:v>
                </c:pt>
                <c:pt idx="312">
                  <c:v>69.900000000000006</c:v>
                </c:pt>
                <c:pt idx="313">
                  <c:v>68.099999999999994</c:v>
                </c:pt>
                <c:pt idx="314">
                  <c:v>67.2</c:v>
                </c:pt>
                <c:pt idx="315">
                  <c:v>66.5</c:v>
                </c:pt>
                <c:pt idx="316">
                  <c:v>64.7</c:v>
                </c:pt>
                <c:pt idx="317">
                  <c:v>65.2</c:v>
                </c:pt>
                <c:pt idx="318">
                  <c:v>63.6</c:v>
                </c:pt>
                <c:pt idx="319">
                  <c:v>63.4</c:v>
                </c:pt>
                <c:pt idx="320">
                  <c:v>62.1</c:v>
                </c:pt>
                <c:pt idx="321">
                  <c:v>61.9</c:v>
                </c:pt>
                <c:pt idx="322">
                  <c:v>60.3</c:v>
                </c:pt>
                <c:pt idx="323">
                  <c:v>60.5</c:v>
                </c:pt>
                <c:pt idx="324">
                  <c:v>58.8</c:v>
                </c:pt>
                <c:pt idx="325">
                  <c:v>58.1</c:v>
                </c:pt>
                <c:pt idx="326">
                  <c:v>58.1</c:v>
                </c:pt>
                <c:pt idx="327">
                  <c:v>55.9</c:v>
                </c:pt>
                <c:pt idx="328">
                  <c:v>56.8</c:v>
                </c:pt>
                <c:pt idx="329">
                  <c:v>54.8</c:v>
                </c:pt>
                <c:pt idx="330">
                  <c:v>53.7</c:v>
                </c:pt>
                <c:pt idx="331">
                  <c:v>54.1</c:v>
                </c:pt>
                <c:pt idx="332">
                  <c:v>51.7</c:v>
                </c:pt>
                <c:pt idx="333">
                  <c:v>51.9</c:v>
                </c:pt>
                <c:pt idx="334">
                  <c:v>50.8</c:v>
                </c:pt>
                <c:pt idx="335">
                  <c:v>49.7</c:v>
                </c:pt>
                <c:pt idx="336">
                  <c:v>49.2</c:v>
                </c:pt>
                <c:pt idx="337">
                  <c:v>47.9</c:v>
                </c:pt>
                <c:pt idx="338">
                  <c:v>47.9</c:v>
                </c:pt>
                <c:pt idx="339">
                  <c:v>45.9</c:v>
                </c:pt>
                <c:pt idx="340">
                  <c:v>46.3</c:v>
                </c:pt>
                <c:pt idx="341">
                  <c:v>44.6</c:v>
                </c:pt>
                <c:pt idx="342">
                  <c:v>43.5</c:v>
                </c:pt>
                <c:pt idx="343">
                  <c:v>43.9</c:v>
                </c:pt>
                <c:pt idx="344">
                  <c:v>41.2</c:v>
                </c:pt>
                <c:pt idx="345">
                  <c:v>42.1</c:v>
                </c:pt>
                <c:pt idx="346">
                  <c:v>40.1</c:v>
                </c:pt>
                <c:pt idx="347">
                  <c:v>39.9</c:v>
                </c:pt>
                <c:pt idx="348">
                  <c:v>39.200000000000003</c:v>
                </c:pt>
                <c:pt idx="349">
                  <c:v>37.5</c:v>
                </c:pt>
                <c:pt idx="350">
                  <c:v>37.5</c:v>
                </c:pt>
                <c:pt idx="351">
                  <c:v>35.5</c:v>
                </c:pt>
                <c:pt idx="352">
                  <c:v>35.700000000000003</c:v>
                </c:pt>
                <c:pt idx="353">
                  <c:v>34.200000000000003</c:v>
                </c:pt>
                <c:pt idx="354">
                  <c:v>33.299999999999997</c:v>
                </c:pt>
                <c:pt idx="355">
                  <c:v>33</c:v>
                </c:pt>
                <c:pt idx="356">
                  <c:v>31.7</c:v>
                </c:pt>
                <c:pt idx="357">
                  <c:v>30.8</c:v>
                </c:pt>
                <c:pt idx="358">
                  <c:v>29.9</c:v>
                </c:pt>
                <c:pt idx="359">
                  <c:v>29.1</c:v>
                </c:pt>
                <c:pt idx="360">
                  <c:v>28.4</c:v>
                </c:pt>
                <c:pt idx="361">
                  <c:v>27.1</c:v>
                </c:pt>
                <c:pt idx="362">
                  <c:v>26.6</c:v>
                </c:pt>
                <c:pt idx="363">
                  <c:v>25.3</c:v>
                </c:pt>
                <c:pt idx="364">
                  <c:v>25.1</c:v>
                </c:pt>
                <c:pt idx="365">
                  <c:v>23.5</c:v>
                </c:pt>
                <c:pt idx="366">
                  <c:v>23.1</c:v>
                </c:pt>
                <c:pt idx="367">
                  <c:v>21.5</c:v>
                </c:pt>
                <c:pt idx="368">
                  <c:v>21.3</c:v>
                </c:pt>
                <c:pt idx="369">
                  <c:v>19.7</c:v>
                </c:pt>
                <c:pt idx="370">
                  <c:v>18.899999999999999</c:v>
                </c:pt>
                <c:pt idx="371">
                  <c:v>18.399999999999999</c:v>
                </c:pt>
                <c:pt idx="372">
                  <c:v>17.5</c:v>
                </c:pt>
                <c:pt idx="373">
                  <c:v>16.399999999999999</c:v>
                </c:pt>
                <c:pt idx="374">
                  <c:v>16</c:v>
                </c:pt>
                <c:pt idx="375">
                  <c:v>14.6</c:v>
                </c:pt>
                <c:pt idx="376">
                  <c:v>13.8</c:v>
                </c:pt>
                <c:pt idx="377">
                  <c:v>13.3</c:v>
                </c:pt>
                <c:pt idx="378">
                  <c:v>11.7</c:v>
                </c:pt>
                <c:pt idx="379">
                  <c:v>11.3</c:v>
                </c:pt>
                <c:pt idx="380">
                  <c:v>10</c:v>
                </c:pt>
                <c:pt idx="381">
                  <c:v>9.3000000000000007</c:v>
                </c:pt>
                <c:pt idx="382">
                  <c:v>8.4</c:v>
                </c:pt>
                <c:pt idx="383">
                  <c:v>7.3</c:v>
                </c:pt>
                <c:pt idx="384">
                  <c:v>6.9</c:v>
                </c:pt>
                <c:pt idx="385">
                  <c:v>6.2</c:v>
                </c:pt>
                <c:pt idx="386">
                  <c:v>4.9000000000000004</c:v>
                </c:pt>
                <c:pt idx="387">
                  <c:v>4.4000000000000004</c:v>
                </c:pt>
                <c:pt idx="388">
                  <c:v>2.9</c:v>
                </c:pt>
                <c:pt idx="389">
                  <c:v>2.2000000000000002</c:v>
                </c:pt>
                <c:pt idx="390">
                  <c:v>1.6</c:v>
                </c:pt>
                <c:pt idx="391">
                  <c:v>0.9</c:v>
                </c:pt>
                <c:pt idx="392">
                  <c:v>0.7</c:v>
                </c:pt>
                <c:pt idx="393">
                  <c:v>0.7</c:v>
                </c:pt>
                <c:pt idx="394">
                  <c:v>0.7</c:v>
                </c:pt>
                <c:pt idx="395">
                  <c:v>0.7</c:v>
                </c:pt>
                <c:pt idx="396">
                  <c:v>0.7</c:v>
                </c:pt>
                <c:pt idx="397">
                  <c:v>0.7</c:v>
                </c:pt>
                <c:pt idx="398">
                  <c:v>0.7</c:v>
                </c:pt>
                <c:pt idx="399">
                  <c:v>0.5</c:v>
                </c:pt>
                <c:pt idx="400">
                  <c:v>0.7</c:v>
                </c:pt>
                <c:pt idx="401">
                  <c:v>0.7</c:v>
                </c:pt>
                <c:pt idx="402">
                  <c:v>0.7</c:v>
                </c:pt>
                <c:pt idx="403">
                  <c:v>0.7</c:v>
                </c:pt>
                <c:pt idx="404">
                  <c:v>0.7</c:v>
                </c:pt>
                <c:pt idx="405">
                  <c:v>0.7</c:v>
                </c:pt>
                <c:pt idx="406">
                  <c:v>0.5</c:v>
                </c:pt>
                <c:pt idx="407">
                  <c:v>0.7</c:v>
                </c:pt>
                <c:pt idx="408">
                  <c:v>0.7</c:v>
                </c:pt>
                <c:pt idx="409">
                  <c:v>0.7</c:v>
                </c:pt>
                <c:pt idx="410">
                  <c:v>0.7</c:v>
                </c:pt>
                <c:pt idx="411">
                  <c:v>0.7</c:v>
                </c:pt>
                <c:pt idx="412">
                  <c:v>0.7</c:v>
                </c:pt>
                <c:pt idx="413">
                  <c:v>0.7</c:v>
                </c:pt>
                <c:pt idx="414">
                  <c:v>0.7</c:v>
                </c:pt>
                <c:pt idx="415">
                  <c:v>0.7</c:v>
                </c:pt>
                <c:pt idx="416">
                  <c:v>0.7</c:v>
                </c:pt>
                <c:pt idx="417">
                  <c:v>0.7</c:v>
                </c:pt>
                <c:pt idx="418">
                  <c:v>0.5</c:v>
                </c:pt>
                <c:pt idx="419">
                  <c:v>0.5</c:v>
                </c:pt>
                <c:pt idx="420">
                  <c:v>0.5</c:v>
                </c:pt>
                <c:pt idx="421">
                  <c:v>0.4</c:v>
                </c:pt>
                <c:pt idx="422">
                  <c:v>0.4</c:v>
                </c:pt>
                <c:pt idx="423">
                  <c:v>0.4</c:v>
                </c:pt>
                <c:pt idx="424">
                  <c:v>0.5</c:v>
                </c:pt>
                <c:pt idx="425">
                  <c:v>0.4</c:v>
                </c:pt>
                <c:pt idx="426">
                  <c:v>0.5</c:v>
                </c:pt>
                <c:pt idx="427">
                  <c:v>0.4</c:v>
                </c:pt>
                <c:pt idx="428">
                  <c:v>0.4</c:v>
                </c:pt>
                <c:pt idx="429">
                  <c:v>0.5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4F-7342-90B3-E34C6129AC54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1.1809999999999999E-2</c:v>
                </c:pt>
                <c:pt idx="1">
                  <c:v>3.3978000000000001E-2</c:v>
                </c:pt>
                <c:pt idx="2">
                  <c:v>2.7567000000000001E-2</c:v>
                </c:pt>
                <c:pt idx="3">
                  <c:v>7.7109999999999998E-2</c:v>
                </c:pt>
                <c:pt idx="4">
                  <c:v>2.0417000000000001E-2</c:v>
                </c:pt>
                <c:pt idx="5">
                  <c:v>1.7419E-2</c:v>
                </c:pt>
                <c:pt idx="6">
                  <c:v>5.3290000000000004E-3</c:v>
                </c:pt>
                <c:pt idx="7">
                  <c:v>4.1376999999999997E-2</c:v>
                </c:pt>
                <c:pt idx="8">
                  <c:v>5.4612000000000001E-2</c:v>
                </c:pt>
                <c:pt idx="9">
                  <c:v>2.274E-2</c:v>
                </c:pt>
                <c:pt idx="10">
                  <c:v>5.3769999999999998E-3</c:v>
                </c:pt>
                <c:pt idx="11">
                  <c:v>6.842E-3</c:v>
                </c:pt>
                <c:pt idx="12">
                  <c:v>9.5589999999999998E-3</c:v>
                </c:pt>
                <c:pt idx="13">
                  <c:v>2.8601000000000001E-2</c:v>
                </c:pt>
                <c:pt idx="14">
                  <c:v>5.2395999999999998E-2</c:v>
                </c:pt>
                <c:pt idx="15">
                  <c:v>4.7468999999999997E-2</c:v>
                </c:pt>
                <c:pt idx="16">
                  <c:v>2.4745E-2</c:v>
                </c:pt>
                <c:pt idx="17">
                  <c:v>8.5300000000000003E-4</c:v>
                </c:pt>
                <c:pt idx="18">
                  <c:v>2.6649999999999998E-3</c:v>
                </c:pt>
                <c:pt idx="19">
                  <c:v>8.7985999999999995E-2</c:v>
                </c:pt>
                <c:pt idx="20">
                  <c:v>1.3669999999999999E-3</c:v>
                </c:pt>
                <c:pt idx="21">
                  <c:v>2.9020000000000001E-2</c:v>
                </c:pt>
                <c:pt idx="22">
                  <c:v>0.148398</c:v>
                </c:pt>
                <c:pt idx="23">
                  <c:v>4.2268E-2</c:v>
                </c:pt>
                <c:pt idx="24">
                  <c:v>8.1325999999999996E-2</c:v>
                </c:pt>
                <c:pt idx="25">
                  <c:v>1.1986E-2</c:v>
                </c:pt>
                <c:pt idx="26">
                  <c:v>3.5069999999999997E-2</c:v>
                </c:pt>
                <c:pt idx="27">
                  <c:v>5.1789999999999996E-3</c:v>
                </c:pt>
                <c:pt idx="28">
                  <c:v>3.789E-2</c:v>
                </c:pt>
                <c:pt idx="29">
                  <c:v>5.7029999999999997E-3</c:v>
                </c:pt>
                <c:pt idx="30">
                  <c:v>2.2624999999999999E-2</c:v>
                </c:pt>
                <c:pt idx="31">
                  <c:v>8.6144999999999999E-2</c:v>
                </c:pt>
                <c:pt idx="32">
                  <c:v>3.5353999999999997E-2</c:v>
                </c:pt>
                <c:pt idx="33">
                  <c:v>1.3584000000000001E-2</c:v>
                </c:pt>
                <c:pt idx="34">
                  <c:v>0.72341699999999998</c:v>
                </c:pt>
                <c:pt idx="35">
                  <c:v>0.98438999999999999</c:v>
                </c:pt>
                <c:pt idx="36">
                  <c:v>0.98013700000000004</c:v>
                </c:pt>
                <c:pt idx="37">
                  <c:v>0.98074700000000004</c:v>
                </c:pt>
                <c:pt idx="38">
                  <c:v>0.98089700000000002</c:v>
                </c:pt>
                <c:pt idx="39">
                  <c:v>0.98551599999999995</c:v>
                </c:pt>
                <c:pt idx="40">
                  <c:v>0.98250800000000005</c:v>
                </c:pt>
                <c:pt idx="41">
                  <c:v>0.97675900000000004</c:v>
                </c:pt>
                <c:pt idx="42">
                  <c:v>0.98771299999999995</c:v>
                </c:pt>
                <c:pt idx="43">
                  <c:v>0.98255300000000001</c:v>
                </c:pt>
                <c:pt idx="44">
                  <c:v>0.98711099999999996</c:v>
                </c:pt>
                <c:pt idx="45">
                  <c:v>0.98851299999999998</c:v>
                </c:pt>
                <c:pt idx="46">
                  <c:v>0.99222900000000003</c:v>
                </c:pt>
                <c:pt idx="47">
                  <c:v>0.99296300000000004</c:v>
                </c:pt>
                <c:pt idx="48">
                  <c:v>0.98860099999999995</c:v>
                </c:pt>
                <c:pt idx="49">
                  <c:v>0.98749799999999999</c:v>
                </c:pt>
                <c:pt idx="50">
                  <c:v>0.99227699999999996</c:v>
                </c:pt>
                <c:pt idx="51">
                  <c:v>0.98528300000000002</c:v>
                </c:pt>
                <c:pt idx="52">
                  <c:v>0.99073500000000003</c:v>
                </c:pt>
                <c:pt idx="53">
                  <c:v>0.99048599999999998</c:v>
                </c:pt>
                <c:pt idx="54">
                  <c:v>0.99054399999999998</c:v>
                </c:pt>
                <c:pt idx="55">
                  <c:v>0.98474700000000004</c:v>
                </c:pt>
                <c:pt idx="56">
                  <c:v>0.99253499999999995</c:v>
                </c:pt>
                <c:pt idx="57">
                  <c:v>0.988846</c:v>
                </c:pt>
                <c:pt idx="58">
                  <c:v>0.99114500000000005</c:v>
                </c:pt>
                <c:pt idx="59">
                  <c:v>0.98433000000000004</c:v>
                </c:pt>
                <c:pt idx="60">
                  <c:v>0.98927200000000004</c:v>
                </c:pt>
                <c:pt idx="61">
                  <c:v>0.99357499999999999</c:v>
                </c:pt>
                <c:pt idx="62">
                  <c:v>0.99006899999999998</c:v>
                </c:pt>
                <c:pt idx="63">
                  <c:v>0.98877999999999999</c:v>
                </c:pt>
                <c:pt idx="64">
                  <c:v>0.991421</c:v>
                </c:pt>
                <c:pt idx="65">
                  <c:v>0.99240899999999999</c:v>
                </c:pt>
                <c:pt idx="66">
                  <c:v>0.99352399999999996</c:v>
                </c:pt>
                <c:pt idx="67">
                  <c:v>0.99223899999999998</c:v>
                </c:pt>
                <c:pt idx="68">
                  <c:v>0.99204099999999995</c:v>
                </c:pt>
                <c:pt idx="69">
                  <c:v>0.99189400000000005</c:v>
                </c:pt>
                <c:pt idx="70">
                  <c:v>0.98858400000000002</c:v>
                </c:pt>
                <c:pt idx="71">
                  <c:v>0.99386399999999997</c:v>
                </c:pt>
                <c:pt idx="72">
                  <c:v>0.98767199999999999</c:v>
                </c:pt>
                <c:pt idx="73">
                  <c:v>0.99013600000000002</c:v>
                </c:pt>
                <c:pt idx="74">
                  <c:v>0.99156</c:v>
                </c:pt>
                <c:pt idx="75">
                  <c:v>0.99275599999999997</c:v>
                </c:pt>
                <c:pt idx="76">
                  <c:v>0.99488699999999997</c:v>
                </c:pt>
                <c:pt idx="77">
                  <c:v>0.99141599999999996</c:v>
                </c:pt>
                <c:pt idx="78">
                  <c:v>0.99068100000000003</c:v>
                </c:pt>
                <c:pt idx="79">
                  <c:v>0.98952200000000001</c:v>
                </c:pt>
                <c:pt idx="80">
                  <c:v>0.98857399999999995</c:v>
                </c:pt>
                <c:pt idx="81">
                  <c:v>0.99499000000000004</c:v>
                </c:pt>
                <c:pt idx="82">
                  <c:v>0.99269499999999999</c:v>
                </c:pt>
                <c:pt idx="83">
                  <c:v>0.99093799999999999</c:v>
                </c:pt>
                <c:pt idx="84">
                  <c:v>0.99060700000000002</c:v>
                </c:pt>
                <c:pt idx="85">
                  <c:v>0.98747300000000005</c:v>
                </c:pt>
                <c:pt idx="86">
                  <c:v>0.98952399999999996</c:v>
                </c:pt>
                <c:pt idx="87">
                  <c:v>0.99245499999999998</c:v>
                </c:pt>
                <c:pt idx="88">
                  <c:v>0.98942399999999997</c:v>
                </c:pt>
                <c:pt idx="89">
                  <c:v>0.98756600000000005</c:v>
                </c:pt>
                <c:pt idx="90">
                  <c:v>0.99040300000000003</c:v>
                </c:pt>
                <c:pt idx="91">
                  <c:v>0.987564</c:v>
                </c:pt>
                <c:pt idx="92">
                  <c:v>0.98966200000000004</c:v>
                </c:pt>
                <c:pt idx="93">
                  <c:v>0.99302999999999997</c:v>
                </c:pt>
                <c:pt idx="94">
                  <c:v>0.99193200000000004</c:v>
                </c:pt>
                <c:pt idx="95">
                  <c:v>0.99131100000000005</c:v>
                </c:pt>
                <c:pt idx="96">
                  <c:v>0.989116</c:v>
                </c:pt>
                <c:pt idx="97">
                  <c:v>0.98972400000000005</c:v>
                </c:pt>
                <c:pt idx="98">
                  <c:v>0.99276699999999996</c:v>
                </c:pt>
                <c:pt idx="99">
                  <c:v>0.98792000000000002</c:v>
                </c:pt>
                <c:pt idx="100">
                  <c:v>0.98691700000000004</c:v>
                </c:pt>
                <c:pt idx="101">
                  <c:v>0.99342799999999998</c:v>
                </c:pt>
                <c:pt idx="102">
                  <c:v>0.99082400000000004</c:v>
                </c:pt>
                <c:pt idx="103">
                  <c:v>0.99173100000000003</c:v>
                </c:pt>
                <c:pt idx="104">
                  <c:v>0.990622</c:v>
                </c:pt>
                <c:pt idx="105">
                  <c:v>0.98685199999999995</c:v>
                </c:pt>
                <c:pt idx="106">
                  <c:v>0.98776600000000003</c:v>
                </c:pt>
                <c:pt idx="107">
                  <c:v>0.99033300000000002</c:v>
                </c:pt>
                <c:pt idx="108">
                  <c:v>0.98807900000000004</c:v>
                </c:pt>
                <c:pt idx="109">
                  <c:v>0.99114199999999997</c:v>
                </c:pt>
                <c:pt idx="110">
                  <c:v>0.98890299999999998</c:v>
                </c:pt>
                <c:pt idx="111">
                  <c:v>0.99005500000000002</c:v>
                </c:pt>
                <c:pt idx="112">
                  <c:v>0.98879300000000003</c:v>
                </c:pt>
                <c:pt idx="113">
                  <c:v>0.99311199999999999</c:v>
                </c:pt>
                <c:pt idx="114">
                  <c:v>0.98788699999999996</c:v>
                </c:pt>
                <c:pt idx="115">
                  <c:v>0.98976900000000001</c:v>
                </c:pt>
                <c:pt idx="116">
                  <c:v>0.98761500000000002</c:v>
                </c:pt>
                <c:pt idx="117">
                  <c:v>0.98803300000000005</c:v>
                </c:pt>
                <c:pt idx="118">
                  <c:v>0.98427399999999998</c:v>
                </c:pt>
                <c:pt idx="119">
                  <c:v>0.99109400000000003</c:v>
                </c:pt>
                <c:pt idx="120">
                  <c:v>0.98741299999999999</c:v>
                </c:pt>
                <c:pt idx="121">
                  <c:v>0.98973999999999995</c:v>
                </c:pt>
                <c:pt idx="122">
                  <c:v>0.989838</c:v>
                </c:pt>
                <c:pt idx="123">
                  <c:v>0.98863999999999996</c:v>
                </c:pt>
                <c:pt idx="124">
                  <c:v>0.99014999999999997</c:v>
                </c:pt>
                <c:pt idx="125">
                  <c:v>0.98741800000000002</c:v>
                </c:pt>
                <c:pt idx="126">
                  <c:v>0.98853199999999997</c:v>
                </c:pt>
                <c:pt idx="127">
                  <c:v>0.99036000000000002</c:v>
                </c:pt>
                <c:pt idx="128">
                  <c:v>0.98647399999999996</c:v>
                </c:pt>
                <c:pt idx="129">
                  <c:v>0.98257700000000003</c:v>
                </c:pt>
                <c:pt idx="130">
                  <c:v>0.98770000000000002</c:v>
                </c:pt>
                <c:pt idx="131">
                  <c:v>0.98664700000000005</c:v>
                </c:pt>
                <c:pt idx="132">
                  <c:v>0.98838700000000002</c:v>
                </c:pt>
                <c:pt idx="133">
                  <c:v>0.98959799999999998</c:v>
                </c:pt>
                <c:pt idx="134">
                  <c:v>0.98689199999999999</c:v>
                </c:pt>
                <c:pt idx="135">
                  <c:v>0.98466200000000004</c:v>
                </c:pt>
                <c:pt idx="136">
                  <c:v>0.97634299999999996</c:v>
                </c:pt>
                <c:pt idx="137">
                  <c:v>0.98982599999999998</c:v>
                </c:pt>
                <c:pt idx="138">
                  <c:v>0.98532900000000001</c:v>
                </c:pt>
                <c:pt idx="139">
                  <c:v>0.98119999999999996</c:v>
                </c:pt>
                <c:pt idx="140">
                  <c:v>0.97775699999999999</c:v>
                </c:pt>
                <c:pt idx="141">
                  <c:v>0.97512200000000004</c:v>
                </c:pt>
                <c:pt idx="142">
                  <c:v>0.97322600000000004</c:v>
                </c:pt>
                <c:pt idx="143">
                  <c:v>0.976464</c:v>
                </c:pt>
                <c:pt idx="144">
                  <c:v>0.97371399999999997</c:v>
                </c:pt>
                <c:pt idx="145">
                  <c:v>0.982097</c:v>
                </c:pt>
                <c:pt idx="146">
                  <c:v>0.965804</c:v>
                </c:pt>
                <c:pt idx="147">
                  <c:v>0.97583200000000003</c:v>
                </c:pt>
                <c:pt idx="148">
                  <c:v>0.97350499999999995</c:v>
                </c:pt>
                <c:pt idx="149">
                  <c:v>0.96467899999999995</c:v>
                </c:pt>
                <c:pt idx="150">
                  <c:v>0.96801700000000002</c:v>
                </c:pt>
                <c:pt idx="151">
                  <c:v>0.96843999999999997</c:v>
                </c:pt>
                <c:pt idx="152">
                  <c:v>0.96252700000000002</c:v>
                </c:pt>
                <c:pt idx="153">
                  <c:v>0.97040999999999999</c:v>
                </c:pt>
                <c:pt idx="154">
                  <c:v>0.96960500000000005</c:v>
                </c:pt>
                <c:pt idx="155">
                  <c:v>0.96451100000000001</c:v>
                </c:pt>
                <c:pt idx="156">
                  <c:v>0.96167199999999997</c:v>
                </c:pt>
                <c:pt idx="157">
                  <c:v>0.96827099999999999</c:v>
                </c:pt>
                <c:pt idx="158">
                  <c:v>0.96618700000000002</c:v>
                </c:pt>
                <c:pt idx="159">
                  <c:v>0.93638999999999994</c:v>
                </c:pt>
                <c:pt idx="160">
                  <c:v>0.926844</c:v>
                </c:pt>
                <c:pt idx="161">
                  <c:v>0.94515499999999997</c:v>
                </c:pt>
                <c:pt idx="162">
                  <c:v>0.940774</c:v>
                </c:pt>
                <c:pt idx="163">
                  <c:v>0.96810600000000002</c:v>
                </c:pt>
                <c:pt idx="164">
                  <c:v>0.92394699999999996</c:v>
                </c:pt>
                <c:pt idx="165">
                  <c:v>0.94269000000000003</c:v>
                </c:pt>
                <c:pt idx="166">
                  <c:v>0.95212300000000005</c:v>
                </c:pt>
                <c:pt idx="167">
                  <c:v>0.93833800000000001</c:v>
                </c:pt>
                <c:pt idx="168">
                  <c:v>0.93001900000000004</c:v>
                </c:pt>
                <c:pt idx="169">
                  <c:v>0.93189900000000003</c:v>
                </c:pt>
                <c:pt idx="170">
                  <c:v>0.94570500000000002</c:v>
                </c:pt>
                <c:pt idx="171">
                  <c:v>0.93355900000000003</c:v>
                </c:pt>
                <c:pt idx="172">
                  <c:v>0.92041099999999998</c:v>
                </c:pt>
                <c:pt idx="173">
                  <c:v>0.92775399999999997</c:v>
                </c:pt>
                <c:pt idx="174">
                  <c:v>0.93688199999999999</c:v>
                </c:pt>
                <c:pt idx="175">
                  <c:v>0.91942000000000002</c:v>
                </c:pt>
                <c:pt idx="176">
                  <c:v>0.87585599999999997</c:v>
                </c:pt>
                <c:pt idx="177">
                  <c:v>0.91167200000000004</c:v>
                </c:pt>
                <c:pt idx="178">
                  <c:v>0.89764100000000002</c:v>
                </c:pt>
                <c:pt idx="179">
                  <c:v>0.85324999999999995</c:v>
                </c:pt>
                <c:pt idx="180">
                  <c:v>0.72868699999999997</c:v>
                </c:pt>
                <c:pt idx="181">
                  <c:v>0.78606399999999998</c:v>
                </c:pt>
                <c:pt idx="182">
                  <c:v>0.83933000000000002</c:v>
                </c:pt>
                <c:pt idx="183">
                  <c:v>0.81481599999999998</c:v>
                </c:pt>
                <c:pt idx="184">
                  <c:v>0.75560499999999997</c:v>
                </c:pt>
                <c:pt idx="185">
                  <c:v>0.66325199999999995</c:v>
                </c:pt>
                <c:pt idx="186">
                  <c:v>0.70922700000000005</c:v>
                </c:pt>
                <c:pt idx="187">
                  <c:v>0.53784399999999999</c:v>
                </c:pt>
                <c:pt idx="188">
                  <c:v>0.54629499999999998</c:v>
                </c:pt>
                <c:pt idx="189">
                  <c:v>0.59456699999999996</c:v>
                </c:pt>
                <c:pt idx="190">
                  <c:v>0.52626600000000001</c:v>
                </c:pt>
                <c:pt idx="191">
                  <c:v>0.50564799999999999</c:v>
                </c:pt>
                <c:pt idx="192">
                  <c:v>0.56807300000000005</c:v>
                </c:pt>
                <c:pt idx="193">
                  <c:v>0.41610599999999998</c:v>
                </c:pt>
                <c:pt idx="194">
                  <c:v>0.399171</c:v>
                </c:pt>
                <c:pt idx="195">
                  <c:v>0.24510899999999999</c:v>
                </c:pt>
                <c:pt idx="196">
                  <c:v>0.164885</c:v>
                </c:pt>
                <c:pt idx="197">
                  <c:v>0.174286</c:v>
                </c:pt>
                <c:pt idx="198">
                  <c:v>0.31620500000000001</c:v>
                </c:pt>
                <c:pt idx="199">
                  <c:v>0.37835400000000002</c:v>
                </c:pt>
                <c:pt idx="200">
                  <c:v>0.29296</c:v>
                </c:pt>
                <c:pt idx="201">
                  <c:v>0.380828</c:v>
                </c:pt>
                <c:pt idx="202">
                  <c:v>1.5370999999999999E-2</c:v>
                </c:pt>
                <c:pt idx="203">
                  <c:v>0.28683599999999998</c:v>
                </c:pt>
                <c:pt idx="204">
                  <c:v>0.26150699999999999</c:v>
                </c:pt>
                <c:pt idx="205">
                  <c:v>2.1070999999999999E-2</c:v>
                </c:pt>
                <c:pt idx="206">
                  <c:v>0.44094699999999998</c:v>
                </c:pt>
                <c:pt idx="207">
                  <c:v>0.108984</c:v>
                </c:pt>
                <c:pt idx="208">
                  <c:v>0.25439699999999998</c:v>
                </c:pt>
                <c:pt idx="209">
                  <c:v>0.162357</c:v>
                </c:pt>
                <c:pt idx="210">
                  <c:v>4.8830999999999999E-2</c:v>
                </c:pt>
                <c:pt idx="211">
                  <c:v>0.13078100000000001</c:v>
                </c:pt>
                <c:pt idx="212">
                  <c:v>2.3709999999999998E-3</c:v>
                </c:pt>
                <c:pt idx="213">
                  <c:v>0.103301</c:v>
                </c:pt>
                <c:pt idx="214">
                  <c:v>2.5256000000000001E-2</c:v>
                </c:pt>
                <c:pt idx="215">
                  <c:v>0.20596800000000001</c:v>
                </c:pt>
                <c:pt idx="216">
                  <c:v>0.19633200000000001</c:v>
                </c:pt>
                <c:pt idx="217">
                  <c:v>0.108694</c:v>
                </c:pt>
                <c:pt idx="218">
                  <c:v>4.398E-3</c:v>
                </c:pt>
                <c:pt idx="219">
                  <c:v>8.1618999999999997E-2</c:v>
                </c:pt>
                <c:pt idx="220">
                  <c:v>0.36393999999999999</c:v>
                </c:pt>
                <c:pt idx="221">
                  <c:v>0.120355</c:v>
                </c:pt>
                <c:pt idx="222">
                  <c:v>0.37744800000000001</c:v>
                </c:pt>
                <c:pt idx="223">
                  <c:v>0.136962</c:v>
                </c:pt>
                <c:pt idx="224">
                  <c:v>0.45089699999999999</c:v>
                </c:pt>
                <c:pt idx="225">
                  <c:v>0.22568099999999999</c:v>
                </c:pt>
                <c:pt idx="226">
                  <c:v>0.36620900000000001</c:v>
                </c:pt>
                <c:pt idx="227">
                  <c:v>0.240232</c:v>
                </c:pt>
                <c:pt idx="228">
                  <c:v>0.456679</c:v>
                </c:pt>
                <c:pt idx="229">
                  <c:v>0.446571</c:v>
                </c:pt>
                <c:pt idx="230">
                  <c:v>0.58615799999999996</c:v>
                </c:pt>
                <c:pt idx="231">
                  <c:v>0.396206</c:v>
                </c:pt>
                <c:pt idx="232">
                  <c:v>0.51607800000000004</c:v>
                </c:pt>
                <c:pt idx="233">
                  <c:v>0.66819600000000001</c:v>
                </c:pt>
                <c:pt idx="234">
                  <c:v>0.53210999999999997</c:v>
                </c:pt>
                <c:pt idx="235">
                  <c:v>0.80731600000000003</c:v>
                </c:pt>
                <c:pt idx="236">
                  <c:v>0.64510999999999996</c:v>
                </c:pt>
                <c:pt idx="237">
                  <c:v>0.74195800000000001</c:v>
                </c:pt>
                <c:pt idx="238">
                  <c:v>0.75236899999999995</c:v>
                </c:pt>
                <c:pt idx="239">
                  <c:v>0.68275200000000003</c:v>
                </c:pt>
                <c:pt idx="240">
                  <c:v>0.73646599999999995</c:v>
                </c:pt>
                <c:pt idx="241">
                  <c:v>0.86559900000000001</c:v>
                </c:pt>
                <c:pt idx="242">
                  <c:v>0.83782500000000004</c:v>
                </c:pt>
                <c:pt idx="243">
                  <c:v>0.86212599999999995</c:v>
                </c:pt>
                <c:pt idx="244">
                  <c:v>0.79769299999999999</c:v>
                </c:pt>
                <c:pt idx="245">
                  <c:v>0.82621</c:v>
                </c:pt>
                <c:pt idx="246">
                  <c:v>0.86523700000000003</c:v>
                </c:pt>
                <c:pt idx="247">
                  <c:v>0.88296300000000005</c:v>
                </c:pt>
                <c:pt idx="248">
                  <c:v>0.92572200000000004</c:v>
                </c:pt>
                <c:pt idx="249">
                  <c:v>0.90658499999999997</c:v>
                </c:pt>
                <c:pt idx="250">
                  <c:v>0.94588399999999995</c:v>
                </c:pt>
                <c:pt idx="251">
                  <c:v>0.904304</c:v>
                </c:pt>
                <c:pt idx="252">
                  <c:v>0.89873499999999995</c:v>
                </c:pt>
                <c:pt idx="253">
                  <c:v>0.93252199999999996</c:v>
                </c:pt>
                <c:pt idx="254">
                  <c:v>0.94035999999999997</c:v>
                </c:pt>
                <c:pt idx="255">
                  <c:v>0.94669300000000001</c:v>
                </c:pt>
                <c:pt idx="256">
                  <c:v>0.926288</c:v>
                </c:pt>
                <c:pt idx="257">
                  <c:v>0.95257000000000003</c:v>
                </c:pt>
                <c:pt idx="258">
                  <c:v>0.93193700000000002</c:v>
                </c:pt>
                <c:pt idx="259">
                  <c:v>0.90237699999999998</c:v>
                </c:pt>
                <c:pt idx="260">
                  <c:v>0.94398199999999999</c:v>
                </c:pt>
                <c:pt idx="261">
                  <c:v>0.94314900000000002</c:v>
                </c:pt>
                <c:pt idx="262">
                  <c:v>0.95976499999999998</c:v>
                </c:pt>
                <c:pt idx="263">
                  <c:v>0.95661099999999999</c:v>
                </c:pt>
                <c:pt idx="264">
                  <c:v>0.94921</c:v>
                </c:pt>
                <c:pt idx="265">
                  <c:v>0.945739</c:v>
                </c:pt>
                <c:pt idx="266">
                  <c:v>0.95259400000000005</c:v>
                </c:pt>
                <c:pt idx="267">
                  <c:v>0.96192100000000003</c:v>
                </c:pt>
                <c:pt idx="268">
                  <c:v>0.94386800000000004</c:v>
                </c:pt>
                <c:pt idx="269">
                  <c:v>0.94710000000000005</c:v>
                </c:pt>
                <c:pt idx="270">
                  <c:v>0.95549200000000001</c:v>
                </c:pt>
                <c:pt idx="271">
                  <c:v>0.97064499999999998</c:v>
                </c:pt>
                <c:pt idx="272">
                  <c:v>0.97653100000000004</c:v>
                </c:pt>
                <c:pt idx="273">
                  <c:v>0.96741500000000002</c:v>
                </c:pt>
                <c:pt idx="274">
                  <c:v>0.97469799999999995</c:v>
                </c:pt>
                <c:pt idx="275">
                  <c:v>0.94901100000000005</c:v>
                </c:pt>
                <c:pt idx="276">
                  <c:v>0.96014999999999995</c:v>
                </c:pt>
                <c:pt idx="277">
                  <c:v>0.97225499999999998</c:v>
                </c:pt>
                <c:pt idx="278">
                  <c:v>0.97497999999999996</c:v>
                </c:pt>
                <c:pt idx="279">
                  <c:v>0.97821000000000002</c:v>
                </c:pt>
                <c:pt idx="280">
                  <c:v>0.97339600000000004</c:v>
                </c:pt>
                <c:pt idx="281">
                  <c:v>0.97576499999999999</c:v>
                </c:pt>
                <c:pt idx="282">
                  <c:v>0.96984800000000004</c:v>
                </c:pt>
                <c:pt idx="283">
                  <c:v>0.98250499999999996</c:v>
                </c:pt>
                <c:pt idx="284">
                  <c:v>0.97697999999999996</c:v>
                </c:pt>
                <c:pt idx="285">
                  <c:v>0.98823300000000003</c:v>
                </c:pt>
                <c:pt idx="286">
                  <c:v>0.98270900000000005</c:v>
                </c:pt>
                <c:pt idx="287">
                  <c:v>0.98006099999999996</c:v>
                </c:pt>
                <c:pt idx="288">
                  <c:v>0.98485400000000001</c:v>
                </c:pt>
                <c:pt idx="289">
                  <c:v>0.98058800000000002</c:v>
                </c:pt>
                <c:pt idx="290">
                  <c:v>0.98372000000000004</c:v>
                </c:pt>
                <c:pt idx="291">
                  <c:v>0.98412299999999997</c:v>
                </c:pt>
                <c:pt idx="292">
                  <c:v>0.98577899999999996</c:v>
                </c:pt>
                <c:pt idx="293">
                  <c:v>0.98269099999999998</c:v>
                </c:pt>
                <c:pt idx="294">
                  <c:v>0.98550800000000005</c:v>
                </c:pt>
                <c:pt idx="295">
                  <c:v>0.986344</c:v>
                </c:pt>
                <c:pt idx="296">
                  <c:v>0.98448800000000003</c:v>
                </c:pt>
                <c:pt idx="297">
                  <c:v>0.98746299999999998</c:v>
                </c:pt>
                <c:pt idx="298">
                  <c:v>0.99095900000000003</c:v>
                </c:pt>
                <c:pt idx="299">
                  <c:v>0.98801099999999997</c:v>
                </c:pt>
                <c:pt idx="300">
                  <c:v>0.98993699999999996</c:v>
                </c:pt>
                <c:pt idx="301">
                  <c:v>0.98830600000000002</c:v>
                </c:pt>
                <c:pt idx="302">
                  <c:v>0.98456900000000003</c:v>
                </c:pt>
                <c:pt idx="303">
                  <c:v>0.99071500000000001</c:v>
                </c:pt>
                <c:pt idx="304">
                  <c:v>0.988012</c:v>
                </c:pt>
                <c:pt idx="305">
                  <c:v>0.99010299999999996</c:v>
                </c:pt>
                <c:pt idx="306">
                  <c:v>0.98394099999999995</c:v>
                </c:pt>
                <c:pt idx="307">
                  <c:v>0.98959200000000003</c:v>
                </c:pt>
                <c:pt idx="308">
                  <c:v>0.99166799999999999</c:v>
                </c:pt>
                <c:pt idx="309">
                  <c:v>0.98917100000000002</c:v>
                </c:pt>
                <c:pt idx="310">
                  <c:v>0.98801399999999995</c:v>
                </c:pt>
                <c:pt idx="311">
                  <c:v>0.99138599999999999</c:v>
                </c:pt>
                <c:pt idx="312">
                  <c:v>0.989232</c:v>
                </c:pt>
                <c:pt idx="313">
                  <c:v>0.98577400000000004</c:v>
                </c:pt>
                <c:pt idx="314">
                  <c:v>0.98746100000000003</c:v>
                </c:pt>
                <c:pt idx="315">
                  <c:v>0.98641500000000004</c:v>
                </c:pt>
                <c:pt idx="316">
                  <c:v>0.99</c:v>
                </c:pt>
                <c:pt idx="317">
                  <c:v>0.989012</c:v>
                </c:pt>
                <c:pt idx="318">
                  <c:v>0.988402</c:v>
                </c:pt>
                <c:pt idx="319">
                  <c:v>0.98901399999999995</c:v>
                </c:pt>
                <c:pt idx="320">
                  <c:v>0.98747499999999999</c:v>
                </c:pt>
                <c:pt idx="321">
                  <c:v>0.98773200000000005</c:v>
                </c:pt>
                <c:pt idx="322">
                  <c:v>0.985815</c:v>
                </c:pt>
                <c:pt idx="323">
                  <c:v>0.99440799999999996</c:v>
                </c:pt>
                <c:pt idx="324">
                  <c:v>0.98692999999999997</c:v>
                </c:pt>
                <c:pt idx="325">
                  <c:v>0.98821700000000001</c:v>
                </c:pt>
                <c:pt idx="326">
                  <c:v>0.98855199999999999</c:v>
                </c:pt>
                <c:pt idx="327">
                  <c:v>0.98939600000000005</c:v>
                </c:pt>
                <c:pt idx="328">
                  <c:v>0.98972599999999999</c:v>
                </c:pt>
                <c:pt idx="329">
                  <c:v>0.988232</c:v>
                </c:pt>
                <c:pt idx="330">
                  <c:v>0.98687100000000005</c:v>
                </c:pt>
                <c:pt idx="331">
                  <c:v>0.98970499999999995</c:v>
                </c:pt>
                <c:pt idx="332">
                  <c:v>0.98959900000000001</c:v>
                </c:pt>
                <c:pt idx="333">
                  <c:v>0.98779300000000003</c:v>
                </c:pt>
                <c:pt idx="334">
                  <c:v>0.99036299999999999</c:v>
                </c:pt>
                <c:pt idx="335">
                  <c:v>0.99154200000000003</c:v>
                </c:pt>
                <c:pt idx="336">
                  <c:v>0.99040399999999995</c:v>
                </c:pt>
                <c:pt idx="337">
                  <c:v>0.99043499999999995</c:v>
                </c:pt>
                <c:pt idx="338">
                  <c:v>0.98958800000000002</c:v>
                </c:pt>
                <c:pt idx="339">
                  <c:v>0.99217599999999995</c:v>
                </c:pt>
                <c:pt idx="340">
                  <c:v>0.99370000000000003</c:v>
                </c:pt>
                <c:pt idx="341">
                  <c:v>0.98705600000000004</c:v>
                </c:pt>
                <c:pt idx="342">
                  <c:v>0.98791399999999996</c:v>
                </c:pt>
                <c:pt idx="343">
                  <c:v>0.98892199999999997</c:v>
                </c:pt>
                <c:pt idx="344">
                  <c:v>0.992089</c:v>
                </c:pt>
                <c:pt idx="345">
                  <c:v>0.98910900000000002</c:v>
                </c:pt>
                <c:pt idx="346">
                  <c:v>0.98850099999999996</c:v>
                </c:pt>
                <c:pt idx="347">
                  <c:v>0.99166600000000005</c:v>
                </c:pt>
                <c:pt idx="348">
                  <c:v>0.98940300000000003</c:v>
                </c:pt>
                <c:pt idx="349">
                  <c:v>0.99299499999999996</c:v>
                </c:pt>
                <c:pt idx="350">
                  <c:v>0.99096200000000001</c:v>
                </c:pt>
                <c:pt idx="351">
                  <c:v>0.98688600000000004</c:v>
                </c:pt>
                <c:pt idx="352">
                  <c:v>0.98883699999999997</c:v>
                </c:pt>
                <c:pt idx="353">
                  <c:v>0.98677099999999995</c:v>
                </c:pt>
                <c:pt idx="354">
                  <c:v>0.98827399999999999</c:v>
                </c:pt>
                <c:pt idx="355">
                  <c:v>0.99073699999999998</c:v>
                </c:pt>
                <c:pt idx="356">
                  <c:v>0.99162099999999997</c:v>
                </c:pt>
                <c:pt idx="357">
                  <c:v>0.98945700000000003</c:v>
                </c:pt>
                <c:pt idx="358">
                  <c:v>0.99161699999999997</c:v>
                </c:pt>
                <c:pt idx="359">
                  <c:v>0.98744399999999999</c:v>
                </c:pt>
                <c:pt idx="360">
                  <c:v>0.99253499999999995</c:v>
                </c:pt>
                <c:pt idx="361">
                  <c:v>0.98807</c:v>
                </c:pt>
                <c:pt idx="362">
                  <c:v>0.98683399999999999</c:v>
                </c:pt>
                <c:pt idx="363">
                  <c:v>0.99137200000000003</c:v>
                </c:pt>
                <c:pt idx="364">
                  <c:v>0.99329400000000001</c:v>
                </c:pt>
                <c:pt idx="365">
                  <c:v>0.99218600000000001</c:v>
                </c:pt>
                <c:pt idx="366">
                  <c:v>0.99111700000000003</c:v>
                </c:pt>
                <c:pt idx="367">
                  <c:v>0.99235600000000002</c:v>
                </c:pt>
                <c:pt idx="368">
                  <c:v>0.99109199999999997</c:v>
                </c:pt>
                <c:pt idx="369">
                  <c:v>0.99299499999999996</c:v>
                </c:pt>
                <c:pt idx="370">
                  <c:v>0.99075100000000005</c:v>
                </c:pt>
                <c:pt idx="371">
                  <c:v>0.99278500000000003</c:v>
                </c:pt>
                <c:pt idx="372">
                  <c:v>0.99175000000000002</c:v>
                </c:pt>
                <c:pt idx="373">
                  <c:v>0.98802000000000001</c:v>
                </c:pt>
                <c:pt idx="374">
                  <c:v>0.99182099999999995</c:v>
                </c:pt>
                <c:pt idx="375">
                  <c:v>0.98607699999999998</c:v>
                </c:pt>
                <c:pt idx="376">
                  <c:v>0.987429</c:v>
                </c:pt>
                <c:pt idx="377">
                  <c:v>0.98635499999999998</c:v>
                </c:pt>
                <c:pt idx="378">
                  <c:v>0.98776299999999995</c:v>
                </c:pt>
                <c:pt idx="379">
                  <c:v>0.98399899999999996</c:v>
                </c:pt>
                <c:pt idx="380">
                  <c:v>0.98337699999999995</c:v>
                </c:pt>
                <c:pt idx="381">
                  <c:v>0.98485599999999995</c:v>
                </c:pt>
                <c:pt idx="382">
                  <c:v>0.98255499999999996</c:v>
                </c:pt>
                <c:pt idx="383">
                  <c:v>0.98314299999999999</c:v>
                </c:pt>
                <c:pt idx="384">
                  <c:v>0.97601300000000002</c:v>
                </c:pt>
                <c:pt idx="385">
                  <c:v>0.95519399999999999</c:v>
                </c:pt>
                <c:pt idx="386">
                  <c:v>0.96804199999999996</c:v>
                </c:pt>
                <c:pt idx="387">
                  <c:v>0.947245</c:v>
                </c:pt>
                <c:pt idx="388">
                  <c:v>0.94342400000000004</c:v>
                </c:pt>
                <c:pt idx="389">
                  <c:v>0.868367</c:v>
                </c:pt>
                <c:pt idx="390">
                  <c:v>0.41689599999999999</c:v>
                </c:pt>
                <c:pt idx="391">
                  <c:v>1.1659999999999999E-3</c:v>
                </c:pt>
                <c:pt idx="392">
                  <c:v>7.8177999999999997E-2</c:v>
                </c:pt>
                <c:pt idx="393">
                  <c:v>5.2388999999999998E-2</c:v>
                </c:pt>
                <c:pt idx="394">
                  <c:v>7.7392000000000002E-2</c:v>
                </c:pt>
                <c:pt idx="395">
                  <c:v>2.7265000000000001E-2</c:v>
                </c:pt>
                <c:pt idx="396">
                  <c:v>0.18532999999999999</c:v>
                </c:pt>
                <c:pt idx="397">
                  <c:v>4.6961000000000003E-2</c:v>
                </c:pt>
                <c:pt idx="398">
                  <c:v>7.7227000000000004E-2</c:v>
                </c:pt>
                <c:pt idx="399">
                  <c:v>8.8419999999999992E-3</c:v>
                </c:pt>
                <c:pt idx="400">
                  <c:v>2.8396999999999999E-2</c:v>
                </c:pt>
                <c:pt idx="401">
                  <c:v>7.6179999999999998E-3</c:v>
                </c:pt>
                <c:pt idx="402">
                  <c:v>7.8299999999999995E-4</c:v>
                </c:pt>
                <c:pt idx="403">
                  <c:v>4.5476000000000003E-2</c:v>
                </c:pt>
                <c:pt idx="404">
                  <c:v>4.0133000000000002E-2</c:v>
                </c:pt>
                <c:pt idx="405">
                  <c:v>0.143094</c:v>
                </c:pt>
                <c:pt idx="406">
                  <c:v>1.7267999999999999E-2</c:v>
                </c:pt>
                <c:pt idx="407">
                  <c:v>8.8317000000000007E-2</c:v>
                </c:pt>
                <c:pt idx="408">
                  <c:v>0.16054499999999999</c:v>
                </c:pt>
                <c:pt idx="409">
                  <c:v>4.8187000000000001E-2</c:v>
                </c:pt>
                <c:pt idx="410">
                  <c:v>2.3236E-2</c:v>
                </c:pt>
                <c:pt idx="411">
                  <c:v>4.3325000000000002E-2</c:v>
                </c:pt>
                <c:pt idx="412">
                  <c:v>3.6533000000000003E-2</c:v>
                </c:pt>
                <c:pt idx="413">
                  <c:v>2.7365E-2</c:v>
                </c:pt>
                <c:pt idx="414">
                  <c:v>2.0108999999999998E-2</c:v>
                </c:pt>
                <c:pt idx="415">
                  <c:v>7.4549999999999998E-3</c:v>
                </c:pt>
                <c:pt idx="416">
                  <c:v>8.2609999999999992E-3</c:v>
                </c:pt>
                <c:pt idx="417">
                  <c:v>2.1573999999999999E-2</c:v>
                </c:pt>
                <c:pt idx="418">
                  <c:v>9.9114999999999995E-2</c:v>
                </c:pt>
                <c:pt idx="419">
                  <c:v>2.0368000000000001E-2</c:v>
                </c:pt>
                <c:pt idx="420">
                  <c:v>3.4819999999999999E-3</c:v>
                </c:pt>
                <c:pt idx="421">
                  <c:v>3.2230000000000002E-3</c:v>
                </c:pt>
                <c:pt idx="422">
                  <c:v>2.4572E-2</c:v>
                </c:pt>
                <c:pt idx="423">
                  <c:v>2.7727000000000002E-2</c:v>
                </c:pt>
                <c:pt idx="424">
                  <c:v>2.1559999999999999E-3</c:v>
                </c:pt>
                <c:pt idx="425">
                  <c:v>3.1411000000000001E-2</c:v>
                </c:pt>
                <c:pt idx="426">
                  <c:v>5.0959999999999998E-2</c:v>
                </c:pt>
                <c:pt idx="427">
                  <c:v>1.7365999999999999E-2</c:v>
                </c:pt>
                <c:pt idx="428">
                  <c:v>0.10236000000000001</c:v>
                </c:pt>
                <c:pt idx="429">
                  <c:v>9.0790000000000003E-3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0.4</c:v>
                </c:pt>
                <c:pt idx="1">
                  <c:v>0.7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0.7</c:v>
                </c:pt>
                <c:pt idx="18">
                  <c:v>0.7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0.7</c:v>
                </c:pt>
                <c:pt idx="27">
                  <c:v>0.9</c:v>
                </c:pt>
                <c:pt idx="28">
                  <c:v>0.9</c:v>
                </c:pt>
                <c:pt idx="29">
                  <c:v>0.7</c:v>
                </c:pt>
                <c:pt idx="30">
                  <c:v>0.9</c:v>
                </c:pt>
                <c:pt idx="31">
                  <c:v>0.7</c:v>
                </c:pt>
                <c:pt idx="32">
                  <c:v>0.7</c:v>
                </c:pt>
                <c:pt idx="33">
                  <c:v>0.9</c:v>
                </c:pt>
                <c:pt idx="34">
                  <c:v>0.9</c:v>
                </c:pt>
                <c:pt idx="35">
                  <c:v>1.8</c:v>
                </c:pt>
                <c:pt idx="36">
                  <c:v>4</c:v>
                </c:pt>
                <c:pt idx="37">
                  <c:v>5.0999999999999996</c:v>
                </c:pt>
                <c:pt idx="38">
                  <c:v>5.5</c:v>
                </c:pt>
                <c:pt idx="39">
                  <c:v>5.6</c:v>
                </c:pt>
                <c:pt idx="40">
                  <c:v>4.9000000000000004</c:v>
                </c:pt>
                <c:pt idx="41">
                  <c:v>6</c:v>
                </c:pt>
                <c:pt idx="42">
                  <c:v>5.3</c:v>
                </c:pt>
                <c:pt idx="43">
                  <c:v>5.0999999999999996</c:v>
                </c:pt>
                <c:pt idx="44">
                  <c:v>6.6</c:v>
                </c:pt>
                <c:pt idx="45">
                  <c:v>7.5</c:v>
                </c:pt>
                <c:pt idx="46">
                  <c:v>8</c:v>
                </c:pt>
                <c:pt idx="47">
                  <c:v>9.3000000000000007</c:v>
                </c:pt>
                <c:pt idx="48">
                  <c:v>9.6999999999999993</c:v>
                </c:pt>
                <c:pt idx="49">
                  <c:v>10.7</c:v>
                </c:pt>
                <c:pt idx="50">
                  <c:v>11.8</c:v>
                </c:pt>
                <c:pt idx="51">
                  <c:v>12.4</c:v>
                </c:pt>
                <c:pt idx="52">
                  <c:v>13.7</c:v>
                </c:pt>
                <c:pt idx="53">
                  <c:v>14.2</c:v>
                </c:pt>
                <c:pt idx="54">
                  <c:v>15.3</c:v>
                </c:pt>
                <c:pt idx="55">
                  <c:v>16</c:v>
                </c:pt>
                <c:pt idx="56">
                  <c:v>17.100000000000001</c:v>
                </c:pt>
                <c:pt idx="57">
                  <c:v>18.600000000000001</c:v>
                </c:pt>
                <c:pt idx="58">
                  <c:v>18.399999999999999</c:v>
                </c:pt>
                <c:pt idx="59">
                  <c:v>20.399999999999999</c:v>
                </c:pt>
                <c:pt idx="60">
                  <c:v>20.8</c:v>
                </c:pt>
                <c:pt idx="61">
                  <c:v>21.5</c:v>
                </c:pt>
                <c:pt idx="62">
                  <c:v>22.6</c:v>
                </c:pt>
                <c:pt idx="63">
                  <c:v>23.5</c:v>
                </c:pt>
                <c:pt idx="64">
                  <c:v>24.4</c:v>
                </c:pt>
                <c:pt idx="65">
                  <c:v>25.3</c:v>
                </c:pt>
                <c:pt idx="66">
                  <c:v>26.2</c:v>
                </c:pt>
                <c:pt idx="67">
                  <c:v>27</c:v>
                </c:pt>
                <c:pt idx="68">
                  <c:v>28.2</c:v>
                </c:pt>
                <c:pt idx="69">
                  <c:v>29.1</c:v>
                </c:pt>
                <c:pt idx="70">
                  <c:v>30.2</c:v>
                </c:pt>
                <c:pt idx="71">
                  <c:v>30.8</c:v>
                </c:pt>
                <c:pt idx="72">
                  <c:v>31.7</c:v>
                </c:pt>
                <c:pt idx="73">
                  <c:v>32.6</c:v>
                </c:pt>
                <c:pt idx="74">
                  <c:v>33.5</c:v>
                </c:pt>
                <c:pt idx="75">
                  <c:v>34.6</c:v>
                </c:pt>
                <c:pt idx="76">
                  <c:v>35.200000000000003</c:v>
                </c:pt>
                <c:pt idx="77">
                  <c:v>37</c:v>
                </c:pt>
                <c:pt idx="78">
                  <c:v>36.4</c:v>
                </c:pt>
                <c:pt idx="79">
                  <c:v>38.6</c:v>
                </c:pt>
                <c:pt idx="80">
                  <c:v>38.6</c:v>
                </c:pt>
                <c:pt idx="81">
                  <c:v>40.1</c:v>
                </c:pt>
                <c:pt idx="82">
                  <c:v>41.2</c:v>
                </c:pt>
                <c:pt idx="83">
                  <c:v>41.2</c:v>
                </c:pt>
                <c:pt idx="84">
                  <c:v>43.2</c:v>
                </c:pt>
                <c:pt idx="85">
                  <c:v>43.3</c:v>
                </c:pt>
                <c:pt idx="86">
                  <c:v>44.6</c:v>
                </c:pt>
                <c:pt idx="87">
                  <c:v>45.2</c:v>
                </c:pt>
                <c:pt idx="88">
                  <c:v>46.6</c:v>
                </c:pt>
                <c:pt idx="89">
                  <c:v>47.4</c:v>
                </c:pt>
                <c:pt idx="90">
                  <c:v>47.9</c:v>
                </c:pt>
                <c:pt idx="91">
                  <c:v>49.9</c:v>
                </c:pt>
                <c:pt idx="92">
                  <c:v>49.7</c:v>
                </c:pt>
                <c:pt idx="93">
                  <c:v>50.6</c:v>
                </c:pt>
                <c:pt idx="94">
                  <c:v>52.3</c:v>
                </c:pt>
                <c:pt idx="95">
                  <c:v>51.9</c:v>
                </c:pt>
                <c:pt idx="96">
                  <c:v>54.5</c:v>
                </c:pt>
                <c:pt idx="97">
                  <c:v>53.9</c:v>
                </c:pt>
                <c:pt idx="98">
                  <c:v>55.7</c:v>
                </c:pt>
                <c:pt idx="99">
                  <c:v>55.9</c:v>
                </c:pt>
                <c:pt idx="100">
                  <c:v>57.6</c:v>
                </c:pt>
                <c:pt idx="101">
                  <c:v>57.7</c:v>
                </c:pt>
                <c:pt idx="102">
                  <c:v>59.4</c:v>
                </c:pt>
                <c:pt idx="103">
                  <c:v>59.4</c:v>
                </c:pt>
                <c:pt idx="104">
                  <c:v>61.2</c:v>
                </c:pt>
                <c:pt idx="105">
                  <c:v>61.6</c:v>
                </c:pt>
                <c:pt idx="106">
                  <c:v>62.3</c:v>
                </c:pt>
                <c:pt idx="107">
                  <c:v>64.5</c:v>
                </c:pt>
                <c:pt idx="108">
                  <c:v>63.7</c:v>
                </c:pt>
                <c:pt idx="109">
                  <c:v>65.599999999999994</c:v>
                </c:pt>
                <c:pt idx="110">
                  <c:v>66.5</c:v>
                </c:pt>
                <c:pt idx="111">
                  <c:v>67</c:v>
                </c:pt>
                <c:pt idx="112">
                  <c:v>68.7</c:v>
                </c:pt>
                <c:pt idx="113">
                  <c:v>68.8</c:v>
                </c:pt>
                <c:pt idx="114">
                  <c:v>70.099999999999994</c:v>
                </c:pt>
                <c:pt idx="115">
                  <c:v>70.8</c:v>
                </c:pt>
                <c:pt idx="116">
                  <c:v>71.900000000000006</c:v>
                </c:pt>
                <c:pt idx="117">
                  <c:v>72.7</c:v>
                </c:pt>
                <c:pt idx="118">
                  <c:v>73.8</c:v>
                </c:pt>
                <c:pt idx="119">
                  <c:v>74.3</c:v>
                </c:pt>
                <c:pt idx="120">
                  <c:v>75.900000000000006</c:v>
                </c:pt>
                <c:pt idx="121">
                  <c:v>76.3</c:v>
                </c:pt>
                <c:pt idx="122">
                  <c:v>77.400000000000006</c:v>
                </c:pt>
                <c:pt idx="123">
                  <c:v>78.7</c:v>
                </c:pt>
                <c:pt idx="124">
                  <c:v>78.900000000000006</c:v>
                </c:pt>
                <c:pt idx="125">
                  <c:v>80.5</c:v>
                </c:pt>
                <c:pt idx="126">
                  <c:v>80.7</c:v>
                </c:pt>
                <c:pt idx="127">
                  <c:v>82</c:v>
                </c:pt>
                <c:pt idx="128">
                  <c:v>83</c:v>
                </c:pt>
                <c:pt idx="129">
                  <c:v>83.6</c:v>
                </c:pt>
                <c:pt idx="130">
                  <c:v>85.1</c:v>
                </c:pt>
                <c:pt idx="131">
                  <c:v>84.5</c:v>
                </c:pt>
                <c:pt idx="132">
                  <c:v>87.1</c:v>
                </c:pt>
                <c:pt idx="133">
                  <c:v>86.9</c:v>
                </c:pt>
                <c:pt idx="134">
                  <c:v>88.5</c:v>
                </c:pt>
                <c:pt idx="135">
                  <c:v>89.6</c:v>
                </c:pt>
                <c:pt idx="136">
                  <c:v>89.2</c:v>
                </c:pt>
                <c:pt idx="137">
                  <c:v>92</c:v>
                </c:pt>
                <c:pt idx="138">
                  <c:v>90.3</c:v>
                </c:pt>
                <c:pt idx="139">
                  <c:v>94.5</c:v>
                </c:pt>
                <c:pt idx="140">
                  <c:v>92</c:v>
                </c:pt>
                <c:pt idx="141">
                  <c:v>95.4</c:v>
                </c:pt>
                <c:pt idx="142">
                  <c:v>94.9</c:v>
                </c:pt>
                <c:pt idx="143">
                  <c:v>96.9</c:v>
                </c:pt>
                <c:pt idx="144">
                  <c:v>96.9</c:v>
                </c:pt>
                <c:pt idx="145">
                  <c:v>98</c:v>
                </c:pt>
                <c:pt idx="146">
                  <c:v>99.4</c:v>
                </c:pt>
                <c:pt idx="147">
                  <c:v>99.4</c:v>
                </c:pt>
                <c:pt idx="148">
                  <c:v>101.3</c:v>
                </c:pt>
                <c:pt idx="149">
                  <c:v>101.4</c:v>
                </c:pt>
                <c:pt idx="150">
                  <c:v>102.9</c:v>
                </c:pt>
                <c:pt idx="151">
                  <c:v>102.9</c:v>
                </c:pt>
                <c:pt idx="152">
                  <c:v>104.9</c:v>
                </c:pt>
                <c:pt idx="153">
                  <c:v>104.5</c:v>
                </c:pt>
                <c:pt idx="154">
                  <c:v>106.7</c:v>
                </c:pt>
                <c:pt idx="155">
                  <c:v>107.1</c:v>
                </c:pt>
                <c:pt idx="156">
                  <c:v>107.3</c:v>
                </c:pt>
                <c:pt idx="157">
                  <c:v>109.6</c:v>
                </c:pt>
                <c:pt idx="158">
                  <c:v>109.6</c:v>
                </c:pt>
                <c:pt idx="159">
                  <c:v>110.2</c:v>
                </c:pt>
                <c:pt idx="160">
                  <c:v>112.4</c:v>
                </c:pt>
                <c:pt idx="161">
                  <c:v>111.5</c:v>
                </c:pt>
                <c:pt idx="162">
                  <c:v>113.6</c:v>
                </c:pt>
                <c:pt idx="163">
                  <c:v>114.6</c:v>
                </c:pt>
                <c:pt idx="164">
                  <c:v>114.9</c:v>
                </c:pt>
                <c:pt idx="165">
                  <c:v>116.6</c:v>
                </c:pt>
                <c:pt idx="166">
                  <c:v>116.4</c:v>
                </c:pt>
                <c:pt idx="167">
                  <c:v>118</c:v>
                </c:pt>
                <c:pt idx="168">
                  <c:v>118.9</c:v>
                </c:pt>
                <c:pt idx="169">
                  <c:v>119.5</c:v>
                </c:pt>
                <c:pt idx="170">
                  <c:v>120.6</c:v>
                </c:pt>
                <c:pt idx="171">
                  <c:v>121.5</c:v>
                </c:pt>
                <c:pt idx="172">
                  <c:v>122</c:v>
                </c:pt>
                <c:pt idx="173">
                  <c:v>123.5</c:v>
                </c:pt>
                <c:pt idx="174">
                  <c:v>123.7</c:v>
                </c:pt>
                <c:pt idx="175">
                  <c:v>125.3</c:v>
                </c:pt>
                <c:pt idx="176">
                  <c:v>125.1</c:v>
                </c:pt>
                <c:pt idx="177">
                  <c:v>127.5</c:v>
                </c:pt>
                <c:pt idx="178">
                  <c:v>127.5</c:v>
                </c:pt>
                <c:pt idx="179">
                  <c:v>128.19999999999999</c:v>
                </c:pt>
                <c:pt idx="180">
                  <c:v>129.5</c:v>
                </c:pt>
                <c:pt idx="181">
                  <c:v>129.9</c:v>
                </c:pt>
                <c:pt idx="182">
                  <c:v>131.30000000000001</c:v>
                </c:pt>
                <c:pt idx="183">
                  <c:v>132</c:v>
                </c:pt>
                <c:pt idx="184">
                  <c:v>132.19999999999999</c:v>
                </c:pt>
                <c:pt idx="185">
                  <c:v>134.4</c:v>
                </c:pt>
                <c:pt idx="186">
                  <c:v>134.19999999999999</c:v>
                </c:pt>
                <c:pt idx="187">
                  <c:v>135.30000000000001</c:v>
                </c:pt>
                <c:pt idx="188">
                  <c:v>137.1</c:v>
                </c:pt>
                <c:pt idx="189">
                  <c:v>136</c:v>
                </c:pt>
                <c:pt idx="190">
                  <c:v>139.9</c:v>
                </c:pt>
                <c:pt idx="191">
                  <c:v>137.30000000000001</c:v>
                </c:pt>
                <c:pt idx="192">
                  <c:v>140.80000000000001</c:v>
                </c:pt>
                <c:pt idx="193">
                  <c:v>141.1</c:v>
                </c:pt>
                <c:pt idx="194">
                  <c:v>141</c:v>
                </c:pt>
                <c:pt idx="195">
                  <c:v>143</c:v>
                </c:pt>
                <c:pt idx="196">
                  <c:v>143.1</c:v>
                </c:pt>
                <c:pt idx="197">
                  <c:v>144.4</c:v>
                </c:pt>
                <c:pt idx="198">
                  <c:v>145.5</c:v>
                </c:pt>
                <c:pt idx="199">
                  <c:v>144.80000000000001</c:v>
                </c:pt>
                <c:pt idx="200">
                  <c:v>148.19999999999999</c:v>
                </c:pt>
                <c:pt idx="201">
                  <c:v>146.4</c:v>
                </c:pt>
                <c:pt idx="202">
                  <c:v>149.5</c:v>
                </c:pt>
                <c:pt idx="203">
                  <c:v>148.80000000000001</c:v>
                </c:pt>
                <c:pt idx="204">
                  <c:v>151</c:v>
                </c:pt>
                <c:pt idx="205">
                  <c:v>151</c:v>
                </c:pt>
                <c:pt idx="206">
                  <c:v>151.9</c:v>
                </c:pt>
                <c:pt idx="207">
                  <c:v>154.1</c:v>
                </c:pt>
                <c:pt idx="208">
                  <c:v>153</c:v>
                </c:pt>
                <c:pt idx="209">
                  <c:v>154.80000000000001</c:v>
                </c:pt>
                <c:pt idx="210">
                  <c:v>156.1</c:v>
                </c:pt>
                <c:pt idx="211">
                  <c:v>154.6</c:v>
                </c:pt>
                <c:pt idx="212">
                  <c:v>154.80000000000001</c:v>
                </c:pt>
                <c:pt idx="213">
                  <c:v>153.5</c:v>
                </c:pt>
                <c:pt idx="214">
                  <c:v>153</c:v>
                </c:pt>
                <c:pt idx="215">
                  <c:v>151.30000000000001</c:v>
                </c:pt>
                <c:pt idx="216">
                  <c:v>151.30000000000001</c:v>
                </c:pt>
                <c:pt idx="217">
                  <c:v>149.69999999999999</c:v>
                </c:pt>
                <c:pt idx="218">
                  <c:v>149.30000000000001</c:v>
                </c:pt>
                <c:pt idx="219">
                  <c:v>148.4</c:v>
                </c:pt>
                <c:pt idx="220">
                  <c:v>146.6</c:v>
                </c:pt>
                <c:pt idx="221">
                  <c:v>147.30000000000001</c:v>
                </c:pt>
                <c:pt idx="222">
                  <c:v>144.1</c:v>
                </c:pt>
                <c:pt idx="223">
                  <c:v>145.5</c:v>
                </c:pt>
                <c:pt idx="224">
                  <c:v>143.30000000000001</c:v>
                </c:pt>
                <c:pt idx="225">
                  <c:v>142.6</c:v>
                </c:pt>
                <c:pt idx="226">
                  <c:v>142.19999999999999</c:v>
                </c:pt>
                <c:pt idx="227">
                  <c:v>141</c:v>
                </c:pt>
                <c:pt idx="228">
                  <c:v>140.19999999999999</c:v>
                </c:pt>
                <c:pt idx="229">
                  <c:v>139.9</c:v>
                </c:pt>
                <c:pt idx="230">
                  <c:v>138.6</c:v>
                </c:pt>
                <c:pt idx="231">
                  <c:v>138.19999999999999</c:v>
                </c:pt>
                <c:pt idx="232">
                  <c:v>137</c:v>
                </c:pt>
                <c:pt idx="233">
                  <c:v>136.4</c:v>
                </c:pt>
                <c:pt idx="234">
                  <c:v>135.30000000000001</c:v>
                </c:pt>
                <c:pt idx="235">
                  <c:v>134.80000000000001</c:v>
                </c:pt>
                <c:pt idx="236">
                  <c:v>133.9</c:v>
                </c:pt>
                <c:pt idx="237">
                  <c:v>132.80000000000001</c:v>
                </c:pt>
                <c:pt idx="238">
                  <c:v>132.80000000000001</c:v>
                </c:pt>
                <c:pt idx="239">
                  <c:v>130.4</c:v>
                </c:pt>
                <c:pt idx="240">
                  <c:v>131.5</c:v>
                </c:pt>
                <c:pt idx="241">
                  <c:v>128.9</c:v>
                </c:pt>
                <c:pt idx="242">
                  <c:v>129.1</c:v>
                </c:pt>
                <c:pt idx="243">
                  <c:v>129.1</c:v>
                </c:pt>
                <c:pt idx="244">
                  <c:v>126.2</c:v>
                </c:pt>
                <c:pt idx="245">
                  <c:v>127.3</c:v>
                </c:pt>
                <c:pt idx="246">
                  <c:v>125.8</c:v>
                </c:pt>
                <c:pt idx="247">
                  <c:v>124.4</c:v>
                </c:pt>
                <c:pt idx="248">
                  <c:v>124.9</c:v>
                </c:pt>
                <c:pt idx="249">
                  <c:v>122.8</c:v>
                </c:pt>
                <c:pt idx="250">
                  <c:v>123.1</c:v>
                </c:pt>
                <c:pt idx="251">
                  <c:v>121.7</c:v>
                </c:pt>
                <c:pt idx="252">
                  <c:v>120.7</c:v>
                </c:pt>
                <c:pt idx="253">
                  <c:v>120.6</c:v>
                </c:pt>
                <c:pt idx="254">
                  <c:v>118.4</c:v>
                </c:pt>
                <c:pt idx="255">
                  <c:v>119.7</c:v>
                </c:pt>
                <c:pt idx="256">
                  <c:v>116.6</c:v>
                </c:pt>
                <c:pt idx="257">
                  <c:v>117.3</c:v>
                </c:pt>
                <c:pt idx="258">
                  <c:v>116</c:v>
                </c:pt>
                <c:pt idx="259">
                  <c:v>114.7</c:v>
                </c:pt>
                <c:pt idx="260">
                  <c:v>114</c:v>
                </c:pt>
                <c:pt idx="261">
                  <c:v>112.9</c:v>
                </c:pt>
                <c:pt idx="262">
                  <c:v>112.7</c:v>
                </c:pt>
                <c:pt idx="263">
                  <c:v>110.9</c:v>
                </c:pt>
                <c:pt idx="264">
                  <c:v>111.5</c:v>
                </c:pt>
                <c:pt idx="265">
                  <c:v>109.6</c:v>
                </c:pt>
                <c:pt idx="266">
                  <c:v>108.9</c:v>
                </c:pt>
                <c:pt idx="267">
                  <c:v>109.5</c:v>
                </c:pt>
                <c:pt idx="268">
                  <c:v>105.4</c:v>
                </c:pt>
                <c:pt idx="269">
                  <c:v>108</c:v>
                </c:pt>
                <c:pt idx="270">
                  <c:v>104.7</c:v>
                </c:pt>
                <c:pt idx="271">
                  <c:v>105.1</c:v>
                </c:pt>
                <c:pt idx="272">
                  <c:v>104.4</c:v>
                </c:pt>
                <c:pt idx="273">
                  <c:v>102</c:v>
                </c:pt>
                <c:pt idx="274">
                  <c:v>103.3</c:v>
                </c:pt>
                <c:pt idx="275">
                  <c:v>100.9</c:v>
                </c:pt>
                <c:pt idx="276">
                  <c:v>100.2</c:v>
                </c:pt>
                <c:pt idx="277">
                  <c:v>100</c:v>
                </c:pt>
                <c:pt idx="278">
                  <c:v>97.1</c:v>
                </c:pt>
                <c:pt idx="279">
                  <c:v>98.9</c:v>
                </c:pt>
                <c:pt idx="280">
                  <c:v>96.2</c:v>
                </c:pt>
                <c:pt idx="281">
                  <c:v>95.3</c:v>
                </c:pt>
                <c:pt idx="282">
                  <c:v>96.3</c:v>
                </c:pt>
                <c:pt idx="283">
                  <c:v>92.9</c:v>
                </c:pt>
                <c:pt idx="284">
                  <c:v>93.8</c:v>
                </c:pt>
                <c:pt idx="285">
                  <c:v>92.7</c:v>
                </c:pt>
                <c:pt idx="286">
                  <c:v>90.9</c:v>
                </c:pt>
                <c:pt idx="287">
                  <c:v>92</c:v>
                </c:pt>
                <c:pt idx="288">
                  <c:v>88.7</c:v>
                </c:pt>
                <c:pt idx="289">
                  <c:v>89.6</c:v>
                </c:pt>
                <c:pt idx="290">
                  <c:v>87.8</c:v>
                </c:pt>
                <c:pt idx="291">
                  <c:v>86.7</c:v>
                </c:pt>
                <c:pt idx="292">
                  <c:v>87.1</c:v>
                </c:pt>
                <c:pt idx="293">
                  <c:v>84.9</c:v>
                </c:pt>
                <c:pt idx="294">
                  <c:v>84.5</c:v>
                </c:pt>
                <c:pt idx="295">
                  <c:v>84.5</c:v>
                </c:pt>
                <c:pt idx="296">
                  <c:v>82.1</c:v>
                </c:pt>
                <c:pt idx="297">
                  <c:v>82.7</c:v>
                </c:pt>
                <c:pt idx="298">
                  <c:v>81.2</c:v>
                </c:pt>
                <c:pt idx="299">
                  <c:v>80</c:v>
                </c:pt>
                <c:pt idx="300">
                  <c:v>80.7</c:v>
                </c:pt>
                <c:pt idx="301">
                  <c:v>77.2</c:v>
                </c:pt>
                <c:pt idx="302">
                  <c:v>79.2</c:v>
                </c:pt>
                <c:pt idx="303">
                  <c:v>75.900000000000006</c:v>
                </c:pt>
                <c:pt idx="304">
                  <c:v>76.099999999999994</c:v>
                </c:pt>
                <c:pt idx="305">
                  <c:v>75.2</c:v>
                </c:pt>
                <c:pt idx="306">
                  <c:v>74.099999999999994</c:v>
                </c:pt>
                <c:pt idx="307">
                  <c:v>72.7</c:v>
                </c:pt>
                <c:pt idx="308">
                  <c:v>73.599999999999994</c:v>
                </c:pt>
                <c:pt idx="309">
                  <c:v>70.5</c:v>
                </c:pt>
                <c:pt idx="310">
                  <c:v>71.8</c:v>
                </c:pt>
                <c:pt idx="311">
                  <c:v>69</c:v>
                </c:pt>
                <c:pt idx="312">
                  <c:v>69.900000000000006</c:v>
                </c:pt>
                <c:pt idx="313">
                  <c:v>68.099999999999994</c:v>
                </c:pt>
                <c:pt idx="314">
                  <c:v>67.2</c:v>
                </c:pt>
                <c:pt idx="315">
                  <c:v>66.5</c:v>
                </c:pt>
                <c:pt idx="316">
                  <c:v>64.7</c:v>
                </c:pt>
                <c:pt idx="317">
                  <c:v>65.2</c:v>
                </c:pt>
                <c:pt idx="318">
                  <c:v>63.6</c:v>
                </c:pt>
                <c:pt idx="319">
                  <c:v>63.4</c:v>
                </c:pt>
                <c:pt idx="320">
                  <c:v>62.1</c:v>
                </c:pt>
                <c:pt idx="321">
                  <c:v>61.9</c:v>
                </c:pt>
                <c:pt idx="322">
                  <c:v>60.3</c:v>
                </c:pt>
                <c:pt idx="323">
                  <c:v>60.5</c:v>
                </c:pt>
                <c:pt idx="324">
                  <c:v>58.8</c:v>
                </c:pt>
                <c:pt idx="325">
                  <c:v>58.1</c:v>
                </c:pt>
                <c:pt idx="326">
                  <c:v>58.1</c:v>
                </c:pt>
                <c:pt idx="327">
                  <c:v>55.9</c:v>
                </c:pt>
                <c:pt idx="328">
                  <c:v>56.8</c:v>
                </c:pt>
                <c:pt idx="329">
                  <c:v>54.8</c:v>
                </c:pt>
                <c:pt idx="330">
                  <c:v>53.7</c:v>
                </c:pt>
                <c:pt idx="331">
                  <c:v>54.1</c:v>
                </c:pt>
                <c:pt idx="332">
                  <c:v>51.7</c:v>
                </c:pt>
                <c:pt idx="333">
                  <c:v>51.9</c:v>
                </c:pt>
                <c:pt idx="334">
                  <c:v>50.8</c:v>
                </c:pt>
                <c:pt idx="335">
                  <c:v>49.7</c:v>
                </c:pt>
                <c:pt idx="336">
                  <c:v>49.2</c:v>
                </c:pt>
                <c:pt idx="337">
                  <c:v>47.9</c:v>
                </c:pt>
                <c:pt idx="338">
                  <c:v>47.9</c:v>
                </c:pt>
                <c:pt idx="339">
                  <c:v>45.9</c:v>
                </c:pt>
                <c:pt idx="340">
                  <c:v>46.3</c:v>
                </c:pt>
                <c:pt idx="341">
                  <c:v>44.6</c:v>
                </c:pt>
                <c:pt idx="342">
                  <c:v>43.5</c:v>
                </c:pt>
                <c:pt idx="343">
                  <c:v>43.9</c:v>
                </c:pt>
                <c:pt idx="344">
                  <c:v>41.2</c:v>
                </c:pt>
                <c:pt idx="345">
                  <c:v>42.1</c:v>
                </c:pt>
                <c:pt idx="346">
                  <c:v>40.1</c:v>
                </c:pt>
                <c:pt idx="347">
                  <c:v>39.9</c:v>
                </c:pt>
                <c:pt idx="348">
                  <c:v>39.200000000000003</c:v>
                </c:pt>
                <c:pt idx="349">
                  <c:v>37.5</c:v>
                </c:pt>
                <c:pt idx="350">
                  <c:v>37.5</c:v>
                </c:pt>
                <c:pt idx="351">
                  <c:v>35.5</c:v>
                </c:pt>
                <c:pt idx="352">
                  <c:v>35.700000000000003</c:v>
                </c:pt>
                <c:pt idx="353">
                  <c:v>34.200000000000003</c:v>
                </c:pt>
                <c:pt idx="354">
                  <c:v>33.299999999999997</c:v>
                </c:pt>
                <c:pt idx="355">
                  <c:v>33</c:v>
                </c:pt>
                <c:pt idx="356">
                  <c:v>31.7</c:v>
                </c:pt>
                <c:pt idx="357">
                  <c:v>30.8</c:v>
                </c:pt>
                <c:pt idx="358">
                  <c:v>29.9</c:v>
                </c:pt>
                <c:pt idx="359">
                  <c:v>29.1</c:v>
                </c:pt>
                <c:pt idx="360">
                  <c:v>28.4</c:v>
                </c:pt>
                <c:pt idx="361">
                  <c:v>27.1</c:v>
                </c:pt>
                <c:pt idx="362">
                  <c:v>26.6</c:v>
                </c:pt>
                <c:pt idx="363">
                  <c:v>25.3</c:v>
                </c:pt>
                <c:pt idx="364">
                  <c:v>25.1</c:v>
                </c:pt>
                <c:pt idx="365">
                  <c:v>23.5</c:v>
                </c:pt>
                <c:pt idx="366">
                  <c:v>23.1</c:v>
                </c:pt>
                <c:pt idx="367">
                  <c:v>21.5</c:v>
                </c:pt>
                <c:pt idx="368">
                  <c:v>21.3</c:v>
                </c:pt>
                <c:pt idx="369">
                  <c:v>19.7</c:v>
                </c:pt>
                <c:pt idx="370">
                  <c:v>18.899999999999999</c:v>
                </c:pt>
                <c:pt idx="371">
                  <c:v>18.399999999999999</c:v>
                </c:pt>
                <c:pt idx="372">
                  <c:v>17.5</c:v>
                </c:pt>
                <c:pt idx="373">
                  <c:v>16.399999999999999</c:v>
                </c:pt>
                <c:pt idx="374">
                  <c:v>16</c:v>
                </c:pt>
                <c:pt idx="375">
                  <c:v>14.6</c:v>
                </c:pt>
                <c:pt idx="376">
                  <c:v>13.8</c:v>
                </c:pt>
                <c:pt idx="377">
                  <c:v>13.3</c:v>
                </c:pt>
                <c:pt idx="378">
                  <c:v>11.7</c:v>
                </c:pt>
                <c:pt idx="379">
                  <c:v>11.3</c:v>
                </c:pt>
                <c:pt idx="380">
                  <c:v>10</c:v>
                </c:pt>
                <c:pt idx="381">
                  <c:v>9.3000000000000007</c:v>
                </c:pt>
                <c:pt idx="382">
                  <c:v>8.4</c:v>
                </c:pt>
                <c:pt idx="383">
                  <c:v>7.3</c:v>
                </c:pt>
                <c:pt idx="384">
                  <c:v>6.9</c:v>
                </c:pt>
                <c:pt idx="385">
                  <c:v>6.2</c:v>
                </c:pt>
                <c:pt idx="386">
                  <c:v>4.9000000000000004</c:v>
                </c:pt>
                <c:pt idx="387">
                  <c:v>4.4000000000000004</c:v>
                </c:pt>
                <c:pt idx="388">
                  <c:v>2.9</c:v>
                </c:pt>
                <c:pt idx="389">
                  <c:v>2.2000000000000002</c:v>
                </c:pt>
                <c:pt idx="390">
                  <c:v>1.6</c:v>
                </c:pt>
                <c:pt idx="391">
                  <c:v>0.9</c:v>
                </c:pt>
                <c:pt idx="392">
                  <c:v>0.7</c:v>
                </c:pt>
                <c:pt idx="393">
                  <c:v>0.7</c:v>
                </c:pt>
                <c:pt idx="394">
                  <c:v>0.7</c:v>
                </c:pt>
                <c:pt idx="395">
                  <c:v>0.7</c:v>
                </c:pt>
                <c:pt idx="396">
                  <c:v>0.7</c:v>
                </c:pt>
                <c:pt idx="397">
                  <c:v>0.7</c:v>
                </c:pt>
                <c:pt idx="398">
                  <c:v>0.7</c:v>
                </c:pt>
                <c:pt idx="399">
                  <c:v>0.5</c:v>
                </c:pt>
                <c:pt idx="400">
                  <c:v>0.7</c:v>
                </c:pt>
                <c:pt idx="401">
                  <c:v>0.7</c:v>
                </c:pt>
                <c:pt idx="402">
                  <c:v>0.7</c:v>
                </c:pt>
                <c:pt idx="403">
                  <c:v>0.7</c:v>
                </c:pt>
                <c:pt idx="404">
                  <c:v>0.7</c:v>
                </c:pt>
                <c:pt idx="405">
                  <c:v>0.7</c:v>
                </c:pt>
                <c:pt idx="406">
                  <c:v>0.5</c:v>
                </c:pt>
                <c:pt idx="407">
                  <c:v>0.7</c:v>
                </c:pt>
                <c:pt idx="408">
                  <c:v>0.7</c:v>
                </c:pt>
                <c:pt idx="409">
                  <c:v>0.7</c:v>
                </c:pt>
                <c:pt idx="410">
                  <c:v>0.7</c:v>
                </c:pt>
                <c:pt idx="411">
                  <c:v>0.7</c:v>
                </c:pt>
                <c:pt idx="412">
                  <c:v>0.7</c:v>
                </c:pt>
                <c:pt idx="413">
                  <c:v>0.7</c:v>
                </c:pt>
                <c:pt idx="414">
                  <c:v>0.7</c:v>
                </c:pt>
                <c:pt idx="415">
                  <c:v>0.7</c:v>
                </c:pt>
                <c:pt idx="416">
                  <c:v>0.7</c:v>
                </c:pt>
                <c:pt idx="417">
                  <c:v>0.7</c:v>
                </c:pt>
                <c:pt idx="418">
                  <c:v>0.5</c:v>
                </c:pt>
                <c:pt idx="419">
                  <c:v>0.5</c:v>
                </c:pt>
                <c:pt idx="420">
                  <c:v>0.5</c:v>
                </c:pt>
                <c:pt idx="421">
                  <c:v>0.4</c:v>
                </c:pt>
                <c:pt idx="422">
                  <c:v>0.4</c:v>
                </c:pt>
                <c:pt idx="423">
                  <c:v>0.4</c:v>
                </c:pt>
                <c:pt idx="424">
                  <c:v>0.5</c:v>
                </c:pt>
                <c:pt idx="425">
                  <c:v>0.4</c:v>
                </c:pt>
                <c:pt idx="426">
                  <c:v>0.5</c:v>
                </c:pt>
                <c:pt idx="427">
                  <c:v>0.4</c:v>
                </c:pt>
                <c:pt idx="428">
                  <c:v>0.4</c:v>
                </c:pt>
                <c:pt idx="429">
                  <c:v>0.5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4F-7342-90B3-E34C6129A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786079"/>
        <c:axId val="1"/>
      </c:scatterChart>
      <c:valAx>
        <c:axId val="1988786079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78607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0.30628544752028763</c:v>
                </c:pt>
                <c:pt idx="36">
                  <c:v>0.29683757792490217</c:v>
                </c:pt>
                <c:pt idx="37">
                  <c:v>0.29576411447602435</c:v>
                </c:pt>
                <c:pt idx="38">
                  <c:v>0.31183658947539183</c:v>
                </c:pt>
                <c:pt idx="39">
                  <c:v>0.32377762697211215</c:v>
                </c:pt>
                <c:pt idx="40">
                  <c:v>0.32497817627911746</c:v>
                </c:pt>
                <c:pt idx="41">
                  <c:v>0.31028470831973221</c:v>
                </c:pt>
                <c:pt idx="42">
                  <c:v>0.31748496890782874</c:v>
                </c:pt>
                <c:pt idx="43">
                  <c:v>0.30754421170411039</c:v>
                </c:pt>
                <c:pt idx="44">
                  <c:v>0.329019449121983</c:v>
                </c:pt>
                <c:pt idx="45">
                  <c:v>0.3377145871810347</c:v>
                </c:pt>
                <c:pt idx="46">
                  <c:v>0.34927791550506565</c:v>
                </c:pt>
                <c:pt idx="47">
                  <c:v>0.35980483010065861</c:v>
                </c:pt>
                <c:pt idx="48">
                  <c:v>0.34269499305214529</c:v>
                </c:pt>
                <c:pt idx="49">
                  <c:v>0.35460765658348553</c:v>
                </c:pt>
                <c:pt idx="50">
                  <c:v>0.38362869337598748</c:v>
                </c:pt>
                <c:pt idx="51">
                  <c:v>0.39038346007883135</c:v>
                </c:pt>
                <c:pt idx="52">
                  <c:v>0.39665217499767547</c:v>
                </c:pt>
                <c:pt idx="53">
                  <c:v>0.37598239845148357</c:v>
                </c:pt>
                <c:pt idx="54">
                  <c:v>0.38901092317082753</c:v>
                </c:pt>
                <c:pt idx="55">
                  <c:v>0.41642559197230505</c:v>
                </c:pt>
                <c:pt idx="56">
                  <c:v>0.4120751394144852</c:v>
                </c:pt>
                <c:pt idx="57">
                  <c:v>0.42895567804266521</c:v>
                </c:pt>
                <c:pt idx="58">
                  <c:v>0.40076794956264744</c:v>
                </c:pt>
                <c:pt idx="59">
                  <c:v>0.41338717940990322</c:v>
                </c:pt>
                <c:pt idx="60">
                  <c:v>0.41876325844232237</c:v>
                </c:pt>
                <c:pt idx="61">
                  <c:v>0.42955123684045332</c:v>
                </c:pt>
                <c:pt idx="62">
                  <c:v>0.44076010215245692</c:v>
                </c:pt>
                <c:pt idx="63">
                  <c:v>0.43889732283764415</c:v>
                </c:pt>
                <c:pt idx="64">
                  <c:v>0.43919292048322534</c:v>
                </c:pt>
                <c:pt idx="65">
                  <c:v>0.44177154955514009</c:v>
                </c:pt>
                <c:pt idx="66">
                  <c:v>0.45239438198187837</c:v>
                </c:pt>
                <c:pt idx="67">
                  <c:v>0.43915058042718957</c:v>
                </c:pt>
                <c:pt idx="68">
                  <c:v>0.44780137206230142</c:v>
                </c:pt>
                <c:pt idx="69">
                  <c:v>0.44585682032266261</c:v>
                </c:pt>
                <c:pt idx="70">
                  <c:v>0.44981474329132809</c:v>
                </c:pt>
                <c:pt idx="71">
                  <c:v>0.44394593472309146</c:v>
                </c:pt>
                <c:pt idx="72">
                  <c:v>0.4556122448979591</c:v>
                </c:pt>
                <c:pt idx="73">
                  <c:v>0.4460729099445303</c:v>
                </c:pt>
                <c:pt idx="74">
                  <c:v>0.4616961742195877</c:v>
                </c:pt>
                <c:pt idx="75">
                  <c:v>0.45899642332482937</c:v>
                </c:pt>
                <c:pt idx="76">
                  <c:v>0.47016764136189954</c:v>
                </c:pt>
                <c:pt idx="77">
                  <c:v>0.4519073785296433</c:v>
                </c:pt>
                <c:pt idx="78">
                  <c:v>0.45262090101671609</c:v>
                </c:pt>
                <c:pt idx="79">
                  <c:v>0.46225032098685176</c:v>
                </c:pt>
                <c:pt idx="80">
                  <c:v>0.45708091772010523</c:v>
                </c:pt>
                <c:pt idx="81">
                  <c:v>0.4661339099895942</c:v>
                </c:pt>
                <c:pt idx="82">
                  <c:v>0.46149258501249285</c:v>
                </c:pt>
                <c:pt idx="83">
                  <c:v>0.45910298705327718</c:v>
                </c:pt>
                <c:pt idx="84">
                  <c:v>0.45461720090835728</c:v>
                </c:pt>
                <c:pt idx="85">
                  <c:v>0.47505773256100786</c:v>
                </c:pt>
                <c:pt idx="86">
                  <c:v>0.46620196765432298</c:v>
                </c:pt>
                <c:pt idx="87">
                  <c:v>0.47146572056363012</c:v>
                </c:pt>
                <c:pt idx="88">
                  <c:v>0.4719365921928067</c:v>
                </c:pt>
                <c:pt idx="89">
                  <c:v>0.47242777845435963</c:v>
                </c:pt>
                <c:pt idx="90">
                  <c:v>0.47795631565929952</c:v>
                </c:pt>
                <c:pt idx="91">
                  <c:v>0.46804625836746921</c:v>
                </c:pt>
                <c:pt idx="92">
                  <c:v>0.46125619476982832</c:v>
                </c:pt>
                <c:pt idx="93">
                  <c:v>0.470901108427563</c:v>
                </c:pt>
                <c:pt idx="94">
                  <c:v>0.47610107808146318</c:v>
                </c:pt>
                <c:pt idx="95">
                  <c:v>0.47142869452822062</c:v>
                </c:pt>
                <c:pt idx="96">
                  <c:v>0.46355332691755724</c:v>
                </c:pt>
                <c:pt idx="97">
                  <c:v>0.46880867126407583</c:v>
                </c:pt>
                <c:pt idx="98">
                  <c:v>0.45860145370749822</c:v>
                </c:pt>
                <c:pt idx="99">
                  <c:v>0.45188353187065083</c:v>
                </c:pt>
                <c:pt idx="100">
                  <c:v>0.47201913187530908</c:v>
                </c:pt>
                <c:pt idx="101">
                  <c:v>0.46185298322808022</c:v>
                </c:pt>
                <c:pt idx="102">
                  <c:v>0.47129641273794198</c:v>
                </c:pt>
                <c:pt idx="103">
                  <c:v>0.45041948744046362</c:v>
                </c:pt>
                <c:pt idx="104">
                  <c:v>0.46966977019158351</c:v>
                </c:pt>
                <c:pt idx="105">
                  <c:v>0.45533893812834586</c:v>
                </c:pt>
                <c:pt idx="106">
                  <c:v>0.46340804802174845</c:v>
                </c:pt>
                <c:pt idx="107">
                  <c:v>0.46519583969775452</c:v>
                </c:pt>
                <c:pt idx="108">
                  <c:v>0.47237050744819015</c:v>
                </c:pt>
                <c:pt idx="109">
                  <c:v>0.46797540296282486</c:v>
                </c:pt>
                <c:pt idx="110">
                  <c:v>0.45223914738272081</c:v>
                </c:pt>
                <c:pt idx="111">
                  <c:v>0.4582006152225242</c:v>
                </c:pt>
                <c:pt idx="112">
                  <c:v>0.4613422142963628</c:v>
                </c:pt>
                <c:pt idx="113">
                  <c:v>0.46125760138731364</c:v>
                </c:pt>
                <c:pt idx="114">
                  <c:v>0.46297077927811786</c:v>
                </c:pt>
                <c:pt idx="115">
                  <c:v>0.45342131529333474</c:v>
                </c:pt>
                <c:pt idx="116">
                  <c:v>0.46698773172096231</c:v>
                </c:pt>
                <c:pt idx="117">
                  <c:v>0.46878050737526239</c:v>
                </c:pt>
                <c:pt idx="118">
                  <c:v>0.44734993295659914</c:v>
                </c:pt>
                <c:pt idx="119">
                  <c:v>0.45878491672089861</c:v>
                </c:pt>
                <c:pt idx="120">
                  <c:v>0.46583086563026527</c:v>
                </c:pt>
                <c:pt idx="121">
                  <c:v>0.47354935266881432</c:v>
                </c:pt>
                <c:pt idx="122">
                  <c:v>0.45929995339726226</c:v>
                </c:pt>
                <c:pt idx="123">
                  <c:v>0.46782580288029618</c:v>
                </c:pt>
                <c:pt idx="124">
                  <c:v>0.46193875563144038</c:v>
                </c:pt>
                <c:pt idx="125">
                  <c:v>0.45741227879901714</c:v>
                </c:pt>
                <c:pt idx="126">
                  <c:v>0.45851702731781363</c:v>
                </c:pt>
                <c:pt idx="127">
                  <c:v>0.45173902385741144</c:v>
                </c:pt>
                <c:pt idx="128">
                  <c:v>0.45129426327104005</c:v>
                </c:pt>
                <c:pt idx="129">
                  <c:v>0.46397135502125769</c:v>
                </c:pt>
                <c:pt idx="130">
                  <c:v>0.47011256031872173</c:v>
                </c:pt>
                <c:pt idx="131">
                  <c:v>0.45390423837211247</c:v>
                </c:pt>
                <c:pt idx="132">
                  <c:v>0.44644150342180539</c:v>
                </c:pt>
                <c:pt idx="133">
                  <c:v>0.45312690743350009</c:v>
                </c:pt>
                <c:pt idx="134">
                  <c:v>0.44864326042373087</c:v>
                </c:pt>
                <c:pt idx="135">
                  <c:v>0.44111862724309164</c:v>
                </c:pt>
                <c:pt idx="136">
                  <c:v>0.42766513089988989</c:v>
                </c:pt>
                <c:pt idx="137">
                  <c:v>0.4545556643366887</c:v>
                </c:pt>
                <c:pt idx="138">
                  <c:v>0.44144513136530283</c:v>
                </c:pt>
                <c:pt idx="139">
                  <c:v>0.4596190039017673</c:v>
                </c:pt>
                <c:pt idx="140">
                  <c:v>0.44753031675052973</c:v>
                </c:pt>
                <c:pt idx="141">
                  <c:v>0.43955146645596732</c:v>
                </c:pt>
                <c:pt idx="142">
                  <c:v>0.41974148220486113</c:v>
                </c:pt>
                <c:pt idx="143">
                  <c:v>0.42284105547726897</c:v>
                </c:pt>
                <c:pt idx="144">
                  <c:v>0.42254479154613322</c:v>
                </c:pt>
                <c:pt idx="145">
                  <c:v>0.43581623153207855</c:v>
                </c:pt>
                <c:pt idx="146">
                  <c:v>0.41525504653486628</c:v>
                </c:pt>
                <c:pt idx="147">
                  <c:v>0.43084897497054719</c:v>
                </c:pt>
                <c:pt idx="148">
                  <c:v>0.419041694574386</c:v>
                </c:pt>
                <c:pt idx="149">
                  <c:v>0.4102273499131549</c:v>
                </c:pt>
                <c:pt idx="150">
                  <c:v>0.40636659056578206</c:v>
                </c:pt>
                <c:pt idx="151">
                  <c:v>0.38195869392963361</c:v>
                </c:pt>
                <c:pt idx="152">
                  <c:v>0.4070278905050066</c:v>
                </c:pt>
                <c:pt idx="153">
                  <c:v>0.38598137889999751</c:v>
                </c:pt>
                <c:pt idx="154">
                  <c:v>0.3827266298669087</c:v>
                </c:pt>
                <c:pt idx="155">
                  <c:v>0.4164682470626051</c:v>
                </c:pt>
                <c:pt idx="156">
                  <c:v>0.41256186660381799</c:v>
                </c:pt>
                <c:pt idx="157">
                  <c:v>0.40955781731098184</c:v>
                </c:pt>
                <c:pt idx="158">
                  <c:v>0.37715635925873758</c:v>
                </c:pt>
                <c:pt idx="159">
                  <c:v>0.35240048705871946</c:v>
                </c:pt>
                <c:pt idx="160">
                  <c:v>0.38773147060757812</c:v>
                </c:pt>
                <c:pt idx="161">
                  <c:v>0.39022723184843217</c:v>
                </c:pt>
                <c:pt idx="162">
                  <c:v>0.3681752258270809</c:v>
                </c:pt>
                <c:pt idx="163">
                  <c:v>0.39022690495033124</c:v>
                </c:pt>
                <c:pt idx="164">
                  <c:v>0.3634196868108614</c:v>
                </c:pt>
                <c:pt idx="165">
                  <c:v>0.3552288030781916</c:v>
                </c:pt>
                <c:pt idx="166">
                  <c:v>0.34484295635949003</c:v>
                </c:pt>
                <c:pt idx="167">
                  <c:v>0.34977472199735837</c:v>
                </c:pt>
                <c:pt idx="168">
                  <c:v>0.33465639028254557</c:v>
                </c:pt>
                <c:pt idx="169">
                  <c:v>0.3374993145050727</c:v>
                </c:pt>
                <c:pt idx="170">
                  <c:v>0.35294325441359087</c:v>
                </c:pt>
                <c:pt idx="171">
                  <c:v>0.34449994480627005</c:v>
                </c:pt>
                <c:pt idx="172">
                  <c:v>0.35814884302689187</c:v>
                </c:pt>
                <c:pt idx="173">
                  <c:v>0.3159672360225364</c:v>
                </c:pt>
                <c:pt idx="174">
                  <c:v>0.29845563402879044</c:v>
                </c:pt>
                <c:pt idx="175">
                  <c:v>0.33116348951676505</c:v>
                </c:pt>
                <c:pt idx="176">
                  <c:v>0.29219670864062353</c:v>
                </c:pt>
                <c:pt idx="177">
                  <c:v>0.24978294063052003</c:v>
                </c:pt>
                <c:pt idx="178">
                  <c:v>0.25720666928681563</c:v>
                </c:pt>
                <c:pt idx="179">
                  <c:v>0.25341935373465735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0.26133599685726466</c:v>
                </c:pt>
                <c:pt idx="244">
                  <c:v>0</c:v>
                </c:pt>
                <c:pt idx="245">
                  <c:v>0.26162617109011244</c:v>
                </c:pt>
                <c:pt idx="246">
                  <c:v>0.29226659355154255</c:v>
                </c:pt>
                <c:pt idx="247">
                  <c:v>0.3159909975740216</c:v>
                </c:pt>
                <c:pt idx="248">
                  <c:v>0.28750345996521237</c:v>
                </c:pt>
                <c:pt idx="249">
                  <c:v>0.31057796310412256</c:v>
                </c:pt>
                <c:pt idx="250">
                  <c:v>0.34817083124248049</c:v>
                </c:pt>
                <c:pt idx="251">
                  <c:v>0.31121847783184525</c:v>
                </c:pt>
                <c:pt idx="252">
                  <c:v>0.33016986757262706</c:v>
                </c:pt>
                <c:pt idx="253">
                  <c:v>0.33856860348352918</c:v>
                </c:pt>
                <c:pt idx="254">
                  <c:v>0.3470076539708602</c:v>
                </c:pt>
                <c:pt idx="255">
                  <c:v>0.3398721244849614</c:v>
                </c:pt>
                <c:pt idx="256">
                  <c:v>0.34890422509844365</c:v>
                </c:pt>
                <c:pt idx="257">
                  <c:v>0.33090177853739094</c:v>
                </c:pt>
                <c:pt idx="258">
                  <c:v>0.35533321267750584</c:v>
                </c:pt>
                <c:pt idx="259">
                  <c:v>0.36447655259822564</c:v>
                </c:pt>
                <c:pt idx="260">
                  <c:v>0.34123569985660612</c:v>
                </c:pt>
                <c:pt idx="261">
                  <c:v>0.34346813787518349</c:v>
                </c:pt>
                <c:pt idx="262">
                  <c:v>0.37306874522450034</c:v>
                </c:pt>
                <c:pt idx="263">
                  <c:v>0.3842358548937827</c:v>
                </c:pt>
                <c:pt idx="264">
                  <c:v>0.35458743517125862</c:v>
                </c:pt>
                <c:pt idx="265">
                  <c:v>0.38948336737868799</c:v>
                </c:pt>
                <c:pt idx="266">
                  <c:v>0.37167977916442219</c:v>
                </c:pt>
                <c:pt idx="267">
                  <c:v>0.38948274281332568</c:v>
                </c:pt>
                <c:pt idx="268">
                  <c:v>0.37441687740233048</c:v>
                </c:pt>
                <c:pt idx="269">
                  <c:v>0.3924880551560605</c:v>
                </c:pt>
                <c:pt idx="270">
                  <c:v>0.38735758615470001</c:v>
                </c:pt>
                <c:pt idx="271">
                  <c:v>0.39147330891489557</c:v>
                </c:pt>
                <c:pt idx="272">
                  <c:v>0.39292346485643836</c:v>
                </c:pt>
                <c:pt idx="273">
                  <c:v>0.38175035926495915</c:v>
                </c:pt>
                <c:pt idx="274">
                  <c:v>0.39035602784063245</c:v>
                </c:pt>
                <c:pt idx="275">
                  <c:v>0.41842891990536107</c:v>
                </c:pt>
                <c:pt idx="276">
                  <c:v>0.4035776247200285</c:v>
                </c:pt>
                <c:pt idx="277">
                  <c:v>0.40811262416006738</c:v>
                </c:pt>
                <c:pt idx="278">
                  <c:v>0.42606551894036115</c:v>
                </c:pt>
                <c:pt idx="279">
                  <c:v>0.38859191553344324</c:v>
                </c:pt>
                <c:pt idx="280">
                  <c:v>0.43291368704691069</c:v>
                </c:pt>
                <c:pt idx="281">
                  <c:v>0.40171188861417828</c:v>
                </c:pt>
                <c:pt idx="282">
                  <c:v>0.43559737823448547</c:v>
                </c:pt>
                <c:pt idx="283">
                  <c:v>0.42467440288073521</c:v>
                </c:pt>
                <c:pt idx="284">
                  <c:v>0.40833271142367555</c:v>
                </c:pt>
                <c:pt idx="285">
                  <c:v>0.44401427338666416</c:v>
                </c:pt>
                <c:pt idx="286">
                  <c:v>0.44118453634024574</c:v>
                </c:pt>
                <c:pt idx="287">
                  <c:v>0.42494036368209193</c:v>
                </c:pt>
                <c:pt idx="288">
                  <c:v>0.45134822967676919</c:v>
                </c:pt>
                <c:pt idx="289">
                  <c:v>0.44901587916195929</c:v>
                </c:pt>
                <c:pt idx="290">
                  <c:v>0.45784895115353214</c:v>
                </c:pt>
                <c:pt idx="291">
                  <c:v>0.46249455649575466</c:v>
                </c:pt>
                <c:pt idx="292">
                  <c:v>0.45183806257219261</c:v>
                </c:pt>
                <c:pt idx="293">
                  <c:v>0.4501647465332197</c:v>
                </c:pt>
                <c:pt idx="294">
                  <c:v>0.43525333741621286</c:v>
                </c:pt>
                <c:pt idx="295">
                  <c:v>0.44147660030542352</c:v>
                </c:pt>
                <c:pt idx="296">
                  <c:v>0.45841853441456093</c:v>
                </c:pt>
                <c:pt idx="297">
                  <c:v>0.44622723509506496</c:v>
                </c:pt>
                <c:pt idx="298">
                  <c:v>0.44049582708889046</c:v>
                </c:pt>
                <c:pt idx="299">
                  <c:v>0.4571248338804188</c:v>
                </c:pt>
                <c:pt idx="300">
                  <c:v>0.45628285931381624</c:v>
                </c:pt>
                <c:pt idx="301">
                  <c:v>0.4734008746846432</c:v>
                </c:pt>
                <c:pt idx="302">
                  <c:v>0.45395216151411555</c:v>
                </c:pt>
                <c:pt idx="303">
                  <c:v>0.45383041084418918</c:v>
                </c:pt>
                <c:pt idx="304">
                  <c:v>0.45335896340049409</c:v>
                </c:pt>
                <c:pt idx="305">
                  <c:v>0.45960186612473358</c:v>
                </c:pt>
                <c:pt idx="306">
                  <c:v>0.45685709358756443</c:v>
                </c:pt>
                <c:pt idx="307">
                  <c:v>0.45794444348835384</c:v>
                </c:pt>
                <c:pt idx="308">
                  <c:v>0.4581575700605135</c:v>
                </c:pt>
                <c:pt idx="309">
                  <c:v>0.44505532838510886</c:v>
                </c:pt>
                <c:pt idx="310">
                  <c:v>0.45530032204878496</c:v>
                </c:pt>
                <c:pt idx="311">
                  <c:v>0.4498265101697948</c:v>
                </c:pt>
                <c:pt idx="312">
                  <c:v>0.45265710794488789</c:v>
                </c:pt>
                <c:pt idx="313">
                  <c:v>0.46143525509796512</c:v>
                </c:pt>
                <c:pt idx="314">
                  <c:v>0.46228923625520657</c:v>
                </c:pt>
                <c:pt idx="315">
                  <c:v>0.46491751877675286</c:v>
                </c:pt>
                <c:pt idx="316">
                  <c:v>0.45386354639811605</c:v>
                </c:pt>
                <c:pt idx="317">
                  <c:v>0.45376173091775457</c:v>
                </c:pt>
                <c:pt idx="318">
                  <c:v>0.44797710412939407</c:v>
                </c:pt>
                <c:pt idx="319">
                  <c:v>0.45883077021595653</c:v>
                </c:pt>
                <c:pt idx="320">
                  <c:v>0.45996285297888423</c:v>
                </c:pt>
                <c:pt idx="321">
                  <c:v>0.45273708683564473</c:v>
                </c:pt>
                <c:pt idx="322">
                  <c:v>0.46110229430597471</c:v>
                </c:pt>
                <c:pt idx="323">
                  <c:v>0.44990799119128777</c:v>
                </c:pt>
                <c:pt idx="324">
                  <c:v>0.44741653421667005</c:v>
                </c:pt>
                <c:pt idx="325">
                  <c:v>0.45180653886515804</c:v>
                </c:pt>
                <c:pt idx="326">
                  <c:v>0.44891622348613458</c:v>
                </c:pt>
                <c:pt idx="327">
                  <c:v>0.45992120923355556</c:v>
                </c:pt>
                <c:pt idx="328">
                  <c:v>0.46619037724421175</c:v>
                </c:pt>
                <c:pt idx="329">
                  <c:v>0.4532712743208227</c:v>
                </c:pt>
                <c:pt idx="330">
                  <c:v>0.46058285000570498</c:v>
                </c:pt>
                <c:pt idx="331">
                  <c:v>0.45012626574208886</c:v>
                </c:pt>
                <c:pt idx="332">
                  <c:v>0.45032973398297627</c:v>
                </c:pt>
                <c:pt idx="333">
                  <c:v>0.45080885979962948</c:v>
                </c:pt>
                <c:pt idx="334">
                  <c:v>0.44894342285832839</c:v>
                </c:pt>
                <c:pt idx="335">
                  <c:v>0.4641441069659954</c:v>
                </c:pt>
                <c:pt idx="336">
                  <c:v>0.46465740911292014</c:v>
                </c:pt>
                <c:pt idx="337">
                  <c:v>0.45071169789222049</c:v>
                </c:pt>
                <c:pt idx="338">
                  <c:v>0.44566044744561978</c:v>
                </c:pt>
                <c:pt idx="339">
                  <c:v>0.44356746832008903</c:v>
                </c:pt>
                <c:pt idx="340">
                  <c:v>0.43833943833943839</c:v>
                </c:pt>
                <c:pt idx="341">
                  <c:v>0.44629599005740178</c:v>
                </c:pt>
                <c:pt idx="342">
                  <c:v>0.45536309428410571</c:v>
                </c:pt>
                <c:pt idx="343">
                  <c:v>0.44480429454863046</c:v>
                </c:pt>
                <c:pt idx="344">
                  <c:v>0.43219466254631161</c:v>
                </c:pt>
                <c:pt idx="345">
                  <c:v>0.44783524983437889</c:v>
                </c:pt>
                <c:pt idx="346">
                  <c:v>0.4484995593192922</c:v>
                </c:pt>
                <c:pt idx="347">
                  <c:v>0.43206835374580382</c:v>
                </c:pt>
                <c:pt idx="348">
                  <c:v>0.44205418828894577</c:v>
                </c:pt>
                <c:pt idx="349">
                  <c:v>0.45113824134839747</c:v>
                </c:pt>
                <c:pt idx="350">
                  <c:v>0.43243083170459273</c:v>
                </c:pt>
                <c:pt idx="351">
                  <c:v>0.44422059720624224</c:v>
                </c:pt>
                <c:pt idx="352">
                  <c:v>0.43213781363047216</c:v>
                </c:pt>
                <c:pt idx="353">
                  <c:v>0.43480397318451436</c:v>
                </c:pt>
                <c:pt idx="354">
                  <c:v>0.44977022605413841</c:v>
                </c:pt>
                <c:pt idx="355">
                  <c:v>0.42291467774728447</c:v>
                </c:pt>
                <c:pt idx="356">
                  <c:v>0.42083021195252063</c:v>
                </c:pt>
                <c:pt idx="357">
                  <c:v>0.41101571717998375</c:v>
                </c:pt>
                <c:pt idx="358">
                  <c:v>0.42245765774826272</c:v>
                </c:pt>
                <c:pt idx="359">
                  <c:v>0.41715522992817566</c:v>
                </c:pt>
                <c:pt idx="360">
                  <c:v>0.41332739951412317</c:v>
                </c:pt>
                <c:pt idx="361">
                  <c:v>0.41424549782330766</c:v>
                </c:pt>
                <c:pt idx="362">
                  <c:v>0.4046939150874283</c:v>
                </c:pt>
                <c:pt idx="363">
                  <c:v>0.39441928061412412</c:v>
                </c:pt>
                <c:pt idx="364">
                  <c:v>0.3871601687580789</c:v>
                </c:pt>
                <c:pt idx="365">
                  <c:v>0.39283276476955153</c:v>
                </c:pt>
                <c:pt idx="366">
                  <c:v>0.38779149126929502</c:v>
                </c:pt>
                <c:pt idx="367">
                  <c:v>0.36419369889290415</c:v>
                </c:pt>
                <c:pt idx="368">
                  <c:v>0.37263491652646569</c:v>
                </c:pt>
                <c:pt idx="369">
                  <c:v>0.36825734319388598</c:v>
                </c:pt>
                <c:pt idx="370">
                  <c:v>0.35488060729580923</c:v>
                </c:pt>
                <c:pt idx="371">
                  <c:v>0.33948715595728923</c:v>
                </c:pt>
                <c:pt idx="372">
                  <c:v>0.33256803925325512</c:v>
                </c:pt>
                <c:pt idx="373">
                  <c:v>0.33505327607755797</c:v>
                </c:pt>
                <c:pt idx="374">
                  <c:v>0.32137609113132198</c:v>
                </c:pt>
                <c:pt idx="375">
                  <c:v>0.31576531122035167</c:v>
                </c:pt>
                <c:pt idx="376">
                  <c:v>0.31085467999576366</c:v>
                </c:pt>
                <c:pt idx="377">
                  <c:v>0.28090494808598693</c:v>
                </c:pt>
                <c:pt idx="378">
                  <c:v>0.27964840020257953</c:v>
                </c:pt>
                <c:pt idx="379">
                  <c:v>0.28010274372003185</c:v>
                </c:pt>
                <c:pt idx="380">
                  <c:v>0.2531273045093273</c:v>
                </c:pt>
                <c:pt idx="381">
                  <c:v>0.25405917447150517</c:v>
                </c:pt>
                <c:pt idx="382">
                  <c:v>0.22695149017759678</c:v>
                </c:pt>
                <c:pt idx="383">
                  <c:v>0.23727013660055718</c:v>
                </c:pt>
                <c:pt idx="384">
                  <c:v>0.21142868010054716</c:v>
                </c:pt>
                <c:pt idx="385">
                  <c:v>0.17359555829975143</c:v>
                </c:pt>
                <c:pt idx="386">
                  <c:v>0.17208038064135792</c:v>
                </c:pt>
                <c:pt idx="387">
                  <c:v>0.16533810991619163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0.4</c:v>
                </c:pt>
                <c:pt idx="1">
                  <c:v>0.7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0.7</c:v>
                </c:pt>
                <c:pt idx="18">
                  <c:v>0.7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0.7</c:v>
                </c:pt>
                <c:pt idx="27">
                  <c:v>0.9</c:v>
                </c:pt>
                <c:pt idx="28">
                  <c:v>0.9</c:v>
                </c:pt>
                <c:pt idx="29">
                  <c:v>0.7</c:v>
                </c:pt>
                <c:pt idx="30">
                  <c:v>0.9</c:v>
                </c:pt>
                <c:pt idx="31">
                  <c:v>0.7</c:v>
                </c:pt>
                <c:pt idx="32">
                  <c:v>0.7</c:v>
                </c:pt>
                <c:pt idx="33">
                  <c:v>0.9</c:v>
                </c:pt>
                <c:pt idx="34">
                  <c:v>0.9</c:v>
                </c:pt>
                <c:pt idx="35">
                  <c:v>1.8</c:v>
                </c:pt>
                <c:pt idx="36">
                  <c:v>4</c:v>
                </c:pt>
                <c:pt idx="37">
                  <c:v>5.0999999999999996</c:v>
                </c:pt>
                <c:pt idx="38">
                  <c:v>5.5</c:v>
                </c:pt>
                <c:pt idx="39">
                  <c:v>5.6</c:v>
                </c:pt>
                <c:pt idx="40">
                  <c:v>4.9000000000000004</c:v>
                </c:pt>
                <c:pt idx="41">
                  <c:v>6</c:v>
                </c:pt>
                <c:pt idx="42">
                  <c:v>5.3</c:v>
                </c:pt>
                <c:pt idx="43">
                  <c:v>5.0999999999999996</c:v>
                </c:pt>
                <c:pt idx="44">
                  <c:v>6.6</c:v>
                </c:pt>
                <c:pt idx="45">
                  <c:v>7.5</c:v>
                </c:pt>
                <c:pt idx="46">
                  <c:v>8</c:v>
                </c:pt>
                <c:pt idx="47">
                  <c:v>9.3000000000000007</c:v>
                </c:pt>
                <c:pt idx="48">
                  <c:v>9.6999999999999993</c:v>
                </c:pt>
                <c:pt idx="49">
                  <c:v>10.7</c:v>
                </c:pt>
                <c:pt idx="50">
                  <c:v>11.8</c:v>
                </c:pt>
                <c:pt idx="51">
                  <c:v>12.4</c:v>
                </c:pt>
                <c:pt idx="52">
                  <c:v>13.7</c:v>
                </c:pt>
                <c:pt idx="53">
                  <c:v>14.2</c:v>
                </c:pt>
                <c:pt idx="54">
                  <c:v>15.3</c:v>
                </c:pt>
                <c:pt idx="55">
                  <c:v>16</c:v>
                </c:pt>
                <c:pt idx="56">
                  <c:v>17.100000000000001</c:v>
                </c:pt>
                <c:pt idx="57">
                  <c:v>18.600000000000001</c:v>
                </c:pt>
                <c:pt idx="58">
                  <c:v>18.399999999999999</c:v>
                </c:pt>
                <c:pt idx="59">
                  <c:v>20.399999999999999</c:v>
                </c:pt>
                <c:pt idx="60">
                  <c:v>20.8</c:v>
                </c:pt>
                <c:pt idx="61">
                  <c:v>21.5</c:v>
                </c:pt>
                <c:pt idx="62">
                  <c:v>22.6</c:v>
                </c:pt>
                <c:pt idx="63">
                  <c:v>23.5</c:v>
                </c:pt>
                <c:pt idx="64">
                  <c:v>24.4</c:v>
                </c:pt>
                <c:pt idx="65">
                  <c:v>25.3</c:v>
                </c:pt>
                <c:pt idx="66">
                  <c:v>26.2</c:v>
                </c:pt>
                <c:pt idx="67">
                  <c:v>27</c:v>
                </c:pt>
                <c:pt idx="68">
                  <c:v>28.2</c:v>
                </c:pt>
                <c:pt idx="69">
                  <c:v>29.1</c:v>
                </c:pt>
                <c:pt idx="70">
                  <c:v>30.2</c:v>
                </c:pt>
                <c:pt idx="71">
                  <c:v>30.8</c:v>
                </c:pt>
                <c:pt idx="72">
                  <c:v>31.7</c:v>
                </c:pt>
                <c:pt idx="73">
                  <c:v>32.6</c:v>
                </c:pt>
                <c:pt idx="74">
                  <c:v>33.5</c:v>
                </c:pt>
                <c:pt idx="75">
                  <c:v>34.6</c:v>
                </c:pt>
                <c:pt idx="76">
                  <c:v>35.200000000000003</c:v>
                </c:pt>
                <c:pt idx="77">
                  <c:v>37</c:v>
                </c:pt>
                <c:pt idx="78">
                  <c:v>36.4</c:v>
                </c:pt>
                <c:pt idx="79">
                  <c:v>38.6</c:v>
                </c:pt>
                <c:pt idx="80">
                  <c:v>38.6</c:v>
                </c:pt>
                <c:pt idx="81">
                  <c:v>40.1</c:v>
                </c:pt>
                <c:pt idx="82">
                  <c:v>41.2</c:v>
                </c:pt>
                <c:pt idx="83">
                  <c:v>41.2</c:v>
                </c:pt>
                <c:pt idx="84">
                  <c:v>43.2</c:v>
                </c:pt>
                <c:pt idx="85">
                  <c:v>43.3</c:v>
                </c:pt>
                <c:pt idx="86">
                  <c:v>44.6</c:v>
                </c:pt>
                <c:pt idx="87">
                  <c:v>45.2</c:v>
                </c:pt>
                <c:pt idx="88">
                  <c:v>46.6</c:v>
                </c:pt>
                <c:pt idx="89">
                  <c:v>47.4</c:v>
                </c:pt>
                <c:pt idx="90">
                  <c:v>47.9</c:v>
                </c:pt>
                <c:pt idx="91">
                  <c:v>49.9</c:v>
                </c:pt>
                <c:pt idx="92">
                  <c:v>49.7</c:v>
                </c:pt>
                <c:pt idx="93">
                  <c:v>50.6</c:v>
                </c:pt>
                <c:pt idx="94">
                  <c:v>52.3</c:v>
                </c:pt>
                <c:pt idx="95">
                  <c:v>51.9</c:v>
                </c:pt>
                <c:pt idx="96">
                  <c:v>54.5</c:v>
                </c:pt>
                <c:pt idx="97">
                  <c:v>53.9</c:v>
                </c:pt>
                <c:pt idx="98">
                  <c:v>55.7</c:v>
                </c:pt>
                <c:pt idx="99">
                  <c:v>55.9</c:v>
                </c:pt>
                <c:pt idx="100">
                  <c:v>57.6</c:v>
                </c:pt>
                <c:pt idx="101">
                  <c:v>57.7</c:v>
                </c:pt>
                <c:pt idx="102">
                  <c:v>59.4</c:v>
                </c:pt>
                <c:pt idx="103">
                  <c:v>59.4</c:v>
                </c:pt>
                <c:pt idx="104">
                  <c:v>61.2</c:v>
                </c:pt>
                <c:pt idx="105">
                  <c:v>61.6</c:v>
                </c:pt>
                <c:pt idx="106">
                  <c:v>62.3</c:v>
                </c:pt>
                <c:pt idx="107">
                  <c:v>64.5</c:v>
                </c:pt>
                <c:pt idx="108">
                  <c:v>63.7</c:v>
                </c:pt>
                <c:pt idx="109">
                  <c:v>65.599999999999994</c:v>
                </c:pt>
                <c:pt idx="110">
                  <c:v>66.5</c:v>
                </c:pt>
                <c:pt idx="111">
                  <c:v>67</c:v>
                </c:pt>
                <c:pt idx="112">
                  <c:v>68.7</c:v>
                </c:pt>
                <c:pt idx="113">
                  <c:v>68.8</c:v>
                </c:pt>
                <c:pt idx="114">
                  <c:v>70.099999999999994</c:v>
                </c:pt>
                <c:pt idx="115">
                  <c:v>70.8</c:v>
                </c:pt>
                <c:pt idx="116">
                  <c:v>71.900000000000006</c:v>
                </c:pt>
                <c:pt idx="117">
                  <c:v>72.7</c:v>
                </c:pt>
                <c:pt idx="118">
                  <c:v>73.8</c:v>
                </c:pt>
                <c:pt idx="119">
                  <c:v>74.3</c:v>
                </c:pt>
                <c:pt idx="120">
                  <c:v>75.900000000000006</c:v>
                </c:pt>
                <c:pt idx="121">
                  <c:v>76.3</c:v>
                </c:pt>
                <c:pt idx="122">
                  <c:v>77.400000000000006</c:v>
                </c:pt>
                <c:pt idx="123">
                  <c:v>78.7</c:v>
                </c:pt>
                <c:pt idx="124">
                  <c:v>78.900000000000006</c:v>
                </c:pt>
                <c:pt idx="125">
                  <c:v>80.5</c:v>
                </c:pt>
                <c:pt idx="126">
                  <c:v>80.7</c:v>
                </c:pt>
                <c:pt idx="127">
                  <c:v>82</c:v>
                </c:pt>
                <c:pt idx="128">
                  <c:v>83</c:v>
                </c:pt>
                <c:pt idx="129">
                  <c:v>83.6</c:v>
                </c:pt>
                <c:pt idx="130">
                  <c:v>85.1</c:v>
                </c:pt>
                <c:pt idx="131">
                  <c:v>84.5</c:v>
                </c:pt>
                <c:pt idx="132">
                  <c:v>87.1</c:v>
                </c:pt>
                <c:pt idx="133">
                  <c:v>86.9</c:v>
                </c:pt>
                <c:pt idx="134">
                  <c:v>88.5</c:v>
                </c:pt>
                <c:pt idx="135">
                  <c:v>89.6</c:v>
                </c:pt>
                <c:pt idx="136">
                  <c:v>89.2</c:v>
                </c:pt>
                <c:pt idx="137">
                  <c:v>92</c:v>
                </c:pt>
                <c:pt idx="138">
                  <c:v>90.3</c:v>
                </c:pt>
                <c:pt idx="139">
                  <c:v>94.5</c:v>
                </c:pt>
                <c:pt idx="140">
                  <c:v>92</c:v>
                </c:pt>
                <c:pt idx="141">
                  <c:v>95.4</c:v>
                </c:pt>
                <c:pt idx="142">
                  <c:v>94.9</c:v>
                </c:pt>
                <c:pt idx="143">
                  <c:v>96.9</c:v>
                </c:pt>
                <c:pt idx="144">
                  <c:v>96.9</c:v>
                </c:pt>
                <c:pt idx="145">
                  <c:v>98</c:v>
                </c:pt>
                <c:pt idx="146">
                  <c:v>99.4</c:v>
                </c:pt>
                <c:pt idx="147">
                  <c:v>99.4</c:v>
                </c:pt>
                <c:pt idx="148">
                  <c:v>101.3</c:v>
                </c:pt>
                <c:pt idx="149">
                  <c:v>101.4</c:v>
                </c:pt>
                <c:pt idx="150">
                  <c:v>102.9</c:v>
                </c:pt>
                <c:pt idx="151">
                  <c:v>102.9</c:v>
                </c:pt>
                <c:pt idx="152">
                  <c:v>104.9</c:v>
                </c:pt>
                <c:pt idx="153">
                  <c:v>104.5</c:v>
                </c:pt>
                <c:pt idx="154">
                  <c:v>106.7</c:v>
                </c:pt>
                <c:pt idx="155">
                  <c:v>107.1</c:v>
                </c:pt>
                <c:pt idx="156">
                  <c:v>107.3</c:v>
                </c:pt>
                <c:pt idx="157">
                  <c:v>109.6</c:v>
                </c:pt>
                <c:pt idx="158">
                  <c:v>109.6</c:v>
                </c:pt>
                <c:pt idx="159">
                  <c:v>110.2</c:v>
                </c:pt>
                <c:pt idx="160">
                  <c:v>112.4</c:v>
                </c:pt>
                <c:pt idx="161">
                  <c:v>111.5</c:v>
                </c:pt>
                <c:pt idx="162">
                  <c:v>113.6</c:v>
                </c:pt>
                <c:pt idx="163">
                  <c:v>114.6</c:v>
                </c:pt>
                <c:pt idx="164">
                  <c:v>114.9</c:v>
                </c:pt>
                <c:pt idx="165">
                  <c:v>116.6</c:v>
                </c:pt>
                <c:pt idx="166">
                  <c:v>116.4</c:v>
                </c:pt>
                <c:pt idx="167">
                  <c:v>118</c:v>
                </c:pt>
                <c:pt idx="168">
                  <c:v>118.9</c:v>
                </c:pt>
                <c:pt idx="169">
                  <c:v>119.5</c:v>
                </c:pt>
                <c:pt idx="170">
                  <c:v>120.6</c:v>
                </c:pt>
                <c:pt idx="171">
                  <c:v>121.5</c:v>
                </c:pt>
                <c:pt idx="172">
                  <c:v>122</c:v>
                </c:pt>
                <c:pt idx="173">
                  <c:v>123.5</c:v>
                </c:pt>
                <c:pt idx="174">
                  <c:v>123.7</c:v>
                </c:pt>
                <c:pt idx="175">
                  <c:v>125.3</c:v>
                </c:pt>
                <c:pt idx="176">
                  <c:v>125.1</c:v>
                </c:pt>
                <c:pt idx="177">
                  <c:v>127.5</c:v>
                </c:pt>
                <c:pt idx="178">
                  <c:v>127.5</c:v>
                </c:pt>
                <c:pt idx="179">
                  <c:v>128.19999999999999</c:v>
                </c:pt>
                <c:pt idx="180">
                  <c:v>129.5</c:v>
                </c:pt>
                <c:pt idx="181">
                  <c:v>129.9</c:v>
                </c:pt>
                <c:pt idx="182">
                  <c:v>131.30000000000001</c:v>
                </c:pt>
                <c:pt idx="183">
                  <c:v>132</c:v>
                </c:pt>
                <c:pt idx="184">
                  <c:v>132.19999999999999</c:v>
                </c:pt>
                <c:pt idx="185">
                  <c:v>134.4</c:v>
                </c:pt>
                <c:pt idx="186">
                  <c:v>134.19999999999999</c:v>
                </c:pt>
                <c:pt idx="187">
                  <c:v>135.30000000000001</c:v>
                </c:pt>
                <c:pt idx="188">
                  <c:v>137.1</c:v>
                </c:pt>
                <c:pt idx="189">
                  <c:v>136</c:v>
                </c:pt>
                <c:pt idx="190">
                  <c:v>139.9</c:v>
                </c:pt>
                <c:pt idx="191">
                  <c:v>137.30000000000001</c:v>
                </c:pt>
                <c:pt idx="192">
                  <c:v>140.80000000000001</c:v>
                </c:pt>
                <c:pt idx="193">
                  <c:v>141.1</c:v>
                </c:pt>
                <c:pt idx="194">
                  <c:v>141</c:v>
                </c:pt>
                <c:pt idx="195">
                  <c:v>143</c:v>
                </c:pt>
                <c:pt idx="196">
                  <c:v>143.1</c:v>
                </c:pt>
                <c:pt idx="197">
                  <c:v>144.4</c:v>
                </c:pt>
                <c:pt idx="198">
                  <c:v>145.5</c:v>
                </c:pt>
                <c:pt idx="199">
                  <c:v>144.80000000000001</c:v>
                </c:pt>
                <c:pt idx="200">
                  <c:v>148.19999999999999</c:v>
                </c:pt>
                <c:pt idx="201">
                  <c:v>146.4</c:v>
                </c:pt>
                <c:pt idx="202">
                  <c:v>149.5</c:v>
                </c:pt>
                <c:pt idx="203">
                  <c:v>148.80000000000001</c:v>
                </c:pt>
                <c:pt idx="204">
                  <c:v>151</c:v>
                </c:pt>
                <c:pt idx="205">
                  <c:v>151</c:v>
                </c:pt>
                <c:pt idx="206">
                  <c:v>151.9</c:v>
                </c:pt>
                <c:pt idx="207">
                  <c:v>154.1</c:v>
                </c:pt>
                <c:pt idx="208">
                  <c:v>153</c:v>
                </c:pt>
                <c:pt idx="209">
                  <c:v>154.80000000000001</c:v>
                </c:pt>
                <c:pt idx="210">
                  <c:v>156.1</c:v>
                </c:pt>
                <c:pt idx="211">
                  <c:v>154.6</c:v>
                </c:pt>
                <c:pt idx="212">
                  <c:v>154.80000000000001</c:v>
                </c:pt>
                <c:pt idx="213">
                  <c:v>153.5</c:v>
                </c:pt>
                <c:pt idx="214">
                  <c:v>153</c:v>
                </c:pt>
                <c:pt idx="215">
                  <c:v>151.30000000000001</c:v>
                </c:pt>
                <c:pt idx="216">
                  <c:v>151.30000000000001</c:v>
                </c:pt>
                <c:pt idx="217">
                  <c:v>149.69999999999999</c:v>
                </c:pt>
                <c:pt idx="218">
                  <c:v>149.30000000000001</c:v>
                </c:pt>
                <c:pt idx="219">
                  <c:v>148.4</c:v>
                </c:pt>
                <c:pt idx="220">
                  <c:v>146.6</c:v>
                </c:pt>
                <c:pt idx="221">
                  <c:v>147.30000000000001</c:v>
                </c:pt>
                <c:pt idx="222">
                  <c:v>144.1</c:v>
                </c:pt>
                <c:pt idx="223">
                  <c:v>145.5</c:v>
                </c:pt>
                <c:pt idx="224">
                  <c:v>143.30000000000001</c:v>
                </c:pt>
                <c:pt idx="225">
                  <c:v>142.6</c:v>
                </c:pt>
                <c:pt idx="226">
                  <c:v>142.19999999999999</c:v>
                </c:pt>
                <c:pt idx="227">
                  <c:v>141</c:v>
                </c:pt>
                <c:pt idx="228">
                  <c:v>140.19999999999999</c:v>
                </c:pt>
                <c:pt idx="229">
                  <c:v>139.9</c:v>
                </c:pt>
                <c:pt idx="230">
                  <c:v>138.6</c:v>
                </c:pt>
                <c:pt idx="231">
                  <c:v>138.19999999999999</c:v>
                </c:pt>
                <c:pt idx="232">
                  <c:v>137</c:v>
                </c:pt>
                <c:pt idx="233">
                  <c:v>136.4</c:v>
                </c:pt>
                <c:pt idx="234">
                  <c:v>135.30000000000001</c:v>
                </c:pt>
                <c:pt idx="235">
                  <c:v>134.80000000000001</c:v>
                </c:pt>
                <c:pt idx="236">
                  <c:v>133.9</c:v>
                </c:pt>
                <c:pt idx="237">
                  <c:v>132.80000000000001</c:v>
                </c:pt>
                <c:pt idx="238">
                  <c:v>132.80000000000001</c:v>
                </c:pt>
                <c:pt idx="239">
                  <c:v>130.4</c:v>
                </c:pt>
                <c:pt idx="240">
                  <c:v>131.5</c:v>
                </c:pt>
                <c:pt idx="241">
                  <c:v>128.9</c:v>
                </c:pt>
                <c:pt idx="242">
                  <c:v>129.1</c:v>
                </c:pt>
                <c:pt idx="243">
                  <c:v>129.1</c:v>
                </c:pt>
                <c:pt idx="244">
                  <c:v>126.2</c:v>
                </c:pt>
                <c:pt idx="245">
                  <c:v>127.3</c:v>
                </c:pt>
                <c:pt idx="246">
                  <c:v>125.8</c:v>
                </c:pt>
                <c:pt idx="247">
                  <c:v>124.4</c:v>
                </c:pt>
                <c:pt idx="248">
                  <c:v>124.9</c:v>
                </c:pt>
                <c:pt idx="249">
                  <c:v>122.8</c:v>
                </c:pt>
                <c:pt idx="250">
                  <c:v>123.1</c:v>
                </c:pt>
                <c:pt idx="251">
                  <c:v>121.7</c:v>
                </c:pt>
                <c:pt idx="252">
                  <c:v>120.7</c:v>
                </c:pt>
                <c:pt idx="253">
                  <c:v>120.6</c:v>
                </c:pt>
                <c:pt idx="254">
                  <c:v>118.4</c:v>
                </c:pt>
                <c:pt idx="255">
                  <c:v>119.7</c:v>
                </c:pt>
                <c:pt idx="256">
                  <c:v>116.6</c:v>
                </c:pt>
                <c:pt idx="257">
                  <c:v>117.3</c:v>
                </c:pt>
                <c:pt idx="258">
                  <c:v>116</c:v>
                </c:pt>
                <c:pt idx="259">
                  <c:v>114.7</c:v>
                </c:pt>
                <c:pt idx="260">
                  <c:v>114</c:v>
                </c:pt>
                <c:pt idx="261">
                  <c:v>112.9</c:v>
                </c:pt>
                <c:pt idx="262">
                  <c:v>112.7</c:v>
                </c:pt>
                <c:pt idx="263">
                  <c:v>110.9</c:v>
                </c:pt>
                <c:pt idx="264">
                  <c:v>111.5</c:v>
                </c:pt>
                <c:pt idx="265">
                  <c:v>109.6</c:v>
                </c:pt>
                <c:pt idx="266">
                  <c:v>108.9</c:v>
                </c:pt>
                <c:pt idx="267">
                  <c:v>109.5</c:v>
                </c:pt>
                <c:pt idx="268">
                  <c:v>105.4</c:v>
                </c:pt>
                <c:pt idx="269">
                  <c:v>108</c:v>
                </c:pt>
                <c:pt idx="270">
                  <c:v>104.7</c:v>
                </c:pt>
                <c:pt idx="271">
                  <c:v>105.1</c:v>
                </c:pt>
                <c:pt idx="272">
                  <c:v>104.4</c:v>
                </c:pt>
                <c:pt idx="273">
                  <c:v>102</c:v>
                </c:pt>
                <c:pt idx="274">
                  <c:v>103.3</c:v>
                </c:pt>
                <c:pt idx="275">
                  <c:v>100.9</c:v>
                </c:pt>
                <c:pt idx="276">
                  <c:v>100.2</c:v>
                </c:pt>
                <c:pt idx="277">
                  <c:v>100</c:v>
                </c:pt>
                <c:pt idx="278">
                  <c:v>97.1</c:v>
                </c:pt>
                <c:pt idx="279">
                  <c:v>98.9</c:v>
                </c:pt>
                <c:pt idx="280">
                  <c:v>96.2</c:v>
                </c:pt>
                <c:pt idx="281">
                  <c:v>95.3</c:v>
                </c:pt>
                <c:pt idx="282">
                  <c:v>96.3</c:v>
                </c:pt>
                <c:pt idx="283">
                  <c:v>92.9</c:v>
                </c:pt>
                <c:pt idx="284">
                  <c:v>93.8</c:v>
                </c:pt>
                <c:pt idx="285">
                  <c:v>92.7</c:v>
                </c:pt>
                <c:pt idx="286">
                  <c:v>90.9</c:v>
                </c:pt>
                <c:pt idx="287">
                  <c:v>92</c:v>
                </c:pt>
                <c:pt idx="288">
                  <c:v>88.7</c:v>
                </c:pt>
                <c:pt idx="289">
                  <c:v>89.6</c:v>
                </c:pt>
                <c:pt idx="290">
                  <c:v>87.8</c:v>
                </c:pt>
                <c:pt idx="291">
                  <c:v>86.7</c:v>
                </c:pt>
                <c:pt idx="292">
                  <c:v>87.1</c:v>
                </c:pt>
                <c:pt idx="293">
                  <c:v>84.9</c:v>
                </c:pt>
                <c:pt idx="294">
                  <c:v>84.5</c:v>
                </c:pt>
                <c:pt idx="295">
                  <c:v>84.5</c:v>
                </c:pt>
                <c:pt idx="296">
                  <c:v>82.1</c:v>
                </c:pt>
                <c:pt idx="297">
                  <c:v>82.7</c:v>
                </c:pt>
                <c:pt idx="298">
                  <c:v>81.2</c:v>
                </c:pt>
                <c:pt idx="299">
                  <c:v>80</c:v>
                </c:pt>
                <c:pt idx="300">
                  <c:v>80.7</c:v>
                </c:pt>
                <c:pt idx="301">
                  <c:v>77.2</c:v>
                </c:pt>
                <c:pt idx="302">
                  <c:v>79.2</c:v>
                </c:pt>
                <c:pt idx="303">
                  <c:v>75.900000000000006</c:v>
                </c:pt>
                <c:pt idx="304">
                  <c:v>76.099999999999994</c:v>
                </c:pt>
                <c:pt idx="305">
                  <c:v>75.2</c:v>
                </c:pt>
                <c:pt idx="306">
                  <c:v>74.099999999999994</c:v>
                </c:pt>
                <c:pt idx="307">
                  <c:v>72.7</c:v>
                </c:pt>
                <c:pt idx="308">
                  <c:v>73.599999999999994</c:v>
                </c:pt>
                <c:pt idx="309">
                  <c:v>70.5</c:v>
                </c:pt>
                <c:pt idx="310">
                  <c:v>71.8</c:v>
                </c:pt>
                <c:pt idx="311">
                  <c:v>69</c:v>
                </c:pt>
                <c:pt idx="312">
                  <c:v>69.900000000000006</c:v>
                </c:pt>
                <c:pt idx="313">
                  <c:v>68.099999999999994</c:v>
                </c:pt>
                <c:pt idx="314">
                  <c:v>67.2</c:v>
                </c:pt>
                <c:pt idx="315">
                  <c:v>66.5</c:v>
                </c:pt>
                <c:pt idx="316">
                  <c:v>64.7</c:v>
                </c:pt>
                <c:pt idx="317">
                  <c:v>65.2</c:v>
                </c:pt>
                <c:pt idx="318">
                  <c:v>63.6</c:v>
                </c:pt>
                <c:pt idx="319">
                  <c:v>63.4</c:v>
                </c:pt>
                <c:pt idx="320">
                  <c:v>62.1</c:v>
                </c:pt>
                <c:pt idx="321">
                  <c:v>61.9</c:v>
                </c:pt>
                <c:pt idx="322">
                  <c:v>60.3</c:v>
                </c:pt>
                <c:pt idx="323">
                  <c:v>60.5</c:v>
                </c:pt>
                <c:pt idx="324">
                  <c:v>58.8</c:v>
                </c:pt>
                <c:pt idx="325">
                  <c:v>58.1</c:v>
                </c:pt>
                <c:pt idx="326">
                  <c:v>58.1</c:v>
                </c:pt>
                <c:pt idx="327">
                  <c:v>55.9</c:v>
                </c:pt>
                <c:pt idx="328">
                  <c:v>56.8</c:v>
                </c:pt>
                <c:pt idx="329">
                  <c:v>54.8</c:v>
                </c:pt>
                <c:pt idx="330">
                  <c:v>53.7</c:v>
                </c:pt>
                <c:pt idx="331">
                  <c:v>54.1</c:v>
                </c:pt>
                <c:pt idx="332">
                  <c:v>51.7</c:v>
                </c:pt>
                <c:pt idx="333">
                  <c:v>51.9</c:v>
                </c:pt>
                <c:pt idx="334">
                  <c:v>50.8</c:v>
                </c:pt>
                <c:pt idx="335">
                  <c:v>49.7</c:v>
                </c:pt>
                <c:pt idx="336">
                  <c:v>49.2</c:v>
                </c:pt>
                <c:pt idx="337">
                  <c:v>47.9</c:v>
                </c:pt>
                <c:pt idx="338">
                  <c:v>47.9</c:v>
                </c:pt>
                <c:pt idx="339">
                  <c:v>45.9</c:v>
                </c:pt>
                <c:pt idx="340">
                  <c:v>46.3</c:v>
                </c:pt>
                <c:pt idx="341">
                  <c:v>44.6</c:v>
                </c:pt>
                <c:pt idx="342">
                  <c:v>43.5</c:v>
                </c:pt>
                <c:pt idx="343">
                  <c:v>43.9</c:v>
                </c:pt>
                <c:pt idx="344">
                  <c:v>41.2</c:v>
                </c:pt>
                <c:pt idx="345">
                  <c:v>42.1</c:v>
                </c:pt>
                <c:pt idx="346">
                  <c:v>40.1</c:v>
                </c:pt>
                <c:pt idx="347">
                  <c:v>39.9</c:v>
                </c:pt>
                <c:pt idx="348">
                  <c:v>39.200000000000003</c:v>
                </c:pt>
                <c:pt idx="349">
                  <c:v>37.5</c:v>
                </c:pt>
                <c:pt idx="350">
                  <c:v>37.5</c:v>
                </c:pt>
                <c:pt idx="351">
                  <c:v>35.5</c:v>
                </c:pt>
                <c:pt idx="352">
                  <c:v>35.700000000000003</c:v>
                </c:pt>
                <c:pt idx="353">
                  <c:v>34.200000000000003</c:v>
                </c:pt>
                <c:pt idx="354">
                  <c:v>33.299999999999997</c:v>
                </c:pt>
                <c:pt idx="355">
                  <c:v>33</c:v>
                </c:pt>
                <c:pt idx="356">
                  <c:v>31.7</c:v>
                </c:pt>
                <c:pt idx="357">
                  <c:v>30.8</c:v>
                </c:pt>
                <c:pt idx="358">
                  <c:v>29.9</c:v>
                </c:pt>
                <c:pt idx="359">
                  <c:v>29.1</c:v>
                </c:pt>
                <c:pt idx="360">
                  <c:v>28.4</c:v>
                </c:pt>
                <c:pt idx="361">
                  <c:v>27.1</c:v>
                </c:pt>
                <c:pt idx="362">
                  <c:v>26.6</c:v>
                </c:pt>
                <c:pt idx="363">
                  <c:v>25.3</c:v>
                </c:pt>
                <c:pt idx="364">
                  <c:v>25.1</c:v>
                </c:pt>
                <c:pt idx="365">
                  <c:v>23.5</c:v>
                </c:pt>
                <c:pt idx="366">
                  <c:v>23.1</c:v>
                </c:pt>
                <c:pt idx="367">
                  <c:v>21.5</c:v>
                </c:pt>
                <c:pt idx="368">
                  <c:v>21.3</c:v>
                </c:pt>
                <c:pt idx="369">
                  <c:v>19.7</c:v>
                </c:pt>
                <c:pt idx="370">
                  <c:v>18.899999999999999</c:v>
                </c:pt>
                <c:pt idx="371">
                  <c:v>18.399999999999999</c:v>
                </c:pt>
                <c:pt idx="372">
                  <c:v>17.5</c:v>
                </c:pt>
                <c:pt idx="373">
                  <c:v>16.399999999999999</c:v>
                </c:pt>
                <c:pt idx="374">
                  <c:v>16</c:v>
                </c:pt>
                <c:pt idx="375">
                  <c:v>14.6</c:v>
                </c:pt>
                <c:pt idx="376">
                  <c:v>13.8</c:v>
                </c:pt>
                <c:pt idx="377">
                  <c:v>13.3</c:v>
                </c:pt>
                <c:pt idx="378">
                  <c:v>11.7</c:v>
                </c:pt>
                <c:pt idx="379">
                  <c:v>11.3</c:v>
                </c:pt>
                <c:pt idx="380">
                  <c:v>10</c:v>
                </c:pt>
                <c:pt idx="381">
                  <c:v>9.3000000000000007</c:v>
                </c:pt>
                <c:pt idx="382">
                  <c:v>8.4</c:v>
                </c:pt>
                <c:pt idx="383">
                  <c:v>7.3</c:v>
                </c:pt>
                <c:pt idx="384">
                  <c:v>6.9</c:v>
                </c:pt>
                <c:pt idx="385">
                  <c:v>6.2</c:v>
                </c:pt>
                <c:pt idx="386">
                  <c:v>4.9000000000000004</c:v>
                </c:pt>
                <c:pt idx="387">
                  <c:v>4.4000000000000004</c:v>
                </c:pt>
                <c:pt idx="388">
                  <c:v>2.9</c:v>
                </c:pt>
                <c:pt idx="389">
                  <c:v>2.2000000000000002</c:v>
                </c:pt>
                <c:pt idx="390">
                  <c:v>1.6</c:v>
                </c:pt>
                <c:pt idx="391">
                  <c:v>0.9</c:v>
                </c:pt>
                <c:pt idx="392">
                  <c:v>0.7</c:v>
                </c:pt>
                <c:pt idx="393">
                  <c:v>0.7</c:v>
                </c:pt>
                <c:pt idx="394">
                  <c:v>0.7</c:v>
                </c:pt>
                <c:pt idx="395">
                  <c:v>0.7</c:v>
                </c:pt>
                <c:pt idx="396">
                  <c:v>0.7</c:v>
                </c:pt>
                <c:pt idx="397">
                  <c:v>0.7</c:v>
                </c:pt>
                <c:pt idx="398">
                  <c:v>0.7</c:v>
                </c:pt>
                <c:pt idx="399">
                  <c:v>0.5</c:v>
                </c:pt>
                <c:pt idx="400">
                  <c:v>0.7</c:v>
                </c:pt>
                <c:pt idx="401">
                  <c:v>0.7</c:v>
                </c:pt>
                <c:pt idx="402">
                  <c:v>0.7</c:v>
                </c:pt>
                <c:pt idx="403">
                  <c:v>0.7</c:v>
                </c:pt>
                <c:pt idx="404">
                  <c:v>0.7</c:v>
                </c:pt>
                <c:pt idx="405">
                  <c:v>0.7</c:v>
                </c:pt>
                <c:pt idx="406">
                  <c:v>0.5</c:v>
                </c:pt>
                <c:pt idx="407">
                  <c:v>0.7</c:v>
                </c:pt>
                <c:pt idx="408">
                  <c:v>0.7</c:v>
                </c:pt>
                <c:pt idx="409">
                  <c:v>0.7</c:v>
                </c:pt>
                <c:pt idx="410">
                  <c:v>0.7</c:v>
                </c:pt>
                <c:pt idx="411">
                  <c:v>0.7</c:v>
                </c:pt>
                <c:pt idx="412">
                  <c:v>0.7</c:v>
                </c:pt>
                <c:pt idx="413">
                  <c:v>0.7</c:v>
                </c:pt>
                <c:pt idx="414">
                  <c:v>0.7</c:v>
                </c:pt>
                <c:pt idx="415">
                  <c:v>0.7</c:v>
                </c:pt>
                <c:pt idx="416">
                  <c:v>0.7</c:v>
                </c:pt>
                <c:pt idx="417">
                  <c:v>0.7</c:v>
                </c:pt>
                <c:pt idx="418">
                  <c:v>0.5</c:v>
                </c:pt>
                <c:pt idx="419">
                  <c:v>0.5</c:v>
                </c:pt>
                <c:pt idx="420">
                  <c:v>0.5</c:v>
                </c:pt>
                <c:pt idx="421">
                  <c:v>0.4</c:v>
                </c:pt>
                <c:pt idx="422">
                  <c:v>0.4</c:v>
                </c:pt>
                <c:pt idx="423">
                  <c:v>0.4</c:v>
                </c:pt>
                <c:pt idx="424">
                  <c:v>0.5</c:v>
                </c:pt>
                <c:pt idx="425">
                  <c:v>0.4</c:v>
                </c:pt>
                <c:pt idx="426">
                  <c:v>0.5</c:v>
                </c:pt>
                <c:pt idx="427">
                  <c:v>0.4</c:v>
                </c:pt>
                <c:pt idx="428">
                  <c:v>0.4</c:v>
                </c:pt>
                <c:pt idx="429">
                  <c:v>0.5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9B-7748-A5BB-0566B9990A58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0.37768096712079791</c:v>
                </c:pt>
                <c:pt idx="36">
                  <c:v>0.39728656029712023</c:v>
                </c:pt>
                <c:pt idx="37">
                  <c:v>0.4089371349469238</c:v>
                </c:pt>
                <c:pt idx="38">
                  <c:v>0.38872283434978067</c:v>
                </c:pt>
                <c:pt idx="39">
                  <c:v>0.41362361256730412</c:v>
                </c:pt>
                <c:pt idx="40">
                  <c:v>0.40056241692441258</c:v>
                </c:pt>
                <c:pt idx="41">
                  <c:v>0.39046461372231223</c:v>
                </c:pt>
                <c:pt idx="42">
                  <c:v>0.38493653247887005</c:v>
                </c:pt>
                <c:pt idx="43">
                  <c:v>0.40360559141421182</c:v>
                </c:pt>
                <c:pt idx="44">
                  <c:v>0.40471932059789312</c:v>
                </c:pt>
                <c:pt idx="45">
                  <c:v>0.42517039410207563</c:v>
                </c:pt>
                <c:pt idx="46">
                  <c:v>0.42529504786483052</c:v>
                </c:pt>
                <c:pt idx="47">
                  <c:v>0.43595560742453182</c:v>
                </c:pt>
                <c:pt idx="48">
                  <c:v>0.43036537305457218</c:v>
                </c:pt>
                <c:pt idx="49">
                  <c:v>0.43391835570045983</c:v>
                </c:pt>
                <c:pt idx="50">
                  <c:v>0.43841466242329596</c:v>
                </c:pt>
                <c:pt idx="51">
                  <c:v>0.44978049029839928</c:v>
                </c:pt>
                <c:pt idx="52">
                  <c:v>0.45370182284706262</c:v>
                </c:pt>
                <c:pt idx="53">
                  <c:v>0.46299390454860984</c:v>
                </c:pt>
                <c:pt idx="54">
                  <c:v>0.45548806670698172</c:v>
                </c:pt>
                <c:pt idx="55">
                  <c:v>0.46115699763958795</c:v>
                </c:pt>
                <c:pt idx="56">
                  <c:v>0.46106584029787989</c:v>
                </c:pt>
                <c:pt idx="57">
                  <c:v>0.46486547780592191</c:v>
                </c:pt>
                <c:pt idx="58">
                  <c:v>0.47334930411625253</c:v>
                </c:pt>
                <c:pt idx="59">
                  <c:v>0.44796496916486211</c:v>
                </c:pt>
                <c:pt idx="60">
                  <c:v>0.47175441952580827</c:v>
                </c:pt>
                <c:pt idx="61">
                  <c:v>0.47907137437575248</c:v>
                </c:pt>
                <c:pt idx="62">
                  <c:v>0.47587811157006926</c:v>
                </c:pt>
                <c:pt idx="63">
                  <c:v>0.48062737271731465</c:v>
                </c:pt>
                <c:pt idx="64">
                  <c:v>0.49428162770700362</c:v>
                </c:pt>
                <c:pt idx="65">
                  <c:v>0.47972669731427886</c:v>
                </c:pt>
                <c:pt idx="66">
                  <c:v>0.480867303689756</c:v>
                </c:pt>
                <c:pt idx="67">
                  <c:v>0.48175966054890612</c:v>
                </c:pt>
                <c:pt idx="68">
                  <c:v>0.47817059964926045</c:v>
                </c:pt>
                <c:pt idx="69">
                  <c:v>0.46725526312239879</c:v>
                </c:pt>
                <c:pt idx="70">
                  <c:v>0.46691748287023416</c:v>
                </c:pt>
                <c:pt idx="71">
                  <c:v>0.46325391653297809</c:v>
                </c:pt>
                <c:pt idx="72">
                  <c:v>0.4792180082517471</c:v>
                </c:pt>
                <c:pt idx="73">
                  <c:v>0.47188090176477843</c:v>
                </c:pt>
                <c:pt idx="74">
                  <c:v>0.48460685305493062</c:v>
                </c:pt>
                <c:pt idx="75">
                  <c:v>0.49817667490931478</c:v>
                </c:pt>
                <c:pt idx="76">
                  <c:v>0.4870387721064765</c:v>
                </c:pt>
                <c:pt idx="77">
                  <c:v>0.48230645620193707</c:v>
                </c:pt>
                <c:pt idx="78">
                  <c:v>0.48388004267130025</c:v>
                </c:pt>
                <c:pt idx="79">
                  <c:v>0.48323479072662207</c:v>
                </c:pt>
                <c:pt idx="80">
                  <c:v>0.49235321999821857</c:v>
                </c:pt>
                <c:pt idx="81">
                  <c:v>0.49314188190206543</c:v>
                </c:pt>
                <c:pt idx="82">
                  <c:v>0.48164504000089947</c:v>
                </c:pt>
                <c:pt idx="83">
                  <c:v>0.48932401083659133</c:v>
                </c:pt>
                <c:pt idx="84">
                  <c:v>0.49063093345741904</c:v>
                </c:pt>
                <c:pt idx="85">
                  <c:v>0.49595338426121383</c:v>
                </c:pt>
                <c:pt idx="86">
                  <c:v>0.49052250381324913</c:v>
                </c:pt>
                <c:pt idx="87">
                  <c:v>0.48977183384790129</c:v>
                </c:pt>
                <c:pt idx="88">
                  <c:v>0.47866575108725051</c:v>
                </c:pt>
                <c:pt idx="89">
                  <c:v>0.48905864579086772</c:v>
                </c:pt>
                <c:pt idx="90">
                  <c:v>0.47282335829895605</c:v>
                </c:pt>
                <c:pt idx="91">
                  <c:v>0.48596815035444807</c:v>
                </c:pt>
                <c:pt idx="92">
                  <c:v>0.47466861940327171</c:v>
                </c:pt>
                <c:pt idx="93">
                  <c:v>0.49417243835714836</c:v>
                </c:pt>
                <c:pt idx="94">
                  <c:v>0.47871874687598032</c:v>
                </c:pt>
                <c:pt idx="95">
                  <c:v>0.49908330639613424</c:v>
                </c:pt>
                <c:pt idx="96">
                  <c:v>0.48658306116079442</c:v>
                </c:pt>
                <c:pt idx="97">
                  <c:v>0.47729628861704332</c:v>
                </c:pt>
                <c:pt idx="98">
                  <c:v>0.49043734152648089</c:v>
                </c:pt>
                <c:pt idx="99">
                  <c:v>0.49564382368754484</c:v>
                </c:pt>
                <c:pt idx="100">
                  <c:v>0.47920666416402991</c:v>
                </c:pt>
                <c:pt idx="101">
                  <c:v>0.48035277961687661</c:v>
                </c:pt>
                <c:pt idx="102">
                  <c:v>0.47574433000016103</c:v>
                </c:pt>
                <c:pt idx="103">
                  <c:v>0.48438261236622027</c:v>
                </c:pt>
                <c:pt idx="104">
                  <c:v>0.4796889640566086</c:v>
                </c:pt>
                <c:pt idx="105">
                  <c:v>0.48068888108295049</c:v>
                </c:pt>
                <c:pt idx="106">
                  <c:v>0.47999241259061443</c:v>
                </c:pt>
                <c:pt idx="107">
                  <c:v>0.48014459614947702</c:v>
                </c:pt>
                <c:pt idx="108">
                  <c:v>0.48854975818767643</c:v>
                </c:pt>
                <c:pt idx="109">
                  <c:v>0.4805278686274958</c:v>
                </c:pt>
                <c:pt idx="110">
                  <c:v>0.48079626512088031</c:v>
                </c:pt>
                <c:pt idx="111">
                  <c:v>0.49336582169622012</c:v>
                </c:pt>
                <c:pt idx="112">
                  <c:v>0.48340352493709571</c:v>
                </c:pt>
                <c:pt idx="113">
                  <c:v>0.48464673149889498</c:v>
                </c:pt>
                <c:pt idx="114">
                  <c:v>0.48256090866525669</c:v>
                </c:pt>
                <c:pt idx="115">
                  <c:v>0.4841782932494888</c:v>
                </c:pt>
                <c:pt idx="116">
                  <c:v>0.48406597949087482</c:v>
                </c:pt>
                <c:pt idx="117">
                  <c:v>0.48761902653130446</c:v>
                </c:pt>
                <c:pt idx="118">
                  <c:v>0.47905113100591251</c:v>
                </c:pt>
                <c:pt idx="119">
                  <c:v>0.48408290888088945</c:v>
                </c:pt>
                <c:pt idx="120">
                  <c:v>0.48469792272318835</c:v>
                </c:pt>
                <c:pt idx="121">
                  <c:v>0.49111180406914373</c:v>
                </c:pt>
                <c:pt idx="122">
                  <c:v>0.47200376088799656</c:v>
                </c:pt>
                <c:pt idx="123">
                  <c:v>0.47962283255284144</c:v>
                </c:pt>
                <c:pt idx="124">
                  <c:v>0.47792740113906296</c:v>
                </c:pt>
                <c:pt idx="125">
                  <c:v>0.49254933185556998</c:v>
                </c:pt>
                <c:pt idx="126">
                  <c:v>0.4913779252923004</c:v>
                </c:pt>
                <c:pt idx="127">
                  <c:v>0.4853204985343984</c:v>
                </c:pt>
                <c:pt idx="128">
                  <c:v>0.49841779213034149</c:v>
                </c:pt>
                <c:pt idx="129">
                  <c:v>0.47351662201300387</c:v>
                </c:pt>
                <c:pt idx="130">
                  <c:v>0.47986562678862993</c:v>
                </c:pt>
                <c:pt idx="131">
                  <c:v>0.48540417123274243</c:v>
                </c:pt>
                <c:pt idx="132">
                  <c:v>0.48266725696868568</c:v>
                </c:pt>
                <c:pt idx="133">
                  <c:v>0.46531057517912622</c:v>
                </c:pt>
                <c:pt idx="134">
                  <c:v>0.46377658617019152</c:v>
                </c:pt>
                <c:pt idx="135">
                  <c:v>0.45814545698229892</c:v>
                </c:pt>
                <c:pt idx="136">
                  <c:v>0.47638028589007536</c:v>
                </c:pt>
                <c:pt idx="137">
                  <c:v>0.47352162852477647</c:v>
                </c:pt>
                <c:pt idx="138">
                  <c:v>0.4625252473773574</c:v>
                </c:pt>
                <c:pt idx="139">
                  <c:v>0.44742352699650995</c:v>
                </c:pt>
                <c:pt idx="140">
                  <c:v>0.4477211796246649</c:v>
                </c:pt>
                <c:pt idx="141">
                  <c:v>0.45233661172648432</c:v>
                </c:pt>
                <c:pt idx="142">
                  <c:v>0.43813842409951786</c:v>
                </c:pt>
                <c:pt idx="143">
                  <c:v>0.44943771242450808</c:v>
                </c:pt>
                <c:pt idx="144">
                  <c:v>0.46558390228665053</c:v>
                </c:pt>
                <c:pt idx="145">
                  <c:v>0.44371664360953955</c:v>
                </c:pt>
                <c:pt idx="146">
                  <c:v>0.42935872611200204</c:v>
                </c:pt>
                <c:pt idx="147">
                  <c:v>0.43518167118423962</c:v>
                </c:pt>
                <c:pt idx="148">
                  <c:v>0.43189351370360118</c:v>
                </c:pt>
                <c:pt idx="149">
                  <c:v>0.41638116596417807</c:v>
                </c:pt>
                <c:pt idx="150">
                  <c:v>0.43793095986134534</c:v>
                </c:pt>
                <c:pt idx="151">
                  <c:v>0.42695677388620784</c:v>
                </c:pt>
                <c:pt idx="152">
                  <c:v>0.40925684316029592</c:v>
                </c:pt>
                <c:pt idx="153">
                  <c:v>0.41580873747153829</c:v>
                </c:pt>
                <c:pt idx="154">
                  <c:v>0.40748172413866796</c:v>
                </c:pt>
                <c:pt idx="155">
                  <c:v>0.39408482595928751</c:v>
                </c:pt>
                <c:pt idx="156">
                  <c:v>0.42196738656874333</c:v>
                </c:pt>
                <c:pt idx="157">
                  <c:v>0.43111581124069831</c:v>
                </c:pt>
                <c:pt idx="158">
                  <c:v>0.39202104360630374</c:v>
                </c:pt>
                <c:pt idx="159">
                  <c:v>0.41062605386871243</c:v>
                </c:pt>
                <c:pt idx="160">
                  <c:v>0.3777168272448882</c:v>
                </c:pt>
                <c:pt idx="161">
                  <c:v>0.39427451631977872</c:v>
                </c:pt>
                <c:pt idx="162">
                  <c:v>0.38467183949061351</c:v>
                </c:pt>
                <c:pt idx="163">
                  <c:v>0.40924272439302156</c:v>
                </c:pt>
                <c:pt idx="164">
                  <c:v>0.381032088128753</c:v>
                </c:pt>
                <c:pt idx="165">
                  <c:v>0.36947729317457872</c:v>
                </c:pt>
                <c:pt idx="166">
                  <c:v>0.38734977054350506</c:v>
                </c:pt>
                <c:pt idx="167">
                  <c:v>0.36187685083458349</c:v>
                </c:pt>
                <c:pt idx="168">
                  <c:v>0.3597876777468404</c:v>
                </c:pt>
                <c:pt idx="169">
                  <c:v>0.35889474612029504</c:v>
                </c:pt>
                <c:pt idx="170">
                  <c:v>0.38888220568606896</c:v>
                </c:pt>
                <c:pt idx="171">
                  <c:v>0.37853541726580708</c:v>
                </c:pt>
                <c:pt idx="172">
                  <c:v>0.38335832435218592</c:v>
                </c:pt>
                <c:pt idx="173">
                  <c:v>0.38719057606523499</c:v>
                </c:pt>
                <c:pt idx="174">
                  <c:v>0.38215567627681468</c:v>
                </c:pt>
                <c:pt idx="175">
                  <c:v>0.34977484812869059</c:v>
                </c:pt>
                <c:pt idx="176">
                  <c:v>0.34738075015222553</c:v>
                </c:pt>
                <c:pt idx="177">
                  <c:v>0.33415572602651511</c:v>
                </c:pt>
                <c:pt idx="178">
                  <c:v>0.302723153100531</c:v>
                </c:pt>
                <c:pt idx="179">
                  <c:v>0.28625433868175826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0.29406666281452376</c:v>
                </c:pt>
                <c:pt idx="244">
                  <c:v>0</c:v>
                </c:pt>
                <c:pt idx="245">
                  <c:v>0.28569473809660434</c:v>
                </c:pt>
                <c:pt idx="246">
                  <c:v>0.32660412365325253</c:v>
                </c:pt>
                <c:pt idx="247">
                  <c:v>0.35307762663708725</c:v>
                </c:pt>
                <c:pt idx="248">
                  <c:v>0.37086634019876141</c:v>
                </c:pt>
                <c:pt idx="249">
                  <c:v>0.35694945848375453</c:v>
                </c:pt>
                <c:pt idx="250">
                  <c:v>0.33158650837146408</c:v>
                </c:pt>
                <c:pt idx="251">
                  <c:v>0.36731692766592094</c:v>
                </c:pt>
                <c:pt idx="252">
                  <c:v>0.35701065015034811</c:v>
                </c:pt>
                <c:pt idx="253">
                  <c:v>0.37978880227602541</c:v>
                </c:pt>
                <c:pt idx="254">
                  <c:v>0.39621507418683</c:v>
                </c:pt>
                <c:pt idx="255">
                  <c:v>0.39720174380024131</c:v>
                </c:pt>
                <c:pt idx="256">
                  <c:v>0.37930370789697143</c:v>
                </c:pt>
                <c:pt idx="257">
                  <c:v>0.3848242689753093</c:v>
                </c:pt>
                <c:pt idx="258">
                  <c:v>0.37061713043867905</c:v>
                </c:pt>
                <c:pt idx="259">
                  <c:v>0.38436063240971191</c:v>
                </c:pt>
                <c:pt idx="260">
                  <c:v>0.37740664956213826</c:v>
                </c:pt>
                <c:pt idx="261">
                  <c:v>0.37347004352525337</c:v>
                </c:pt>
                <c:pt idx="262">
                  <c:v>0.41114169841464909</c:v>
                </c:pt>
                <c:pt idx="263">
                  <c:v>0.36947872993482495</c:v>
                </c:pt>
                <c:pt idx="264">
                  <c:v>0.3806897012425105</c:v>
                </c:pt>
                <c:pt idx="265">
                  <c:v>0.41329926972114434</c:v>
                </c:pt>
                <c:pt idx="266">
                  <c:v>0.39728769159449295</c:v>
                </c:pt>
                <c:pt idx="267">
                  <c:v>0.41499278425704456</c:v>
                </c:pt>
                <c:pt idx="268">
                  <c:v>0.40459360304708697</c:v>
                </c:pt>
                <c:pt idx="269">
                  <c:v>0.3846751303034997</c:v>
                </c:pt>
                <c:pt idx="270">
                  <c:v>0.429132408632099</c:v>
                </c:pt>
                <c:pt idx="271">
                  <c:v>0.42021772077427944</c:v>
                </c:pt>
                <c:pt idx="272">
                  <c:v>0.43617323563024096</c:v>
                </c:pt>
                <c:pt idx="273">
                  <c:v>0.40352269186831446</c:v>
                </c:pt>
                <c:pt idx="274">
                  <c:v>0.44494724255337709</c:v>
                </c:pt>
                <c:pt idx="275">
                  <c:v>0.42259742611915518</c:v>
                </c:pt>
                <c:pt idx="276">
                  <c:v>0.40941700288872446</c:v>
                </c:pt>
                <c:pt idx="277">
                  <c:v>0.4309055518642762</c:v>
                </c:pt>
                <c:pt idx="278">
                  <c:v>0.43553585606966172</c:v>
                </c:pt>
                <c:pt idx="279">
                  <c:v>0.43489365220298287</c:v>
                </c:pt>
                <c:pt idx="280">
                  <c:v>0.43956251873209462</c:v>
                </c:pt>
                <c:pt idx="281">
                  <c:v>0.4281592012601611</c:v>
                </c:pt>
                <c:pt idx="282">
                  <c:v>0.43941884152427368</c:v>
                </c:pt>
                <c:pt idx="283">
                  <c:v>0.43597698104139843</c:v>
                </c:pt>
                <c:pt idx="284">
                  <c:v>0.4533607530740788</c:v>
                </c:pt>
                <c:pt idx="285">
                  <c:v>0.45821305859403816</c:v>
                </c:pt>
                <c:pt idx="286">
                  <c:v>0.45778698375629323</c:v>
                </c:pt>
                <c:pt idx="287">
                  <c:v>0.45488433575677456</c:v>
                </c:pt>
                <c:pt idx="288">
                  <c:v>0.48714492561537054</c:v>
                </c:pt>
                <c:pt idx="289">
                  <c:v>0.46100487342489471</c:v>
                </c:pt>
                <c:pt idx="290">
                  <c:v>0.47930808840237266</c:v>
                </c:pt>
                <c:pt idx="291">
                  <c:v>0.48711899111753459</c:v>
                </c:pt>
                <c:pt idx="292">
                  <c:v>0.46338617146552069</c:v>
                </c:pt>
                <c:pt idx="293">
                  <c:v>0.47332893610452298</c:v>
                </c:pt>
                <c:pt idx="294">
                  <c:v>0.45188300832363526</c:v>
                </c:pt>
                <c:pt idx="295">
                  <c:v>0.45988388387501289</c:v>
                </c:pt>
                <c:pt idx="296">
                  <c:v>0.48052452667767925</c:v>
                </c:pt>
                <c:pt idx="297">
                  <c:v>0.47775115975527738</c:v>
                </c:pt>
                <c:pt idx="298">
                  <c:v>0.46927022721832928</c:v>
                </c:pt>
                <c:pt idx="299">
                  <c:v>0.47078805204632884</c:v>
                </c:pt>
                <c:pt idx="300">
                  <c:v>0.47774631510479754</c:v>
                </c:pt>
                <c:pt idx="301">
                  <c:v>0.46281321684806492</c:v>
                </c:pt>
                <c:pt idx="302">
                  <c:v>0.4894254630471177</c:v>
                </c:pt>
                <c:pt idx="303">
                  <c:v>0.49775328096127203</c:v>
                </c:pt>
                <c:pt idx="304">
                  <c:v>0.48987899392426654</c:v>
                </c:pt>
                <c:pt idx="305">
                  <c:v>0.47913975298479877</c:v>
                </c:pt>
                <c:pt idx="306">
                  <c:v>0.48149579106197254</c:v>
                </c:pt>
                <c:pt idx="307">
                  <c:v>0.47624250212142211</c:v>
                </c:pt>
                <c:pt idx="308">
                  <c:v>0.48464965921832537</c:v>
                </c:pt>
                <c:pt idx="309">
                  <c:v>0.48151217129397994</c:v>
                </c:pt>
                <c:pt idx="310">
                  <c:v>0.47033271810258886</c:v>
                </c:pt>
                <c:pt idx="311">
                  <c:v>0.47367449870832823</c:v>
                </c:pt>
                <c:pt idx="312">
                  <c:v>0.47570131493522227</c:v>
                </c:pt>
                <c:pt idx="313">
                  <c:v>0.46173908370018224</c:v>
                </c:pt>
                <c:pt idx="314">
                  <c:v>0.4805674488869407</c:v>
                </c:pt>
                <c:pt idx="315">
                  <c:v>0.47565543422664158</c:v>
                </c:pt>
                <c:pt idx="316">
                  <c:v>0.49262631610926422</c:v>
                </c:pt>
                <c:pt idx="317">
                  <c:v>0.47791110931863862</c:v>
                </c:pt>
                <c:pt idx="318">
                  <c:v>0.48093174858806281</c:v>
                </c:pt>
                <c:pt idx="319">
                  <c:v>0.48282146620688737</c:v>
                </c:pt>
                <c:pt idx="320">
                  <c:v>0.48192754859703674</c:v>
                </c:pt>
                <c:pt idx="321">
                  <c:v>0.48414893865992648</c:v>
                </c:pt>
                <c:pt idx="322">
                  <c:v>0.4922215440584673</c:v>
                </c:pt>
                <c:pt idx="323">
                  <c:v>0.47011987498138513</c:v>
                </c:pt>
                <c:pt idx="324">
                  <c:v>0.47980661474589914</c:v>
                </c:pt>
                <c:pt idx="325">
                  <c:v>0.47822204944826235</c:v>
                </c:pt>
                <c:pt idx="326">
                  <c:v>0.49298540547778097</c:v>
                </c:pt>
                <c:pt idx="327">
                  <c:v>0.48051857716192042</c:v>
                </c:pt>
                <c:pt idx="328">
                  <c:v>0.48440263536150724</c:v>
                </c:pt>
                <c:pt idx="329">
                  <c:v>0.48658423648893084</c:v>
                </c:pt>
                <c:pt idx="330">
                  <c:v>0.48357583507577462</c:v>
                </c:pt>
                <c:pt idx="331">
                  <c:v>0.48128978194590544</c:v>
                </c:pt>
                <c:pt idx="332">
                  <c:v>0.48972852921518883</c:v>
                </c:pt>
                <c:pt idx="333">
                  <c:v>0.47778918546028021</c:v>
                </c:pt>
                <c:pt idx="334">
                  <c:v>0.48017618521738986</c:v>
                </c:pt>
                <c:pt idx="335">
                  <c:v>0.49672076918397939</c:v>
                </c:pt>
                <c:pt idx="336">
                  <c:v>0.49095493978969845</c:v>
                </c:pt>
                <c:pt idx="337">
                  <c:v>0.49262669903116835</c:v>
                </c:pt>
                <c:pt idx="338">
                  <c:v>0.47222573209998653</c:v>
                </c:pt>
                <c:pt idx="339">
                  <c:v>0.48527917564068951</c:v>
                </c:pt>
                <c:pt idx="340">
                  <c:v>0.47009796195990278</c:v>
                </c:pt>
                <c:pt idx="341">
                  <c:v>0.48489496001720467</c:v>
                </c:pt>
                <c:pt idx="342">
                  <c:v>0.48948668920198035</c:v>
                </c:pt>
                <c:pt idx="343">
                  <c:v>0.46337443217580748</c:v>
                </c:pt>
                <c:pt idx="344">
                  <c:v>0.50337481029356423</c:v>
                </c:pt>
                <c:pt idx="345">
                  <c:v>0.46946538000986121</c:v>
                </c:pt>
                <c:pt idx="346">
                  <c:v>0.4819048857425724</c:v>
                </c:pt>
                <c:pt idx="347">
                  <c:v>0.47928552743552127</c:v>
                </c:pt>
                <c:pt idx="348">
                  <c:v>0.48561677395373987</c:v>
                </c:pt>
                <c:pt idx="349">
                  <c:v>0.48375862294504812</c:v>
                </c:pt>
                <c:pt idx="350">
                  <c:v>0.47957095824115153</c:v>
                </c:pt>
                <c:pt idx="351">
                  <c:v>0.49312609116102774</c:v>
                </c:pt>
                <c:pt idx="352">
                  <c:v>0.48275013684470375</c:v>
                </c:pt>
                <c:pt idx="353">
                  <c:v>0.48257682838323623</c:v>
                </c:pt>
                <c:pt idx="354">
                  <c:v>0.48219250972541722</c:v>
                </c:pt>
                <c:pt idx="355">
                  <c:v>0.47013358400296046</c:v>
                </c:pt>
                <c:pt idx="356">
                  <c:v>0.47961843473999216</c:v>
                </c:pt>
                <c:pt idx="357">
                  <c:v>0.4816912626242193</c:v>
                </c:pt>
                <c:pt idx="358">
                  <c:v>0.47509127772823434</c:v>
                </c:pt>
                <c:pt idx="359">
                  <c:v>0.47402578189723366</c:v>
                </c:pt>
                <c:pt idx="360">
                  <c:v>0.48159457112221282</c:v>
                </c:pt>
                <c:pt idx="361">
                  <c:v>0.49042234542929047</c:v>
                </c:pt>
                <c:pt idx="362">
                  <c:v>0.46595780197100911</c:v>
                </c:pt>
                <c:pt idx="363">
                  <c:v>0.49161521206506559</c:v>
                </c:pt>
                <c:pt idx="364">
                  <c:v>0.46858915274202856</c:v>
                </c:pt>
                <c:pt idx="365">
                  <c:v>0.48656655216166866</c:v>
                </c:pt>
                <c:pt idx="366">
                  <c:v>0.46387394951986549</c:v>
                </c:pt>
                <c:pt idx="367">
                  <c:v>0.48203797854393704</c:v>
                </c:pt>
                <c:pt idx="368">
                  <c:v>0.46989322548705953</c:v>
                </c:pt>
                <c:pt idx="369">
                  <c:v>0.47331799324212159</c:v>
                </c:pt>
                <c:pt idx="370">
                  <c:v>0.48472741157871824</c:v>
                </c:pt>
                <c:pt idx="371">
                  <c:v>0.4675299648976915</c:v>
                </c:pt>
                <c:pt idx="372">
                  <c:v>0.46160480748497656</c:v>
                </c:pt>
                <c:pt idx="373">
                  <c:v>0.4737188331429158</c:v>
                </c:pt>
                <c:pt idx="374">
                  <c:v>0.4570367225471107</c:v>
                </c:pt>
                <c:pt idx="375">
                  <c:v>0.43247136637338218</c:v>
                </c:pt>
                <c:pt idx="376">
                  <c:v>0.44426060315334842</c:v>
                </c:pt>
                <c:pt idx="377">
                  <c:v>0.42782034794493945</c:v>
                </c:pt>
                <c:pt idx="378">
                  <c:v>0.43339423038392466</c:v>
                </c:pt>
                <c:pt idx="379">
                  <c:v>0.41613650585891782</c:v>
                </c:pt>
                <c:pt idx="380">
                  <c:v>0.41998560743179891</c:v>
                </c:pt>
                <c:pt idx="381">
                  <c:v>0.43467868415994021</c:v>
                </c:pt>
                <c:pt idx="382">
                  <c:v>0.40714197858290474</c:v>
                </c:pt>
                <c:pt idx="383">
                  <c:v>0.40154859259021242</c:v>
                </c:pt>
                <c:pt idx="384">
                  <c:v>0.37957960288283399</c:v>
                </c:pt>
                <c:pt idx="385">
                  <c:v>0.35305296756186189</c:v>
                </c:pt>
                <c:pt idx="386">
                  <c:v>0.35285384645661538</c:v>
                </c:pt>
                <c:pt idx="387">
                  <c:v>0.29194970687890348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0.4</c:v>
                </c:pt>
                <c:pt idx="1">
                  <c:v>0.7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0.7</c:v>
                </c:pt>
                <c:pt idx="18">
                  <c:v>0.7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0.7</c:v>
                </c:pt>
                <c:pt idx="27">
                  <c:v>0.9</c:v>
                </c:pt>
                <c:pt idx="28">
                  <c:v>0.9</c:v>
                </c:pt>
                <c:pt idx="29">
                  <c:v>0.7</c:v>
                </c:pt>
                <c:pt idx="30">
                  <c:v>0.9</c:v>
                </c:pt>
                <c:pt idx="31">
                  <c:v>0.7</c:v>
                </c:pt>
                <c:pt idx="32">
                  <c:v>0.7</c:v>
                </c:pt>
                <c:pt idx="33">
                  <c:v>0.9</c:v>
                </c:pt>
                <c:pt idx="34">
                  <c:v>0.9</c:v>
                </c:pt>
                <c:pt idx="35">
                  <c:v>1.8</c:v>
                </c:pt>
                <c:pt idx="36">
                  <c:v>4</c:v>
                </c:pt>
                <c:pt idx="37">
                  <c:v>5.0999999999999996</c:v>
                </c:pt>
                <c:pt idx="38">
                  <c:v>5.5</c:v>
                </c:pt>
                <c:pt idx="39">
                  <c:v>5.6</c:v>
                </c:pt>
                <c:pt idx="40">
                  <c:v>4.9000000000000004</c:v>
                </c:pt>
                <c:pt idx="41">
                  <c:v>6</c:v>
                </c:pt>
                <c:pt idx="42">
                  <c:v>5.3</c:v>
                </c:pt>
                <c:pt idx="43">
                  <c:v>5.0999999999999996</c:v>
                </c:pt>
                <c:pt idx="44">
                  <c:v>6.6</c:v>
                </c:pt>
                <c:pt idx="45">
                  <c:v>7.5</c:v>
                </c:pt>
                <c:pt idx="46">
                  <c:v>8</c:v>
                </c:pt>
                <c:pt idx="47">
                  <c:v>9.3000000000000007</c:v>
                </c:pt>
                <c:pt idx="48">
                  <c:v>9.6999999999999993</c:v>
                </c:pt>
                <c:pt idx="49">
                  <c:v>10.7</c:v>
                </c:pt>
                <c:pt idx="50">
                  <c:v>11.8</c:v>
                </c:pt>
                <c:pt idx="51">
                  <c:v>12.4</c:v>
                </c:pt>
                <c:pt idx="52">
                  <c:v>13.7</c:v>
                </c:pt>
                <c:pt idx="53">
                  <c:v>14.2</c:v>
                </c:pt>
                <c:pt idx="54">
                  <c:v>15.3</c:v>
                </c:pt>
                <c:pt idx="55">
                  <c:v>16</c:v>
                </c:pt>
                <c:pt idx="56">
                  <c:v>17.100000000000001</c:v>
                </c:pt>
                <c:pt idx="57">
                  <c:v>18.600000000000001</c:v>
                </c:pt>
                <c:pt idx="58">
                  <c:v>18.399999999999999</c:v>
                </c:pt>
                <c:pt idx="59">
                  <c:v>20.399999999999999</c:v>
                </c:pt>
                <c:pt idx="60">
                  <c:v>20.8</c:v>
                </c:pt>
                <c:pt idx="61">
                  <c:v>21.5</c:v>
                </c:pt>
                <c:pt idx="62">
                  <c:v>22.6</c:v>
                </c:pt>
                <c:pt idx="63">
                  <c:v>23.5</c:v>
                </c:pt>
                <c:pt idx="64">
                  <c:v>24.4</c:v>
                </c:pt>
                <c:pt idx="65">
                  <c:v>25.3</c:v>
                </c:pt>
                <c:pt idx="66">
                  <c:v>26.2</c:v>
                </c:pt>
                <c:pt idx="67">
                  <c:v>27</c:v>
                </c:pt>
                <c:pt idx="68">
                  <c:v>28.2</c:v>
                </c:pt>
                <c:pt idx="69">
                  <c:v>29.1</c:v>
                </c:pt>
                <c:pt idx="70">
                  <c:v>30.2</c:v>
                </c:pt>
                <c:pt idx="71">
                  <c:v>30.8</c:v>
                </c:pt>
                <c:pt idx="72">
                  <c:v>31.7</c:v>
                </c:pt>
                <c:pt idx="73">
                  <c:v>32.6</c:v>
                </c:pt>
                <c:pt idx="74">
                  <c:v>33.5</c:v>
                </c:pt>
                <c:pt idx="75">
                  <c:v>34.6</c:v>
                </c:pt>
                <c:pt idx="76">
                  <c:v>35.200000000000003</c:v>
                </c:pt>
                <c:pt idx="77">
                  <c:v>37</c:v>
                </c:pt>
                <c:pt idx="78">
                  <c:v>36.4</c:v>
                </c:pt>
                <c:pt idx="79">
                  <c:v>38.6</c:v>
                </c:pt>
                <c:pt idx="80">
                  <c:v>38.6</c:v>
                </c:pt>
                <c:pt idx="81">
                  <c:v>40.1</c:v>
                </c:pt>
                <c:pt idx="82">
                  <c:v>41.2</c:v>
                </c:pt>
                <c:pt idx="83">
                  <c:v>41.2</c:v>
                </c:pt>
                <c:pt idx="84">
                  <c:v>43.2</c:v>
                </c:pt>
                <c:pt idx="85">
                  <c:v>43.3</c:v>
                </c:pt>
                <c:pt idx="86">
                  <c:v>44.6</c:v>
                </c:pt>
                <c:pt idx="87">
                  <c:v>45.2</c:v>
                </c:pt>
                <c:pt idx="88">
                  <c:v>46.6</c:v>
                </c:pt>
                <c:pt idx="89">
                  <c:v>47.4</c:v>
                </c:pt>
                <c:pt idx="90">
                  <c:v>47.9</c:v>
                </c:pt>
                <c:pt idx="91">
                  <c:v>49.9</c:v>
                </c:pt>
                <c:pt idx="92">
                  <c:v>49.7</c:v>
                </c:pt>
                <c:pt idx="93">
                  <c:v>50.6</c:v>
                </c:pt>
                <c:pt idx="94">
                  <c:v>52.3</c:v>
                </c:pt>
                <c:pt idx="95">
                  <c:v>51.9</c:v>
                </c:pt>
                <c:pt idx="96">
                  <c:v>54.5</c:v>
                </c:pt>
                <c:pt idx="97">
                  <c:v>53.9</c:v>
                </c:pt>
                <c:pt idx="98">
                  <c:v>55.7</c:v>
                </c:pt>
                <c:pt idx="99">
                  <c:v>55.9</c:v>
                </c:pt>
                <c:pt idx="100">
                  <c:v>57.6</c:v>
                </c:pt>
                <c:pt idx="101">
                  <c:v>57.7</c:v>
                </c:pt>
                <c:pt idx="102">
                  <c:v>59.4</c:v>
                </c:pt>
                <c:pt idx="103">
                  <c:v>59.4</c:v>
                </c:pt>
                <c:pt idx="104">
                  <c:v>61.2</c:v>
                </c:pt>
                <c:pt idx="105">
                  <c:v>61.6</c:v>
                </c:pt>
                <c:pt idx="106">
                  <c:v>62.3</c:v>
                </c:pt>
                <c:pt idx="107">
                  <c:v>64.5</c:v>
                </c:pt>
                <c:pt idx="108">
                  <c:v>63.7</c:v>
                </c:pt>
                <c:pt idx="109">
                  <c:v>65.599999999999994</c:v>
                </c:pt>
                <c:pt idx="110">
                  <c:v>66.5</c:v>
                </c:pt>
                <c:pt idx="111">
                  <c:v>67</c:v>
                </c:pt>
                <c:pt idx="112">
                  <c:v>68.7</c:v>
                </c:pt>
                <c:pt idx="113">
                  <c:v>68.8</c:v>
                </c:pt>
                <c:pt idx="114">
                  <c:v>70.099999999999994</c:v>
                </c:pt>
                <c:pt idx="115">
                  <c:v>70.8</c:v>
                </c:pt>
                <c:pt idx="116">
                  <c:v>71.900000000000006</c:v>
                </c:pt>
                <c:pt idx="117">
                  <c:v>72.7</c:v>
                </c:pt>
                <c:pt idx="118">
                  <c:v>73.8</c:v>
                </c:pt>
                <c:pt idx="119">
                  <c:v>74.3</c:v>
                </c:pt>
                <c:pt idx="120">
                  <c:v>75.900000000000006</c:v>
                </c:pt>
                <c:pt idx="121">
                  <c:v>76.3</c:v>
                </c:pt>
                <c:pt idx="122">
                  <c:v>77.400000000000006</c:v>
                </c:pt>
                <c:pt idx="123">
                  <c:v>78.7</c:v>
                </c:pt>
                <c:pt idx="124">
                  <c:v>78.900000000000006</c:v>
                </c:pt>
                <c:pt idx="125">
                  <c:v>80.5</c:v>
                </c:pt>
                <c:pt idx="126">
                  <c:v>80.7</c:v>
                </c:pt>
                <c:pt idx="127">
                  <c:v>82</c:v>
                </c:pt>
                <c:pt idx="128">
                  <c:v>83</c:v>
                </c:pt>
                <c:pt idx="129">
                  <c:v>83.6</c:v>
                </c:pt>
                <c:pt idx="130">
                  <c:v>85.1</c:v>
                </c:pt>
                <c:pt idx="131">
                  <c:v>84.5</c:v>
                </c:pt>
                <c:pt idx="132">
                  <c:v>87.1</c:v>
                </c:pt>
                <c:pt idx="133">
                  <c:v>86.9</c:v>
                </c:pt>
                <c:pt idx="134">
                  <c:v>88.5</c:v>
                </c:pt>
                <c:pt idx="135">
                  <c:v>89.6</c:v>
                </c:pt>
                <c:pt idx="136">
                  <c:v>89.2</c:v>
                </c:pt>
                <c:pt idx="137">
                  <c:v>92</c:v>
                </c:pt>
                <c:pt idx="138">
                  <c:v>90.3</c:v>
                </c:pt>
                <c:pt idx="139">
                  <c:v>94.5</c:v>
                </c:pt>
                <c:pt idx="140">
                  <c:v>92</c:v>
                </c:pt>
                <c:pt idx="141">
                  <c:v>95.4</c:v>
                </c:pt>
                <c:pt idx="142">
                  <c:v>94.9</c:v>
                </c:pt>
                <c:pt idx="143">
                  <c:v>96.9</c:v>
                </c:pt>
                <c:pt idx="144">
                  <c:v>96.9</c:v>
                </c:pt>
                <c:pt idx="145">
                  <c:v>98</c:v>
                </c:pt>
                <c:pt idx="146">
                  <c:v>99.4</c:v>
                </c:pt>
                <c:pt idx="147">
                  <c:v>99.4</c:v>
                </c:pt>
                <c:pt idx="148">
                  <c:v>101.3</c:v>
                </c:pt>
                <c:pt idx="149">
                  <c:v>101.4</c:v>
                </c:pt>
                <c:pt idx="150">
                  <c:v>102.9</c:v>
                </c:pt>
                <c:pt idx="151">
                  <c:v>102.9</c:v>
                </c:pt>
                <c:pt idx="152">
                  <c:v>104.9</c:v>
                </c:pt>
                <c:pt idx="153">
                  <c:v>104.5</c:v>
                </c:pt>
                <c:pt idx="154">
                  <c:v>106.7</c:v>
                </c:pt>
                <c:pt idx="155">
                  <c:v>107.1</c:v>
                </c:pt>
                <c:pt idx="156">
                  <c:v>107.3</c:v>
                </c:pt>
                <c:pt idx="157">
                  <c:v>109.6</c:v>
                </c:pt>
                <c:pt idx="158">
                  <c:v>109.6</c:v>
                </c:pt>
                <c:pt idx="159">
                  <c:v>110.2</c:v>
                </c:pt>
                <c:pt idx="160">
                  <c:v>112.4</c:v>
                </c:pt>
                <c:pt idx="161">
                  <c:v>111.5</c:v>
                </c:pt>
                <c:pt idx="162">
                  <c:v>113.6</c:v>
                </c:pt>
                <c:pt idx="163">
                  <c:v>114.6</c:v>
                </c:pt>
                <c:pt idx="164">
                  <c:v>114.9</c:v>
                </c:pt>
                <c:pt idx="165">
                  <c:v>116.6</c:v>
                </c:pt>
                <c:pt idx="166">
                  <c:v>116.4</c:v>
                </c:pt>
                <c:pt idx="167">
                  <c:v>118</c:v>
                </c:pt>
                <c:pt idx="168">
                  <c:v>118.9</c:v>
                </c:pt>
                <c:pt idx="169">
                  <c:v>119.5</c:v>
                </c:pt>
                <c:pt idx="170">
                  <c:v>120.6</c:v>
                </c:pt>
                <c:pt idx="171">
                  <c:v>121.5</c:v>
                </c:pt>
                <c:pt idx="172">
                  <c:v>122</c:v>
                </c:pt>
                <c:pt idx="173">
                  <c:v>123.5</c:v>
                </c:pt>
                <c:pt idx="174">
                  <c:v>123.7</c:v>
                </c:pt>
                <c:pt idx="175">
                  <c:v>125.3</c:v>
                </c:pt>
                <c:pt idx="176">
                  <c:v>125.1</c:v>
                </c:pt>
                <c:pt idx="177">
                  <c:v>127.5</c:v>
                </c:pt>
                <c:pt idx="178">
                  <c:v>127.5</c:v>
                </c:pt>
                <c:pt idx="179">
                  <c:v>128.19999999999999</c:v>
                </c:pt>
                <c:pt idx="180">
                  <c:v>129.5</c:v>
                </c:pt>
                <c:pt idx="181">
                  <c:v>129.9</c:v>
                </c:pt>
                <c:pt idx="182">
                  <c:v>131.30000000000001</c:v>
                </c:pt>
                <c:pt idx="183">
                  <c:v>132</c:v>
                </c:pt>
                <c:pt idx="184">
                  <c:v>132.19999999999999</c:v>
                </c:pt>
                <c:pt idx="185">
                  <c:v>134.4</c:v>
                </c:pt>
                <c:pt idx="186">
                  <c:v>134.19999999999999</c:v>
                </c:pt>
                <c:pt idx="187">
                  <c:v>135.30000000000001</c:v>
                </c:pt>
                <c:pt idx="188">
                  <c:v>137.1</c:v>
                </c:pt>
                <c:pt idx="189">
                  <c:v>136</c:v>
                </c:pt>
                <c:pt idx="190">
                  <c:v>139.9</c:v>
                </c:pt>
                <c:pt idx="191">
                  <c:v>137.30000000000001</c:v>
                </c:pt>
                <c:pt idx="192">
                  <c:v>140.80000000000001</c:v>
                </c:pt>
                <c:pt idx="193">
                  <c:v>141.1</c:v>
                </c:pt>
                <c:pt idx="194">
                  <c:v>141</c:v>
                </c:pt>
                <c:pt idx="195">
                  <c:v>143</c:v>
                </c:pt>
                <c:pt idx="196">
                  <c:v>143.1</c:v>
                </c:pt>
                <c:pt idx="197">
                  <c:v>144.4</c:v>
                </c:pt>
                <c:pt idx="198">
                  <c:v>145.5</c:v>
                </c:pt>
                <c:pt idx="199">
                  <c:v>144.80000000000001</c:v>
                </c:pt>
                <c:pt idx="200">
                  <c:v>148.19999999999999</c:v>
                </c:pt>
                <c:pt idx="201">
                  <c:v>146.4</c:v>
                </c:pt>
                <c:pt idx="202">
                  <c:v>149.5</c:v>
                </c:pt>
                <c:pt idx="203">
                  <c:v>148.80000000000001</c:v>
                </c:pt>
                <c:pt idx="204">
                  <c:v>151</c:v>
                </c:pt>
                <c:pt idx="205">
                  <c:v>151</c:v>
                </c:pt>
                <c:pt idx="206">
                  <c:v>151.9</c:v>
                </c:pt>
                <c:pt idx="207">
                  <c:v>154.1</c:v>
                </c:pt>
                <c:pt idx="208">
                  <c:v>153</c:v>
                </c:pt>
                <c:pt idx="209">
                  <c:v>154.80000000000001</c:v>
                </c:pt>
                <c:pt idx="210">
                  <c:v>156.1</c:v>
                </c:pt>
                <c:pt idx="211">
                  <c:v>154.6</c:v>
                </c:pt>
                <c:pt idx="212">
                  <c:v>154.80000000000001</c:v>
                </c:pt>
                <c:pt idx="213">
                  <c:v>153.5</c:v>
                </c:pt>
                <c:pt idx="214">
                  <c:v>153</c:v>
                </c:pt>
                <c:pt idx="215">
                  <c:v>151.30000000000001</c:v>
                </c:pt>
                <c:pt idx="216">
                  <c:v>151.30000000000001</c:v>
                </c:pt>
                <c:pt idx="217">
                  <c:v>149.69999999999999</c:v>
                </c:pt>
                <c:pt idx="218">
                  <c:v>149.30000000000001</c:v>
                </c:pt>
                <c:pt idx="219">
                  <c:v>148.4</c:v>
                </c:pt>
                <c:pt idx="220">
                  <c:v>146.6</c:v>
                </c:pt>
                <c:pt idx="221">
                  <c:v>147.30000000000001</c:v>
                </c:pt>
                <c:pt idx="222">
                  <c:v>144.1</c:v>
                </c:pt>
                <c:pt idx="223">
                  <c:v>145.5</c:v>
                </c:pt>
                <c:pt idx="224">
                  <c:v>143.30000000000001</c:v>
                </c:pt>
                <c:pt idx="225">
                  <c:v>142.6</c:v>
                </c:pt>
                <c:pt idx="226">
                  <c:v>142.19999999999999</c:v>
                </c:pt>
                <c:pt idx="227">
                  <c:v>141</c:v>
                </c:pt>
                <c:pt idx="228">
                  <c:v>140.19999999999999</c:v>
                </c:pt>
                <c:pt idx="229">
                  <c:v>139.9</c:v>
                </c:pt>
                <c:pt idx="230">
                  <c:v>138.6</c:v>
                </c:pt>
                <c:pt idx="231">
                  <c:v>138.19999999999999</c:v>
                </c:pt>
                <c:pt idx="232">
                  <c:v>137</c:v>
                </c:pt>
                <c:pt idx="233">
                  <c:v>136.4</c:v>
                </c:pt>
                <c:pt idx="234">
                  <c:v>135.30000000000001</c:v>
                </c:pt>
                <c:pt idx="235">
                  <c:v>134.80000000000001</c:v>
                </c:pt>
                <c:pt idx="236">
                  <c:v>133.9</c:v>
                </c:pt>
                <c:pt idx="237">
                  <c:v>132.80000000000001</c:v>
                </c:pt>
                <c:pt idx="238">
                  <c:v>132.80000000000001</c:v>
                </c:pt>
                <c:pt idx="239">
                  <c:v>130.4</c:v>
                </c:pt>
                <c:pt idx="240">
                  <c:v>131.5</c:v>
                </c:pt>
                <c:pt idx="241">
                  <c:v>128.9</c:v>
                </c:pt>
                <c:pt idx="242">
                  <c:v>129.1</c:v>
                </c:pt>
                <c:pt idx="243">
                  <c:v>129.1</c:v>
                </c:pt>
                <c:pt idx="244">
                  <c:v>126.2</c:v>
                </c:pt>
                <c:pt idx="245">
                  <c:v>127.3</c:v>
                </c:pt>
                <c:pt idx="246">
                  <c:v>125.8</c:v>
                </c:pt>
                <c:pt idx="247">
                  <c:v>124.4</c:v>
                </c:pt>
                <c:pt idx="248">
                  <c:v>124.9</c:v>
                </c:pt>
                <c:pt idx="249">
                  <c:v>122.8</c:v>
                </c:pt>
                <c:pt idx="250">
                  <c:v>123.1</c:v>
                </c:pt>
                <c:pt idx="251">
                  <c:v>121.7</c:v>
                </c:pt>
                <c:pt idx="252">
                  <c:v>120.7</c:v>
                </c:pt>
                <c:pt idx="253">
                  <c:v>120.6</c:v>
                </c:pt>
                <c:pt idx="254">
                  <c:v>118.4</c:v>
                </c:pt>
                <c:pt idx="255">
                  <c:v>119.7</c:v>
                </c:pt>
                <c:pt idx="256">
                  <c:v>116.6</c:v>
                </c:pt>
                <c:pt idx="257">
                  <c:v>117.3</c:v>
                </c:pt>
                <c:pt idx="258">
                  <c:v>116</c:v>
                </c:pt>
                <c:pt idx="259">
                  <c:v>114.7</c:v>
                </c:pt>
                <c:pt idx="260">
                  <c:v>114</c:v>
                </c:pt>
                <c:pt idx="261">
                  <c:v>112.9</c:v>
                </c:pt>
                <c:pt idx="262">
                  <c:v>112.7</c:v>
                </c:pt>
                <c:pt idx="263">
                  <c:v>110.9</c:v>
                </c:pt>
                <c:pt idx="264">
                  <c:v>111.5</c:v>
                </c:pt>
                <c:pt idx="265">
                  <c:v>109.6</c:v>
                </c:pt>
                <c:pt idx="266">
                  <c:v>108.9</c:v>
                </c:pt>
                <c:pt idx="267">
                  <c:v>109.5</c:v>
                </c:pt>
                <c:pt idx="268">
                  <c:v>105.4</c:v>
                </c:pt>
                <c:pt idx="269">
                  <c:v>108</c:v>
                </c:pt>
                <c:pt idx="270">
                  <c:v>104.7</c:v>
                </c:pt>
                <c:pt idx="271">
                  <c:v>105.1</c:v>
                </c:pt>
                <c:pt idx="272">
                  <c:v>104.4</c:v>
                </c:pt>
                <c:pt idx="273">
                  <c:v>102</c:v>
                </c:pt>
                <c:pt idx="274">
                  <c:v>103.3</c:v>
                </c:pt>
                <c:pt idx="275">
                  <c:v>100.9</c:v>
                </c:pt>
                <c:pt idx="276">
                  <c:v>100.2</c:v>
                </c:pt>
                <c:pt idx="277">
                  <c:v>100</c:v>
                </c:pt>
                <c:pt idx="278">
                  <c:v>97.1</c:v>
                </c:pt>
                <c:pt idx="279">
                  <c:v>98.9</c:v>
                </c:pt>
                <c:pt idx="280">
                  <c:v>96.2</c:v>
                </c:pt>
                <c:pt idx="281">
                  <c:v>95.3</c:v>
                </c:pt>
                <c:pt idx="282">
                  <c:v>96.3</c:v>
                </c:pt>
                <c:pt idx="283">
                  <c:v>92.9</c:v>
                </c:pt>
                <c:pt idx="284">
                  <c:v>93.8</c:v>
                </c:pt>
                <c:pt idx="285">
                  <c:v>92.7</c:v>
                </c:pt>
                <c:pt idx="286">
                  <c:v>90.9</c:v>
                </c:pt>
                <c:pt idx="287">
                  <c:v>92</c:v>
                </c:pt>
                <c:pt idx="288">
                  <c:v>88.7</c:v>
                </c:pt>
                <c:pt idx="289">
                  <c:v>89.6</c:v>
                </c:pt>
                <c:pt idx="290">
                  <c:v>87.8</c:v>
                </c:pt>
                <c:pt idx="291">
                  <c:v>86.7</c:v>
                </c:pt>
                <c:pt idx="292">
                  <c:v>87.1</c:v>
                </c:pt>
                <c:pt idx="293">
                  <c:v>84.9</c:v>
                </c:pt>
                <c:pt idx="294">
                  <c:v>84.5</c:v>
                </c:pt>
                <c:pt idx="295">
                  <c:v>84.5</c:v>
                </c:pt>
                <c:pt idx="296">
                  <c:v>82.1</c:v>
                </c:pt>
                <c:pt idx="297">
                  <c:v>82.7</c:v>
                </c:pt>
                <c:pt idx="298">
                  <c:v>81.2</c:v>
                </c:pt>
                <c:pt idx="299">
                  <c:v>80</c:v>
                </c:pt>
                <c:pt idx="300">
                  <c:v>80.7</c:v>
                </c:pt>
                <c:pt idx="301">
                  <c:v>77.2</c:v>
                </c:pt>
                <c:pt idx="302">
                  <c:v>79.2</c:v>
                </c:pt>
                <c:pt idx="303">
                  <c:v>75.900000000000006</c:v>
                </c:pt>
                <c:pt idx="304">
                  <c:v>76.099999999999994</c:v>
                </c:pt>
                <c:pt idx="305">
                  <c:v>75.2</c:v>
                </c:pt>
                <c:pt idx="306">
                  <c:v>74.099999999999994</c:v>
                </c:pt>
                <c:pt idx="307">
                  <c:v>72.7</c:v>
                </c:pt>
                <c:pt idx="308">
                  <c:v>73.599999999999994</c:v>
                </c:pt>
                <c:pt idx="309">
                  <c:v>70.5</c:v>
                </c:pt>
                <c:pt idx="310">
                  <c:v>71.8</c:v>
                </c:pt>
                <c:pt idx="311">
                  <c:v>69</c:v>
                </c:pt>
                <c:pt idx="312">
                  <c:v>69.900000000000006</c:v>
                </c:pt>
                <c:pt idx="313">
                  <c:v>68.099999999999994</c:v>
                </c:pt>
                <c:pt idx="314">
                  <c:v>67.2</c:v>
                </c:pt>
                <c:pt idx="315">
                  <c:v>66.5</c:v>
                </c:pt>
                <c:pt idx="316">
                  <c:v>64.7</c:v>
                </c:pt>
                <c:pt idx="317">
                  <c:v>65.2</c:v>
                </c:pt>
                <c:pt idx="318">
                  <c:v>63.6</c:v>
                </c:pt>
                <c:pt idx="319">
                  <c:v>63.4</c:v>
                </c:pt>
                <c:pt idx="320">
                  <c:v>62.1</c:v>
                </c:pt>
                <c:pt idx="321">
                  <c:v>61.9</c:v>
                </c:pt>
                <c:pt idx="322">
                  <c:v>60.3</c:v>
                </c:pt>
                <c:pt idx="323">
                  <c:v>60.5</c:v>
                </c:pt>
                <c:pt idx="324">
                  <c:v>58.8</c:v>
                </c:pt>
                <c:pt idx="325">
                  <c:v>58.1</c:v>
                </c:pt>
                <c:pt idx="326">
                  <c:v>58.1</c:v>
                </c:pt>
                <c:pt idx="327">
                  <c:v>55.9</c:v>
                </c:pt>
                <c:pt idx="328">
                  <c:v>56.8</c:v>
                </c:pt>
                <c:pt idx="329">
                  <c:v>54.8</c:v>
                </c:pt>
                <c:pt idx="330">
                  <c:v>53.7</c:v>
                </c:pt>
                <c:pt idx="331">
                  <c:v>54.1</c:v>
                </c:pt>
                <c:pt idx="332">
                  <c:v>51.7</c:v>
                </c:pt>
                <c:pt idx="333">
                  <c:v>51.9</c:v>
                </c:pt>
                <c:pt idx="334">
                  <c:v>50.8</c:v>
                </c:pt>
                <c:pt idx="335">
                  <c:v>49.7</c:v>
                </c:pt>
                <c:pt idx="336">
                  <c:v>49.2</c:v>
                </c:pt>
                <c:pt idx="337">
                  <c:v>47.9</c:v>
                </c:pt>
                <c:pt idx="338">
                  <c:v>47.9</c:v>
                </c:pt>
                <c:pt idx="339">
                  <c:v>45.9</c:v>
                </c:pt>
                <c:pt idx="340">
                  <c:v>46.3</c:v>
                </c:pt>
                <c:pt idx="341">
                  <c:v>44.6</c:v>
                </c:pt>
                <c:pt idx="342">
                  <c:v>43.5</c:v>
                </c:pt>
                <c:pt idx="343">
                  <c:v>43.9</c:v>
                </c:pt>
                <c:pt idx="344">
                  <c:v>41.2</c:v>
                </c:pt>
                <c:pt idx="345">
                  <c:v>42.1</c:v>
                </c:pt>
                <c:pt idx="346">
                  <c:v>40.1</c:v>
                </c:pt>
                <c:pt idx="347">
                  <c:v>39.9</c:v>
                </c:pt>
                <c:pt idx="348">
                  <c:v>39.200000000000003</c:v>
                </c:pt>
                <c:pt idx="349">
                  <c:v>37.5</c:v>
                </c:pt>
                <c:pt idx="350">
                  <c:v>37.5</c:v>
                </c:pt>
                <c:pt idx="351">
                  <c:v>35.5</c:v>
                </c:pt>
                <c:pt idx="352">
                  <c:v>35.700000000000003</c:v>
                </c:pt>
                <c:pt idx="353">
                  <c:v>34.200000000000003</c:v>
                </c:pt>
                <c:pt idx="354">
                  <c:v>33.299999999999997</c:v>
                </c:pt>
                <c:pt idx="355">
                  <c:v>33</c:v>
                </c:pt>
                <c:pt idx="356">
                  <c:v>31.7</c:v>
                </c:pt>
                <c:pt idx="357">
                  <c:v>30.8</c:v>
                </c:pt>
                <c:pt idx="358">
                  <c:v>29.9</c:v>
                </c:pt>
                <c:pt idx="359">
                  <c:v>29.1</c:v>
                </c:pt>
                <c:pt idx="360">
                  <c:v>28.4</c:v>
                </c:pt>
                <c:pt idx="361">
                  <c:v>27.1</c:v>
                </c:pt>
                <c:pt idx="362">
                  <c:v>26.6</c:v>
                </c:pt>
                <c:pt idx="363">
                  <c:v>25.3</c:v>
                </c:pt>
                <c:pt idx="364">
                  <c:v>25.1</c:v>
                </c:pt>
                <c:pt idx="365">
                  <c:v>23.5</c:v>
                </c:pt>
                <c:pt idx="366">
                  <c:v>23.1</c:v>
                </c:pt>
                <c:pt idx="367">
                  <c:v>21.5</c:v>
                </c:pt>
                <c:pt idx="368">
                  <c:v>21.3</c:v>
                </c:pt>
                <c:pt idx="369">
                  <c:v>19.7</c:v>
                </c:pt>
                <c:pt idx="370">
                  <c:v>18.899999999999999</c:v>
                </c:pt>
                <c:pt idx="371">
                  <c:v>18.399999999999999</c:v>
                </c:pt>
                <c:pt idx="372">
                  <c:v>17.5</c:v>
                </c:pt>
                <c:pt idx="373">
                  <c:v>16.399999999999999</c:v>
                </c:pt>
                <c:pt idx="374">
                  <c:v>16</c:v>
                </c:pt>
                <c:pt idx="375">
                  <c:v>14.6</c:v>
                </c:pt>
                <c:pt idx="376">
                  <c:v>13.8</c:v>
                </c:pt>
                <c:pt idx="377">
                  <c:v>13.3</c:v>
                </c:pt>
                <c:pt idx="378">
                  <c:v>11.7</c:v>
                </c:pt>
                <c:pt idx="379">
                  <c:v>11.3</c:v>
                </c:pt>
                <c:pt idx="380">
                  <c:v>10</c:v>
                </c:pt>
                <c:pt idx="381">
                  <c:v>9.3000000000000007</c:v>
                </c:pt>
                <c:pt idx="382">
                  <c:v>8.4</c:v>
                </c:pt>
                <c:pt idx="383">
                  <c:v>7.3</c:v>
                </c:pt>
                <c:pt idx="384">
                  <c:v>6.9</c:v>
                </c:pt>
                <c:pt idx="385">
                  <c:v>6.2</c:v>
                </c:pt>
                <c:pt idx="386">
                  <c:v>4.9000000000000004</c:v>
                </c:pt>
                <c:pt idx="387">
                  <c:v>4.4000000000000004</c:v>
                </c:pt>
                <c:pt idx="388">
                  <c:v>2.9</c:v>
                </c:pt>
                <c:pt idx="389">
                  <c:v>2.2000000000000002</c:v>
                </c:pt>
                <c:pt idx="390">
                  <c:v>1.6</c:v>
                </c:pt>
                <c:pt idx="391">
                  <c:v>0.9</c:v>
                </c:pt>
                <c:pt idx="392">
                  <c:v>0.7</c:v>
                </c:pt>
                <c:pt idx="393">
                  <c:v>0.7</c:v>
                </c:pt>
                <c:pt idx="394">
                  <c:v>0.7</c:v>
                </c:pt>
                <c:pt idx="395">
                  <c:v>0.7</c:v>
                </c:pt>
                <c:pt idx="396">
                  <c:v>0.7</c:v>
                </c:pt>
                <c:pt idx="397">
                  <c:v>0.7</c:v>
                </c:pt>
                <c:pt idx="398">
                  <c:v>0.7</c:v>
                </c:pt>
                <c:pt idx="399">
                  <c:v>0.5</c:v>
                </c:pt>
                <c:pt idx="400">
                  <c:v>0.7</c:v>
                </c:pt>
                <c:pt idx="401">
                  <c:v>0.7</c:v>
                </c:pt>
                <c:pt idx="402">
                  <c:v>0.7</c:v>
                </c:pt>
                <c:pt idx="403">
                  <c:v>0.7</c:v>
                </c:pt>
                <c:pt idx="404">
                  <c:v>0.7</c:v>
                </c:pt>
                <c:pt idx="405">
                  <c:v>0.7</c:v>
                </c:pt>
                <c:pt idx="406">
                  <c:v>0.5</c:v>
                </c:pt>
                <c:pt idx="407">
                  <c:v>0.7</c:v>
                </c:pt>
                <c:pt idx="408">
                  <c:v>0.7</c:v>
                </c:pt>
                <c:pt idx="409">
                  <c:v>0.7</c:v>
                </c:pt>
                <c:pt idx="410">
                  <c:v>0.7</c:v>
                </c:pt>
                <c:pt idx="411">
                  <c:v>0.7</c:v>
                </c:pt>
                <c:pt idx="412">
                  <c:v>0.7</c:v>
                </c:pt>
                <c:pt idx="413">
                  <c:v>0.7</c:v>
                </c:pt>
                <c:pt idx="414">
                  <c:v>0.7</c:v>
                </c:pt>
                <c:pt idx="415">
                  <c:v>0.7</c:v>
                </c:pt>
                <c:pt idx="416">
                  <c:v>0.7</c:v>
                </c:pt>
                <c:pt idx="417">
                  <c:v>0.7</c:v>
                </c:pt>
                <c:pt idx="418">
                  <c:v>0.5</c:v>
                </c:pt>
                <c:pt idx="419">
                  <c:v>0.5</c:v>
                </c:pt>
                <c:pt idx="420">
                  <c:v>0.5</c:v>
                </c:pt>
                <c:pt idx="421">
                  <c:v>0.4</c:v>
                </c:pt>
                <c:pt idx="422">
                  <c:v>0.4</c:v>
                </c:pt>
                <c:pt idx="423">
                  <c:v>0.4</c:v>
                </c:pt>
                <c:pt idx="424">
                  <c:v>0.5</c:v>
                </c:pt>
                <c:pt idx="425">
                  <c:v>0.4</c:v>
                </c:pt>
                <c:pt idx="426">
                  <c:v>0.5</c:v>
                </c:pt>
                <c:pt idx="427">
                  <c:v>0.4</c:v>
                </c:pt>
                <c:pt idx="428">
                  <c:v>0.4</c:v>
                </c:pt>
                <c:pt idx="429">
                  <c:v>0.5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9B-7748-A5BB-0566B9990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766991"/>
        <c:axId val="1"/>
      </c:scatterChart>
      <c:valAx>
        <c:axId val="1988766991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76699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445.9</c:v>
                </c:pt>
                <c:pt idx="36">
                  <c:v>407.3</c:v>
                </c:pt>
                <c:pt idx="37">
                  <c:v>358.5</c:v>
                </c:pt>
                <c:pt idx="38">
                  <c:v>439.2</c:v>
                </c:pt>
                <c:pt idx="39">
                  <c:v>452.5</c:v>
                </c:pt>
                <c:pt idx="40">
                  <c:v>438.8</c:v>
                </c:pt>
                <c:pt idx="41">
                  <c:v>454.8</c:v>
                </c:pt>
                <c:pt idx="42">
                  <c:v>449.7</c:v>
                </c:pt>
                <c:pt idx="43">
                  <c:v>383</c:v>
                </c:pt>
                <c:pt idx="44">
                  <c:v>425.1</c:v>
                </c:pt>
                <c:pt idx="45">
                  <c:v>437.3</c:v>
                </c:pt>
                <c:pt idx="46">
                  <c:v>436.9</c:v>
                </c:pt>
                <c:pt idx="47">
                  <c:v>506.6</c:v>
                </c:pt>
                <c:pt idx="48">
                  <c:v>417</c:v>
                </c:pt>
                <c:pt idx="49">
                  <c:v>451.4</c:v>
                </c:pt>
                <c:pt idx="50">
                  <c:v>483.8</c:v>
                </c:pt>
                <c:pt idx="51">
                  <c:v>445.4</c:v>
                </c:pt>
                <c:pt idx="52">
                  <c:v>444</c:v>
                </c:pt>
                <c:pt idx="53">
                  <c:v>433.2</c:v>
                </c:pt>
                <c:pt idx="54">
                  <c:v>486.4</c:v>
                </c:pt>
                <c:pt idx="55">
                  <c:v>476.1</c:v>
                </c:pt>
                <c:pt idx="56">
                  <c:v>486.9</c:v>
                </c:pt>
                <c:pt idx="57">
                  <c:v>499.5</c:v>
                </c:pt>
                <c:pt idx="58">
                  <c:v>441</c:v>
                </c:pt>
                <c:pt idx="59">
                  <c:v>509.1</c:v>
                </c:pt>
                <c:pt idx="60">
                  <c:v>489.8</c:v>
                </c:pt>
                <c:pt idx="61">
                  <c:v>508.7</c:v>
                </c:pt>
                <c:pt idx="62">
                  <c:v>482.8</c:v>
                </c:pt>
                <c:pt idx="63">
                  <c:v>486.7</c:v>
                </c:pt>
                <c:pt idx="64">
                  <c:v>521.20000000000005</c:v>
                </c:pt>
                <c:pt idx="65">
                  <c:v>490.2</c:v>
                </c:pt>
                <c:pt idx="66">
                  <c:v>531.29999999999995</c:v>
                </c:pt>
                <c:pt idx="67">
                  <c:v>500.6</c:v>
                </c:pt>
                <c:pt idx="68">
                  <c:v>485.2</c:v>
                </c:pt>
                <c:pt idx="69">
                  <c:v>532.4</c:v>
                </c:pt>
                <c:pt idx="70">
                  <c:v>509.4</c:v>
                </c:pt>
                <c:pt idx="71">
                  <c:v>513.79999999999995</c:v>
                </c:pt>
                <c:pt idx="72">
                  <c:v>526.1</c:v>
                </c:pt>
                <c:pt idx="73">
                  <c:v>515.20000000000005</c:v>
                </c:pt>
                <c:pt idx="74">
                  <c:v>547.70000000000005</c:v>
                </c:pt>
                <c:pt idx="75">
                  <c:v>529</c:v>
                </c:pt>
                <c:pt idx="76">
                  <c:v>511.3</c:v>
                </c:pt>
                <c:pt idx="77">
                  <c:v>522.9</c:v>
                </c:pt>
                <c:pt idx="78">
                  <c:v>511.5</c:v>
                </c:pt>
                <c:pt idx="79">
                  <c:v>539.5</c:v>
                </c:pt>
                <c:pt idx="80">
                  <c:v>530.20000000000005</c:v>
                </c:pt>
                <c:pt idx="81">
                  <c:v>552.9</c:v>
                </c:pt>
                <c:pt idx="82">
                  <c:v>565.9</c:v>
                </c:pt>
                <c:pt idx="83">
                  <c:v>526.20000000000005</c:v>
                </c:pt>
                <c:pt idx="84">
                  <c:v>543.6</c:v>
                </c:pt>
                <c:pt idx="85">
                  <c:v>563.4</c:v>
                </c:pt>
                <c:pt idx="86">
                  <c:v>525.9</c:v>
                </c:pt>
                <c:pt idx="87">
                  <c:v>556.5</c:v>
                </c:pt>
                <c:pt idx="88">
                  <c:v>554.4</c:v>
                </c:pt>
                <c:pt idx="89">
                  <c:v>563.6</c:v>
                </c:pt>
                <c:pt idx="90">
                  <c:v>536.4</c:v>
                </c:pt>
                <c:pt idx="91">
                  <c:v>547.4</c:v>
                </c:pt>
                <c:pt idx="92">
                  <c:v>560.5</c:v>
                </c:pt>
                <c:pt idx="93">
                  <c:v>545.79999999999995</c:v>
                </c:pt>
                <c:pt idx="94">
                  <c:v>556</c:v>
                </c:pt>
                <c:pt idx="95">
                  <c:v>576.70000000000005</c:v>
                </c:pt>
                <c:pt idx="96">
                  <c:v>560.5</c:v>
                </c:pt>
                <c:pt idx="97">
                  <c:v>574.79999999999995</c:v>
                </c:pt>
                <c:pt idx="98">
                  <c:v>548.6</c:v>
                </c:pt>
                <c:pt idx="99">
                  <c:v>561.79999999999995</c:v>
                </c:pt>
                <c:pt idx="100">
                  <c:v>555.9</c:v>
                </c:pt>
                <c:pt idx="101">
                  <c:v>587.20000000000005</c:v>
                </c:pt>
                <c:pt idx="102">
                  <c:v>613.6</c:v>
                </c:pt>
                <c:pt idx="103">
                  <c:v>576.70000000000005</c:v>
                </c:pt>
                <c:pt idx="104">
                  <c:v>585.70000000000005</c:v>
                </c:pt>
                <c:pt idx="105">
                  <c:v>585.5</c:v>
                </c:pt>
                <c:pt idx="106">
                  <c:v>553.79999999999995</c:v>
                </c:pt>
                <c:pt idx="107">
                  <c:v>582.6</c:v>
                </c:pt>
                <c:pt idx="108">
                  <c:v>564.20000000000005</c:v>
                </c:pt>
                <c:pt idx="109">
                  <c:v>556.79999999999995</c:v>
                </c:pt>
                <c:pt idx="110">
                  <c:v>560.5</c:v>
                </c:pt>
                <c:pt idx="111">
                  <c:v>582.20000000000005</c:v>
                </c:pt>
                <c:pt idx="112">
                  <c:v>582.5</c:v>
                </c:pt>
                <c:pt idx="113">
                  <c:v>591.6</c:v>
                </c:pt>
                <c:pt idx="114">
                  <c:v>582.4</c:v>
                </c:pt>
                <c:pt idx="115">
                  <c:v>588.5</c:v>
                </c:pt>
                <c:pt idx="116">
                  <c:v>608.70000000000005</c:v>
                </c:pt>
                <c:pt idx="117">
                  <c:v>602.29999999999995</c:v>
                </c:pt>
                <c:pt idx="118">
                  <c:v>539.6</c:v>
                </c:pt>
                <c:pt idx="119">
                  <c:v>570.4</c:v>
                </c:pt>
                <c:pt idx="120">
                  <c:v>601.20000000000005</c:v>
                </c:pt>
                <c:pt idx="121">
                  <c:v>584.9</c:v>
                </c:pt>
                <c:pt idx="122">
                  <c:v>595.4</c:v>
                </c:pt>
                <c:pt idx="123">
                  <c:v>579.4</c:v>
                </c:pt>
                <c:pt idx="124">
                  <c:v>608</c:v>
                </c:pt>
                <c:pt idx="125">
                  <c:v>575.1</c:v>
                </c:pt>
                <c:pt idx="126">
                  <c:v>567.4</c:v>
                </c:pt>
                <c:pt idx="127">
                  <c:v>597.70000000000005</c:v>
                </c:pt>
                <c:pt idx="128">
                  <c:v>599.6</c:v>
                </c:pt>
                <c:pt idx="129">
                  <c:v>610.70000000000005</c:v>
                </c:pt>
                <c:pt idx="130">
                  <c:v>559.70000000000005</c:v>
                </c:pt>
                <c:pt idx="131">
                  <c:v>600.5</c:v>
                </c:pt>
                <c:pt idx="132">
                  <c:v>564.1</c:v>
                </c:pt>
                <c:pt idx="133">
                  <c:v>618.29999999999995</c:v>
                </c:pt>
                <c:pt idx="134">
                  <c:v>614</c:v>
                </c:pt>
                <c:pt idx="135">
                  <c:v>595</c:v>
                </c:pt>
                <c:pt idx="136">
                  <c:v>622.29999999999995</c:v>
                </c:pt>
                <c:pt idx="137">
                  <c:v>639.5</c:v>
                </c:pt>
                <c:pt idx="138">
                  <c:v>614.29999999999995</c:v>
                </c:pt>
                <c:pt idx="139">
                  <c:v>674</c:v>
                </c:pt>
                <c:pt idx="140">
                  <c:v>664.4</c:v>
                </c:pt>
                <c:pt idx="141">
                  <c:v>667</c:v>
                </c:pt>
                <c:pt idx="142">
                  <c:v>670</c:v>
                </c:pt>
                <c:pt idx="143">
                  <c:v>690.8</c:v>
                </c:pt>
                <c:pt idx="144">
                  <c:v>686.9</c:v>
                </c:pt>
                <c:pt idx="145">
                  <c:v>653</c:v>
                </c:pt>
                <c:pt idx="146">
                  <c:v>643.4</c:v>
                </c:pt>
                <c:pt idx="147">
                  <c:v>671.8</c:v>
                </c:pt>
                <c:pt idx="148">
                  <c:v>629.5</c:v>
                </c:pt>
                <c:pt idx="149">
                  <c:v>666.8</c:v>
                </c:pt>
                <c:pt idx="150">
                  <c:v>676.4</c:v>
                </c:pt>
                <c:pt idx="151">
                  <c:v>662.8</c:v>
                </c:pt>
                <c:pt idx="152">
                  <c:v>642.4</c:v>
                </c:pt>
                <c:pt idx="153">
                  <c:v>654.29999999999995</c:v>
                </c:pt>
                <c:pt idx="154">
                  <c:v>720.9</c:v>
                </c:pt>
                <c:pt idx="155">
                  <c:v>665.3</c:v>
                </c:pt>
                <c:pt idx="156">
                  <c:v>720.4</c:v>
                </c:pt>
                <c:pt idx="157">
                  <c:v>695.1</c:v>
                </c:pt>
                <c:pt idx="158">
                  <c:v>640.20000000000005</c:v>
                </c:pt>
                <c:pt idx="159">
                  <c:v>651.79999999999995</c:v>
                </c:pt>
                <c:pt idx="160">
                  <c:v>702.1</c:v>
                </c:pt>
                <c:pt idx="161">
                  <c:v>824.6</c:v>
                </c:pt>
                <c:pt idx="162">
                  <c:v>597.29999999999995</c:v>
                </c:pt>
                <c:pt idx="163">
                  <c:v>698.7</c:v>
                </c:pt>
                <c:pt idx="164">
                  <c:v>636.70000000000005</c:v>
                </c:pt>
                <c:pt idx="165">
                  <c:v>739.5</c:v>
                </c:pt>
                <c:pt idx="166">
                  <c:v>638.1</c:v>
                </c:pt>
                <c:pt idx="167">
                  <c:v>696.2</c:v>
                </c:pt>
                <c:pt idx="168">
                  <c:v>697.1</c:v>
                </c:pt>
                <c:pt idx="169">
                  <c:v>692.2</c:v>
                </c:pt>
                <c:pt idx="170">
                  <c:v>692.3</c:v>
                </c:pt>
                <c:pt idx="171">
                  <c:v>680.3</c:v>
                </c:pt>
                <c:pt idx="172">
                  <c:v>697</c:v>
                </c:pt>
                <c:pt idx="173">
                  <c:v>722.8</c:v>
                </c:pt>
                <c:pt idx="174">
                  <c:v>641.79999999999995</c:v>
                </c:pt>
                <c:pt idx="175">
                  <c:v>740.3</c:v>
                </c:pt>
                <c:pt idx="176">
                  <c:v>623.9</c:v>
                </c:pt>
                <c:pt idx="177">
                  <c:v>566.6</c:v>
                </c:pt>
                <c:pt idx="178">
                  <c:v>604.9</c:v>
                </c:pt>
                <c:pt idx="179">
                  <c:v>759.8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668.5</c:v>
                </c:pt>
                <c:pt idx="244">
                  <c:v>-999</c:v>
                </c:pt>
                <c:pt idx="245">
                  <c:v>729.6</c:v>
                </c:pt>
                <c:pt idx="246">
                  <c:v>686.7</c:v>
                </c:pt>
                <c:pt idx="247">
                  <c:v>702.6</c:v>
                </c:pt>
                <c:pt idx="248">
                  <c:v>758.9</c:v>
                </c:pt>
                <c:pt idx="249">
                  <c:v>565.70000000000005</c:v>
                </c:pt>
                <c:pt idx="250">
                  <c:v>749.2</c:v>
                </c:pt>
                <c:pt idx="251">
                  <c:v>691.3</c:v>
                </c:pt>
                <c:pt idx="252">
                  <c:v>638.4</c:v>
                </c:pt>
                <c:pt idx="253">
                  <c:v>676.2</c:v>
                </c:pt>
                <c:pt idx="254">
                  <c:v>725.7</c:v>
                </c:pt>
                <c:pt idx="255">
                  <c:v>728.3</c:v>
                </c:pt>
                <c:pt idx="256">
                  <c:v>612.4</c:v>
                </c:pt>
                <c:pt idx="257">
                  <c:v>639</c:v>
                </c:pt>
                <c:pt idx="258">
                  <c:v>659.5</c:v>
                </c:pt>
                <c:pt idx="259">
                  <c:v>658.3</c:v>
                </c:pt>
                <c:pt idx="260">
                  <c:v>640.9</c:v>
                </c:pt>
                <c:pt idx="261">
                  <c:v>592.5</c:v>
                </c:pt>
                <c:pt idx="262">
                  <c:v>656.9</c:v>
                </c:pt>
                <c:pt idx="263">
                  <c:v>651.4</c:v>
                </c:pt>
                <c:pt idx="264">
                  <c:v>644.20000000000005</c:v>
                </c:pt>
                <c:pt idx="265">
                  <c:v>683.7</c:v>
                </c:pt>
                <c:pt idx="266">
                  <c:v>641.5</c:v>
                </c:pt>
                <c:pt idx="267">
                  <c:v>686.9</c:v>
                </c:pt>
                <c:pt idx="268">
                  <c:v>664</c:v>
                </c:pt>
                <c:pt idx="269">
                  <c:v>663.6</c:v>
                </c:pt>
                <c:pt idx="270">
                  <c:v>648.5</c:v>
                </c:pt>
                <c:pt idx="271">
                  <c:v>661.4</c:v>
                </c:pt>
                <c:pt idx="272">
                  <c:v>678.8</c:v>
                </c:pt>
                <c:pt idx="273">
                  <c:v>644.5</c:v>
                </c:pt>
                <c:pt idx="274">
                  <c:v>661.9</c:v>
                </c:pt>
                <c:pt idx="275">
                  <c:v>656.6</c:v>
                </c:pt>
                <c:pt idx="276">
                  <c:v>697.2</c:v>
                </c:pt>
                <c:pt idx="277">
                  <c:v>623.6</c:v>
                </c:pt>
                <c:pt idx="278">
                  <c:v>694.3</c:v>
                </c:pt>
                <c:pt idx="279">
                  <c:v>693.3</c:v>
                </c:pt>
                <c:pt idx="280">
                  <c:v>661</c:v>
                </c:pt>
                <c:pt idx="281">
                  <c:v>657</c:v>
                </c:pt>
                <c:pt idx="282">
                  <c:v>653.1</c:v>
                </c:pt>
                <c:pt idx="283">
                  <c:v>649.29999999999995</c:v>
                </c:pt>
                <c:pt idx="284">
                  <c:v>628.4</c:v>
                </c:pt>
                <c:pt idx="285">
                  <c:v>657.2</c:v>
                </c:pt>
                <c:pt idx="286">
                  <c:v>633.4</c:v>
                </c:pt>
                <c:pt idx="287">
                  <c:v>590.29999999999995</c:v>
                </c:pt>
                <c:pt idx="288">
                  <c:v>594.4</c:v>
                </c:pt>
                <c:pt idx="289">
                  <c:v>649.9</c:v>
                </c:pt>
                <c:pt idx="290">
                  <c:v>639.6</c:v>
                </c:pt>
                <c:pt idx="291">
                  <c:v>645.70000000000005</c:v>
                </c:pt>
                <c:pt idx="292">
                  <c:v>625.5</c:v>
                </c:pt>
                <c:pt idx="293">
                  <c:v>628.6</c:v>
                </c:pt>
                <c:pt idx="294">
                  <c:v>574.5</c:v>
                </c:pt>
                <c:pt idx="295">
                  <c:v>603</c:v>
                </c:pt>
                <c:pt idx="296">
                  <c:v>596.5</c:v>
                </c:pt>
                <c:pt idx="297">
                  <c:v>602.4</c:v>
                </c:pt>
                <c:pt idx="298">
                  <c:v>596.5</c:v>
                </c:pt>
                <c:pt idx="299">
                  <c:v>574.1</c:v>
                </c:pt>
                <c:pt idx="300">
                  <c:v>571.29999999999995</c:v>
                </c:pt>
                <c:pt idx="301">
                  <c:v>604.70000000000005</c:v>
                </c:pt>
                <c:pt idx="302">
                  <c:v>577.9</c:v>
                </c:pt>
                <c:pt idx="303">
                  <c:v>589.5</c:v>
                </c:pt>
                <c:pt idx="304">
                  <c:v>597.6</c:v>
                </c:pt>
                <c:pt idx="305">
                  <c:v>589.70000000000005</c:v>
                </c:pt>
                <c:pt idx="306">
                  <c:v>570.9</c:v>
                </c:pt>
                <c:pt idx="307">
                  <c:v>551.70000000000005</c:v>
                </c:pt>
                <c:pt idx="308">
                  <c:v>582.1</c:v>
                </c:pt>
                <c:pt idx="309">
                  <c:v>595.6</c:v>
                </c:pt>
                <c:pt idx="310">
                  <c:v>584.79999999999995</c:v>
                </c:pt>
                <c:pt idx="311">
                  <c:v>599.9</c:v>
                </c:pt>
                <c:pt idx="312">
                  <c:v>569.9</c:v>
                </c:pt>
                <c:pt idx="313">
                  <c:v>580.20000000000005</c:v>
                </c:pt>
                <c:pt idx="314">
                  <c:v>579.79999999999995</c:v>
                </c:pt>
                <c:pt idx="315">
                  <c:v>552.5</c:v>
                </c:pt>
                <c:pt idx="316">
                  <c:v>560.70000000000005</c:v>
                </c:pt>
                <c:pt idx="317">
                  <c:v>596</c:v>
                </c:pt>
                <c:pt idx="318">
                  <c:v>575.70000000000005</c:v>
                </c:pt>
                <c:pt idx="319">
                  <c:v>547.20000000000005</c:v>
                </c:pt>
                <c:pt idx="320">
                  <c:v>575.29999999999995</c:v>
                </c:pt>
                <c:pt idx="321">
                  <c:v>584.6</c:v>
                </c:pt>
                <c:pt idx="322">
                  <c:v>586.79999999999995</c:v>
                </c:pt>
                <c:pt idx="323">
                  <c:v>598.1</c:v>
                </c:pt>
                <c:pt idx="324">
                  <c:v>585.79999999999995</c:v>
                </c:pt>
                <c:pt idx="325">
                  <c:v>583.9</c:v>
                </c:pt>
                <c:pt idx="326">
                  <c:v>583.1</c:v>
                </c:pt>
                <c:pt idx="327">
                  <c:v>590.6</c:v>
                </c:pt>
                <c:pt idx="328">
                  <c:v>608.29999999999995</c:v>
                </c:pt>
                <c:pt idx="329">
                  <c:v>558.9</c:v>
                </c:pt>
                <c:pt idx="330">
                  <c:v>597.20000000000005</c:v>
                </c:pt>
                <c:pt idx="331">
                  <c:v>567.1</c:v>
                </c:pt>
                <c:pt idx="332">
                  <c:v>527</c:v>
                </c:pt>
                <c:pt idx="333">
                  <c:v>568.9</c:v>
                </c:pt>
                <c:pt idx="334">
                  <c:v>552.5</c:v>
                </c:pt>
                <c:pt idx="335">
                  <c:v>552.20000000000005</c:v>
                </c:pt>
                <c:pt idx="336">
                  <c:v>575.20000000000005</c:v>
                </c:pt>
                <c:pt idx="337">
                  <c:v>583.1</c:v>
                </c:pt>
                <c:pt idx="338">
                  <c:v>602.4</c:v>
                </c:pt>
                <c:pt idx="339">
                  <c:v>557.79999999999995</c:v>
                </c:pt>
                <c:pt idx="340">
                  <c:v>545.5</c:v>
                </c:pt>
                <c:pt idx="341">
                  <c:v>548.29999999999995</c:v>
                </c:pt>
                <c:pt idx="342">
                  <c:v>545.70000000000005</c:v>
                </c:pt>
                <c:pt idx="343">
                  <c:v>558.9</c:v>
                </c:pt>
                <c:pt idx="344">
                  <c:v>508</c:v>
                </c:pt>
                <c:pt idx="345">
                  <c:v>585.79999999999995</c:v>
                </c:pt>
                <c:pt idx="346">
                  <c:v>537.9</c:v>
                </c:pt>
                <c:pt idx="347">
                  <c:v>550</c:v>
                </c:pt>
                <c:pt idx="348">
                  <c:v>568.4</c:v>
                </c:pt>
                <c:pt idx="349">
                  <c:v>554.79999999999995</c:v>
                </c:pt>
                <c:pt idx="350">
                  <c:v>561.1</c:v>
                </c:pt>
                <c:pt idx="351">
                  <c:v>528.29999999999995</c:v>
                </c:pt>
                <c:pt idx="352">
                  <c:v>548.70000000000005</c:v>
                </c:pt>
                <c:pt idx="353">
                  <c:v>510.1</c:v>
                </c:pt>
                <c:pt idx="354">
                  <c:v>552.4</c:v>
                </c:pt>
                <c:pt idx="355">
                  <c:v>510.3</c:v>
                </c:pt>
                <c:pt idx="356">
                  <c:v>560.20000000000005</c:v>
                </c:pt>
                <c:pt idx="357">
                  <c:v>528.5</c:v>
                </c:pt>
                <c:pt idx="358">
                  <c:v>528</c:v>
                </c:pt>
                <c:pt idx="359">
                  <c:v>505.8</c:v>
                </c:pt>
                <c:pt idx="360">
                  <c:v>536.20000000000005</c:v>
                </c:pt>
                <c:pt idx="361">
                  <c:v>498</c:v>
                </c:pt>
                <c:pt idx="362">
                  <c:v>528.29999999999995</c:v>
                </c:pt>
                <c:pt idx="363">
                  <c:v>494.6</c:v>
                </c:pt>
                <c:pt idx="364">
                  <c:v>504</c:v>
                </c:pt>
                <c:pt idx="365">
                  <c:v>490.4</c:v>
                </c:pt>
                <c:pt idx="366">
                  <c:v>478.3</c:v>
                </c:pt>
                <c:pt idx="367">
                  <c:v>455.4</c:v>
                </c:pt>
                <c:pt idx="368">
                  <c:v>509.7</c:v>
                </c:pt>
                <c:pt idx="369">
                  <c:v>460.7</c:v>
                </c:pt>
                <c:pt idx="370">
                  <c:v>441.4</c:v>
                </c:pt>
                <c:pt idx="371">
                  <c:v>415.7</c:v>
                </c:pt>
                <c:pt idx="372">
                  <c:v>424</c:v>
                </c:pt>
                <c:pt idx="373">
                  <c:v>413.9</c:v>
                </c:pt>
                <c:pt idx="374">
                  <c:v>377.5</c:v>
                </c:pt>
                <c:pt idx="375">
                  <c:v>422.3</c:v>
                </c:pt>
                <c:pt idx="376">
                  <c:v>401.5</c:v>
                </c:pt>
                <c:pt idx="377">
                  <c:v>413.7</c:v>
                </c:pt>
                <c:pt idx="378">
                  <c:v>381.7</c:v>
                </c:pt>
                <c:pt idx="379">
                  <c:v>360.7</c:v>
                </c:pt>
                <c:pt idx="380">
                  <c:v>383</c:v>
                </c:pt>
                <c:pt idx="381">
                  <c:v>374.7</c:v>
                </c:pt>
                <c:pt idx="382">
                  <c:v>383.8</c:v>
                </c:pt>
                <c:pt idx="383">
                  <c:v>394.9</c:v>
                </c:pt>
                <c:pt idx="384">
                  <c:v>398.1</c:v>
                </c:pt>
                <c:pt idx="385">
                  <c:v>303</c:v>
                </c:pt>
                <c:pt idx="386">
                  <c:v>332.7</c:v>
                </c:pt>
                <c:pt idx="387">
                  <c:v>393.3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0.4</c:v>
                </c:pt>
                <c:pt idx="1">
                  <c:v>0.7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0.7</c:v>
                </c:pt>
                <c:pt idx="18">
                  <c:v>0.7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0.7</c:v>
                </c:pt>
                <c:pt idx="27">
                  <c:v>0.9</c:v>
                </c:pt>
                <c:pt idx="28">
                  <c:v>0.9</c:v>
                </c:pt>
                <c:pt idx="29">
                  <c:v>0.7</c:v>
                </c:pt>
                <c:pt idx="30">
                  <c:v>0.9</c:v>
                </c:pt>
                <c:pt idx="31">
                  <c:v>0.7</c:v>
                </c:pt>
                <c:pt idx="32">
                  <c:v>0.7</c:v>
                </c:pt>
                <c:pt idx="33">
                  <c:v>0.9</c:v>
                </c:pt>
                <c:pt idx="34">
                  <c:v>0.9</c:v>
                </c:pt>
                <c:pt idx="35">
                  <c:v>1.8</c:v>
                </c:pt>
                <c:pt idx="36">
                  <c:v>4</c:v>
                </c:pt>
                <c:pt idx="37">
                  <c:v>5.0999999999999996</c:v>
                </c:pt>
                <c:pt idx="38">
                  <c:v>5.5</c:v>
                </c:pt>
                <c:pt idx="39">
                  <c:v>5.6</c:v>
                </c:pt>
                <c:pt idx="40">
                  <c:v>4.9000000000000004</c:v>
                </c:pt>
                <c:pt idx="41">
                  <c:v>6</c:v>
                </c:pt>
                <c:pt idx="42">
                  <c:v>5.3</c:v>
                </c:pt>
                <c:pt idx="43">
                  <c:v>5.0999999999999996</c:v>
                </c:pt>
                <c:pt idx="44">
                  <c:v>6.6</c:v>
                </c:pt>
                <c:pt idx="45">
                  <c:v>7.5</c:v>
                </c:pt>
                <c:pt idx="46">
                  <c:v>8</c:v>
                </c:pt>
                <c:pt idx="47">
                  <c:v>9.3000000000000007</c:v>
                </c:pt>
                <c:pt idx="48">
                  <c:v>9.6999999999999993</c:v>
                </c:pt>
                <c:pt idx="49">
                  <c:v>10.7</c:v>
                </c:pt>
                <c:pt idx="50">
                  <c:v>11.8</c:v>
                </c:pt>
                <c:pt idx="51">
                  <c:v>12.4</c:v>
                </c:pt>
                <c:pt idx="52">
                  <c:v>13.7</c:v>
                </c:pt>
                <c:pt idx="53">
                  <c:v>14.2</c:v>
                </c:pt>
                <c:pt idx="54">
                  <c:v>15.3</c:v>
                </c:pt>
                <c:pt idx="55">
                  <c:v>16</c:v>
                </c:pt>
                <c:pt idx="56">
                  <c:v>17.100000000000001</c:v>
                </c:pt>
                <c:pt idx="57">
                  <c:v>18.600000000000001</c:v>
                </c:pt>
                <c:pt idx="58">
                  <c:v>18.399999999999999</c:v>
                </c:pt>
                <c:pt idx="59">
                  <c:v>20.399999999999999</c:v>
                </c:pt>
                <c:pt idx="60">
                  <c:v>20.8</c:v>
                </c:pt>
                <c:pt idx="61">
                  <c:v>21.5</c:v>
                </c:pt>
                <c:pt idx="62">
                  <c:v>22.6</c:v>
                </c:pt>
                <c:pt idx="63">
                  <c:v>23.5</c:v>
                </c:pt>
                <c:pt idx="64">
                  <c:v>24.4</c:v>
                </c:pt>
                <c:pt idx="65">
                  <c:v>25.3</c:v>
                </c:pt>
                <c:pt idx="66">
                  <c:v>26.2</c:v>
                </c:pt>
                <c:pt idx="67">
                  <c:v>27</c:v>
                </c:pt>
                <c:pt idx="68">
                  <c:v>28.2</c:v>
                </c:pt>
                <c:pt idx="69">
                  <c:v>29.1</c:v>
                </c:pt>
                <c:pt idx="70">
                  <c:v>30.2</c:v>
                </c:pt>
                <c:pt idx="71">
                  <c:v>30.8</c:v>
                </c:pt>
                <c:pt idx="72">
                  <c:v>31.7</c:v>
                </c:pt>
                <c:pt idx="73">
                  <c:v>32.6</c:v>
                </c:pt>
                <c:pt idx="74">
                  <c:v>33.5</c:v>
                </c:pt>
                <c:pt idx="75">
                  <c:v>34.6</c:v>
                </c:pt>
                <c:pt idx="76">
                  <c:v>35.200000000000003</c:v>
                </c:pt>
                <c:pt idx="77">
                  <c:v>37</c:v>
                </c:pt>
                <c:pt idx="78">
                  <c:v>36.4</c:v>
                </c:pt>
                <c:pt idx="79">
                  <c:v>38.6</c:v>
                </c:pt>
                <c:pt idx="80">
                  <c:v>38.6</c:v>
                </c:pt>
                <c:pt idx="81">
                  <c:v>40.1</c:v>
                </c:pt>
                <c:pt idx="82">
                  <c:v>41.2</c:v>
                </c:pt>
                <c:pt idx="83">
                  <c:v>41.2</c:v>
                </c:pt>
                <c:pt idx="84">
                  <c:v>43.2</c:v>
                </c:pt>
                <c:pt idx="85">
                  <c:v>43.3</c:v>
                </c:pt>
                <c:pt idx="86">
                  <c:v>44.6</c:v>
                </c:pt>
                <c:pt idx="87">
                  <c:v>45.2</c:v>
                </c:pt>
                <c:pt idx="88">
                  <c:v>46.6</c:v>
                </c:pt>
                <c:pt idx="89">
                  <c:v>47.4</c:v>
                </c:pt>
                <c:pt idx="90">
                  <c:v>47.9</c:v>
                </c:pt>
                <c:pt idx="91">
                  <c:v>49.9</c:v>
                </c:pt>
                <c:pt idx="92">
                  <c:v>49.7</c:v>
                </c:pt>
                <c:pt idx="93">
                  <c:v>50.6</c:v>
                </c:pt>
                <c:pt idx="94">
                  <c:v>52.3</c:v>
                </c:pt>
                <c:pt idx="95">
                  <c:v>51.9</c:v>
                </c:pt>
                <c:pt idx="96">
                  <c:v>54.5</c:v>
                </c:pt>
                <c:pt idx="97">
                  <c:v>53.9</c:v>
                </c:pt>
                <c:pt idx="98">
                  <c:v>55.7</c:v>
                </c:pt>
                <c:pt idx="99">
                  <c:v>55.9</c:v>
                </c:pt>
                <c:pt idx="100">
                  <c:v>57.6</c:v>
                </c:pt>
                <c:pt idx="101">
                  <c:v>57.7</c:v>
                </c:pt>
                <c:pt idx="102">
                  <c:v>59.4</c:v>
                </c:pt>
                <c:pt idx="103">
                  <c:v>59.4</c:v>
                </c:pt>
                <c:pt idx="104">
                  <c:v>61.2</c:v>
                </c:pt>
                <c:pt idx="105">
                  <c:v>61.6</c:v>
                </c:pt>
                <c:pt idx="106">
                  <c:v>62.3</c:v>
                </c:pt>
                <c:pt idx="107">
                  <c:v>64.5</c:v>
                </c:pt>
                <c:pt idx="108">
                  <c:v>63.7</c:v>
                </c:pt>
                <c:pt idx="109">
                  <c:v>65.599999999999994</c:v>
                </c:pt>
                <c:pt idx="110">
                  <c:v>66.5</c:v>
                </c:pt>
                <c:pt idx="111">
                  <c:v>67</c:v>
                </c:pt>
                <c:pt idx="112">
                  <c:v>68.7</c:v>
                </c:pt>
                <c:pt idx="113">
                  <c:v>68.8</c:v>
                </c:pt>
                <c:pt idx="114">
                  <c:v>70.099999999999994</c:v>
                </c:pt>
                <c:pt idx="115">
                  <c:v>70.8</c:v>
                </c:pt>
                <c:pt idx="116">
                  <c:v>71.900000000000006</c:v>
                </c:pt>
                <c:pt idx="117">
                  <c:v>72.7</c:v>
                </c:pt>
                <c:pt idx="118">
                  <c:v>73.8</c:v>
                </c:pt>
                <c:pt idx="119">
                  <c:v>74.3</c:v>
                </c:pt>
                <c:pt idx="120">
                  <c:v>75.900000000000006</c:v>
                </c:pt>
                <c:pt idx="121">
                  <c:v>76.3</c:v>
                </c:pt>
                <c:pt idx="122">
                  <c:v>77.400000000000006</c:v>
                </c:pt>
                <c:pt idx="123">
                  <c:v>78.7</c:v>
                </c:pt>
                <c:pt idx="124">
                  <c:v>78.900000000000006</c:v>
                </c:pt>
                <c:pt idx="125">
                  <c:v>80.5</c:v>
                </c:pt>
                <c:pt idx="126">
                  <c:v>80.7</c:v>
                </c:pt>
                <c:pt idx="127">
                  <c:v>82</c:v>
                </c:pt>
                <c:pt idx="128">
                  <c:v>83</c:v>
                </c:pt>
                <c:pt idx="129">
                  <c:v>83.6</c:v>
                </c:pt>
                <c:pt idx="130">
                  <c:v>85.1</c:v>
                </c:pt>
                <c:pt idx="131">
                  <c:v>84.5</c:v>
                </c:pt>
                <c:pt idx="132">
                  <c:v>87.1</c:v>
                </c:pt>
                <c:pt idx="133">
                  <c:v>86.9</c:v>
                </c:pt>
                <c:pt idx="134">
                  <c:v>88.5</c:v>
                </c:pt>
                <c:pt idx="135">
                  <c:v>89.6</c:v>
                </c:pt>
                <c:pt idx="136">
                  <c:v>89.2</c:v>
                </c:pt>
                <c:pt idx="137">
                  <c:v>92</c:v>
                </c:pt>
                <c:pt idx="138">
                  <c:v>90.3</c:v>
                </c:pt>
                <c:pt idx="139">
                  <c:v>94.5</c:v>
                </c:pt>
                <c:pt idx="140">
                  <c:v>92</c:v>
                </c:pt>
                <c:pt idx="141">
                  <c:v>95.4</c:v>
                </c:pt>
                <c:pt idx="142">
                  <c:v>94.9</c:v>
                </c:pt>
                <c:pt idx="143">
                  <c:v>96.9</c:v>
                </c:pt>
                <c:pt idx="144">
                  <c:v>96.9</c:v>
                </c:pt>
                <c:pt idx="145">
                  <c:v>98</c:v>
                </c:pt>
                <c:pt idx="146">
                  <c:v>99.4</c:v>
                </c:pt>
                <c:pt idx="147">
                  <c:v>99.4</c:v>
                </c:pt>
                <c:pt idx="148">
                  <c:v>101.3</c:v>
                </c:pt>
                <c:pt idx="149">
                  <c:v>101.4</c:v>
                </c:pt>
                <c:pt idx="150">
                  <c:v>102.9</c:v>
                </c:pt>
                <c:pt idx="151">
                  <c:v>102.9</c:v>
                </c:pt>
                <c:pt idx="152">
                  <c:v>104.9</c:v>
                </c:pt>
                <c:pt idx="153">
                  <c:v>104.5</c:v>
                </c:pt>
                <c:pt idx="154">
                  <c:v>106.7</c:v>
                </c:pt>
                <c:pt idx="155">
                  <c:v>107.1</c:v>
                </c:pt>
                <c:pt idx="156">
                  <c:v>107.3</c:v>
                </c:pt>
                <c:pt idx="157">
                  <c:v>109.6</c:v>
                </c:pt>
                <c:pt idx="158">
                  <c:v>109.6</c:v>
                </c:pt>
                <c:pt idx="159">
                  <c:v>110.2</c:v>
                </c:pt>
                <c:pt idx="160">
                  <c:v>112.4</c:v>
                </c:pt>
                <c:pt idx="161">
                  <c:v>111.5</c:v>
                </c:pt>
                <c:pt idx="162">
                  <c:v>113.6</c:v>
                </c:pt>
                <c:pt idx="163">
                  <c:v>114.6</c:v>
                </c:pt>
                <c:pt idx="164">
                  <c:v>114.9</c:v>
                </c:pt>
                <c:pt idx="165">
                  <c:v>116.6</c:v>
                </c:pt>
                <c:pt idx="166">
                  <c:v>116.4</c:v>
                </c:pt>
                <c:pt idx="167">
                  <c:v>118</c:v>
                </c:pt>
                <c:pt idx="168">
                  <c:v>118.9</c:v>
                </c:pt>
                <c:pt idx="169">
                  <c:v>119.5</c:v>
                </c:pt>
                <c:pt idx="170">
                  <c:v>120.6</c:v>
                </c:pt>
                <c:pt idx="171">
                  <c:v>121.5</c:v>
                </c:pt>
                <c:pt idx="172">
                  <c:v>122</c:v>
                </c:pt>
                <c:pt idx="173">
                  <c:v>123.5</c:v>
                </c:pt>
                <c:pt idx="174">
                  <c:v>123.7</c:v>
                </c:pt>
                <c:pt idx="175">
                  <c:v>125.3</c:v>
                </c:pt>
                <c:pt idx="176">
                  <c:v>125.1</c:v>
                </c:pt>
                <c:pt idx="177">
                  <c:v>127.5</c:v>
                </c:pt>
                <c:pt idx="178">
                  <c:v>127.5</c:v>
                </c:pt>
                <c:pt idx="179">
                  <c:v>128.19999999999999</c:v>
                </c:pt>
                <c:pt idx="180">
                  <c:v>129.5</c:v>
                </c:pt>
                <c:pt idx="181">
                  <c:v>129.9</c:v>
                </c:pt>
                <c:pt idx="182">
                  <c:v>131.30000000000001</c:v>
                </c:pt>
                <c:pt idx="183">
                  <c:v>132</c:v>
                </c:pt>
                <c:pt idx="184">
                  <c:v>132.19999999999999</c:v>
                </c:pt>
                <c:pt idx="185">
                  <c:v>134.4</c:v>
                </c:pt>
                <c:pt idx="186">
                  <c:v>134.19999999999999</c:v>
                </c:pt>
                <c:pt idx="187">
                  <c:v>135.30000000000001</c:v>
                </c:pt>
                <c:pt idx="188">
                  <c:v>137.1</c:v>
                </c:pt>
                <c:pt idx="189">
                  <c:v>136</c:v>
                </c:pt>
                <c:pt idx="190">
                  <c:v>139.9</c:v>
                </c:pt>
                <c:pt idx="191">
                  <c:v>137.30000000000001</c:v>
                </c:pt>
                <c:pt idx="192">
                  <c:v>140.80000000000001</c:v>
                </c:pt>
                <c:pt idx="193">
                  <c:v>141.1</c:v>
                </c:pt>
                <c:pt idx="194">
                  <c:v>141</c:v>
                </c:pt>
                <c:pt idx="195">
                  <c:v>143</c:v>
                </c:pt>
                <c:pt idx="196">
                  <c:v>143.1</c:v>
                </c:pt>
                <c:pt idx="197">
                  <c:v>144.4</c:v>
                </c:pt>
                <c:pt idx="198">
                  <c:v>145.5</c:v>
                </c:pt>
                <c:pt idx="199">
                  <c:v>144.80000000000001</c:v>
                </c:pt>
                <c:pt idx="200">
                  <c:v>148.19999999999999</c:v>
                </c:pt>
                <c:pt idx="201">
                  <c:v>146.4</c:v>
                </c:pt>
                <c:pt idx="202">
                  <c:v>149.5</c:v>
                </c:pt>
                <c:pt idx="203">
                  <c:v>148.80000000000001</c:v>
                </c:pt>
                <c:pt idx="204">
                  <c:v>151</c:v>
                </c:pt>
                <c:pt idx="205">
                  <c:v>151</c:v>
                </c:pt>
                <c:pt idx="206">
                  <c:v>151.9</c:v>
                </c:pt>
                <c:pt idx="207">
                  <c:v>154.1</c:v>
                </c:pt>
                <c:pt idx="208">
                  <c:v>153</c:v>
                </c:pt>
                <c:pt idx="209">
                  <c:v>154.80000000000001</c:v>
                </c:pt>
                <c:pt idx="210">
                  <c:v>156.1</c:v>
                </c:pt>
                <c:pt idx="211">
                  <c:v>154.6</c:v>
                </c:pt>
                <c:pt idx="212">
                  <c:v>154.80000000000001</c:v>
                </c:pt>
                <c:pt idx="213">
                  <c:v>153.5</c:v>
                </c:pt>
                <c:pt idx="214">
                  <c:v>153</c:v>
                </c:pt>
                <c:pt idx="215">
                  <c:v>151.30000000000001</c:v>
                </c:pt>
                <c:pt idx="216">
                  <c:v>151.30000000000001</c:v>
                </c:pt>
                <c:pt idx="217">
                  <c:v>149.69999999999999</c:v>
                </c:pt>
                <c:pt idx="218">
                  <c:v>149.30000000000001</c:v>
                </c:pt>
                <c:pt idx="219">
                  <c:v>148.4</c:v>
                </c:pt>
                <c:pt idx="220">
                  <c:v>146.6</c:v>
                </c:pt>
                <c:pt idx="221">
                  <c:v>147.30000000000001</c:v>
                </c:pt>
                <c:pt idx="222">
                  <c:v>144.1</c:v>
                </c:pt>
                <c:pt idx="223">
                  <c:v>145.5</c:v>
                </c:pt>
                <c:pt idx="224">
                  <c:v>143.30000000000001</c:v>
                </c:pt>
                <c:pt idx="225">
                  <c:v>142.6</c:v>
                </c:pt>
                <c:pt idx="226">
                  <c:v>142.19999999999999</c:v>
                </c:pt>
                <c:pt idx="227">
                  <c:v>141</c:v>
                </c:pt>
                <c:pt idx="228">
                  <c:v>140.19999999999999</c:v>
                </c:pt>
                <c:pt idx="229">
                  <c:v>139.9</c:v>
                </c:pt>
                <c:pt idx="230">
                  <c:v>138.6</c:v>
                </c:pt>
                <c:pt idx="231">
                  <c:v>138.19999999999999</c:v>
                </c:pt>
                <c:pt idx="232">
                  <c:v>137</c:v>
                </c:pt>
                <c:pt idx="233">
                  <c:v>136.4</c:v>
                </c:pt>
                <c:pt idx="234">
                  <c:v>135.30000000000001</c:v>
                </c:pt>
                <c:pt idx="235">
                  <c:v>134.80000000000001</c:v>
                </c:pt>
                <c:pt idx="236">
                  <c:v>133.9</c:v>
                </c:pt>
                <c:pt idx="237">
                  <c:v>132.80000000000001</c:v>
                </c:pt>
                <c:pt idx="238">
                  <c:v>132.80000000000001</c:v>
                </c:pt>
                <c:pt idx="239">
                  <c:v>130.4</c:v>
                </c:pt>
                <c:pt idx="240">
                  <c:v>131.5</c:v>
                </c:pt>
                <c:pt idx="241">
                  <c:v>128.9</c:v>
                </c:pt>
                <c:pt idx="242">
                  <c:v>129.1</c:v>
                </c:pt>
                <c:pt idx="243">
                  <c:v>129.1</c:v>
                </c:pt>
                <c:pt idx="244">
                  <c:v>126.2</c:v>
                </c:pt>
                <c:pt idx="245">
                  <c:v>127.3</c:v>
                </c:pt>
                <c:pt idx="246">
                  <c:v>125.8</c:v>
                </c:pt>
                <c:pt idx="247">
                  <c:v>124.4</c:v>
                </c:pt>
                <c:pt idx="248">
                  <c:v>124.9</c:v>
                </c:pt>
                <c:pt idx="249">
                  <c:v>122.8</c:v>
                </c:pt>
                <c:pt idx="250">
                  <c:v>123.1</c:v>
                </c:pt>
                <c:pt idx="251">
                  <c:v>121.7</c:v>
                </c:pt>
                <c:pt idx="252">
                  <c:v>120.7</c:v>
                </c:pt>
                <c:pt idx="253">
                  <c:v>120.6</c:v>
                </c:pt>
                <c:pt idx="254">
                  <c:v>118.4</c:v>
                </c:pt>
                <c:pt idx="255">
                  <c:v>119.7</c:v>
                </c:pt>
                <c:pt idx="256">
                  <c:v>116.6</c:v>
                </c:pt>
                <c:pt idx="257">
                  <c:v>117.3</c:v>
                </c:pt>
                <c:pt idx="258">
                  <c:v>116</c:v>
                </c:pt>
                <c:pt idx="259">
                  <c:v>114.7</c:v>
                </c:pt>
                <c:pt idx="260">
                  <c:v>114</c:v>
                </c:pt>
                <c:pt idx="261">
                  <c:v>112.9</c:v>
                </c:pt>
                <c:pt idx="262">
                  <c:v>112.7</c:v>
                </c:pt>
                <c:pt idx="263">
                  <c:v>110.9</c:v>
                </c:pt>
                <c:pt idx="264">
                  <c:v>111.5</c:v>
                </c:pt>
                <c:pt idx="265">
                  <c:v>109.6</c:v>
                </c:pt>
                <c:pt idx="266">
                  <c:v>108.9</c:v>
                </c:pt>
                <c:pt idx="267">
                  <c:v>109.5</c:v>
                </c:pt>
                <c:pt idx="268">
                  <c:v>105.4</c:v>
                </c:pt>
                <c:pt idx="269">
                  <c:v>108</c:v>
                </c:pt>
                <c:pt idx="270">
                  <c:v>104.7</c:v>
                </c:pt>
                <c:pt idx="271">
                  <c:v>105.1</c:v>
                </c:pt>
                <c:pt idx="272">
                  <c:v>104.4</c:v>
                </c:pt>
                <c:pt idx="273">
                  <c:v>102</c:v>
                </c:pt>
                <c:pt idx="274">
                  <c:v>103.3</c:v>
                </c:pt>
                <c:pt idx="275">
                  <c:v>100.9</c:v>
                </c:pt>
                <c:pt idx="276">
                  <c:v>100.2</c:v>
                </c:pt>
                <c:pt idx="277">
                  <c:v>100</c:v>
                </c:pt>
                <c:pt idx="278">
                  <c:v>97.1</c:v>
                </c:pt>
                <c:pt idx="279">
                  <c:v>98.9</c:v>
                </c:pt>
                <c:pt idx="280">
                  <c:v>96.2</c:v>
                </c:pt>
                <c:pt idx="281">
                  <c:v>95.3</c:v>
                </c:pt>
                <c:pt idx="282">
                  <c:v>96.3</c:v>
                </c:pt>
                <c:pt idx="283">
                  <c:v>92.9</c:v>
                </c:pt>
                <c:pt idx="284">
                  <c:v>93.8</c:v>
                </c:pt>
                <c:pt idx="285">
                  <c:v>92.7</c:v>
                </c:pt>
                <c:pt idx="286">
                  <c:v>90.9</c:v>
                </c:pt>
                <c:pt idx="287">
                  <c:v>92</c:v>
                </c:pt>
                <c:pt idx="288">
                  <c:v>88.7</c:v>
                </c:pt>
                <c:pt idx="289">
                  <c:v>89.6</c:v>
                </c:pt>
                <c:pt idx="290">
                  <c:v>87.8</c:v>
                </c:pt>
                <c:pt idx="291">
                  <c:v>86.7</c:v>
                </c:pt>
                <c:pt idx="292">
                  <c:v>87.1</c:v>
                </c:pt>
                <c:pt idx="293">
                  <c:v>84.9</c:v>
                </c:pt>
                <c:pt idx="294">
                  <c:v>84.5</c:v>
                </c:pt>
                <c:pt idx="295">
                  <c:v>84.5</c:v>
                </c:pt>
                <c:pt idx="296">
                  <c:v>82.1</c:v>
                </c:pt>
                <c:pt idx="297">
                  <c:v>82.7</c:v>
                </c:pt>
                <c:pt idx="298">
                  <c:v>81.2</c:v>
                </c:pt>
                <c:pt idx="299">
                  <c:v>80</c:v>
                </c:pt>
                <c:pt idx="300">
                  <c:v>80.7</c:v>
                </c:pt>
                <c:pt idx="301">
                  <c:v>77.2</c:v>
                </c:pt>
                <c:pt idx="302">
                  <c:v>79.2</c:v>
                </c:pt>
                <c:pt idx="303">
                  <c:v>75.900000000000006</c:v>
                </c:pt>
                <c:pt idx="304">
                  <c:v>76.099999999999994</c:v>
                </c:pt>
                <c:pt idx="305">
                  <c:v>75.2</c:v>
                </c:pt>
                <c:pt idx="306">
                  <c:v>74.099999999999994</c:v>
                </c:pt>
                <c:pt idx="307">
                  <c:v>72.7</c:v>
                </c:pt>
                <c:pt idx="308">
                  <c:v>73.599999999999994</c:v>
                </c:pt>
                <c:pt idx="309">
                  <c:v>70.5</c:v>
                </c:pt>
                <c:pt idx="310">
                  <c:v>71.8</c:v>
                </c:pt>
                <c:pt idx="311">
                  <c:v>69</c:v>
                </c:pt>
                <c:pt idx="312">
                  <c:v>69.900000000000006</c:v>
                </c:pt>
                <c:pt idx="313">
                  <c:v>68.099999999999994</c:v>
                </c:pt>
                <c:pt idx="314">
                  <c:v>67.2</c:v>
                </c:pt>
                <c:pt idx="315">
                  <c:v>66.5</c:v>
                </c:pt>
                <c:pt idx="316">
                  <c:v>64.7</c:v>
                </c:pt>
                <c:pt idx="317">
                  <c:v>65.2</c:v>
                </c:pt>
                <c:pt idx="318">
                  <c:v>63.6</c:v>
                </c:pt>
                <c:pt idx="319">
                  <c:v>63.4</c:v>
                </c:pt>
                <c:pt idx="320">
                  <c:v>62.1</c:v>
                </c:pt>
                <c:pt idx="321">
                  <c:v>61.9</c:v>
                </c:pt>
                <c:pt idx="322">
                  <c:v>60.3</c:v>
                </c:pt>
                <c:pt idx="323">
                  <c:v>60.5</c:v>
                </c:pt>
                <c:pt idx="324">
                  <c:v>58.8</c:v>
                </c:pt>
                <c:pt idx="325">
                  <c:v>58.1</c:v>
                </c:pt>
                <c:pt idx="326">
                  <c:v>58.1</c:v>
                </c:pt>
                <c:pt idx="327">
                  <c:v>55.9</c:v>
                </c:pt>
                <c:pt idx="328">
                  <c:v>56.8</c:v>
                </c:pt>
                <c:pt idx="329">
                  <c:v>54.8</c:v>
                </c:pt>
                <c:pt idx="330">
                  <c:v>53.7</c:v>
                </c:pt>
                <c:pt idx="331">
                  <c:v>54.1</c:v>
                </c:pt>
                <c:pt idx="332">
                  <c:v>51.7</c:v>
                </c:pt>
                <c:pt idx="333">
                  <c:v>51.9</c:v>
                </c:pt>
                <c:pt idx="334">
                  <c:v>50.8</c:v>
                </c:pt>
                <c:pt idx="335">
                  <c:v>49.7</c:v>
                </c:pt>
                <c:pt idx="336">
                  <c:v>49.2</c:v>
                </c:pt>
                <c:pt idx="337">
                  <c:v>47.9</c:v>
                </c:pt>
                <c:pt idx="338">
                  <c:v>47.9</c:v>
                </c:pt>
                <c:pt idx="339">
                  <c:v>45.9</c:v>
                </c:pt>
                <c:pt idx="340">
                  <c:v>46.3</c:v>
                </c:pt>
                <c:pt idx="341">
                  <c:v>44.6</c:v>
                </c:pt>
                <c:pt idx="342">
                  <c:v>43.5</c:v>
                </c:pt>
                <c:pt idx="343">
                  <c:v>43.9</c:v>
                </c:pt>
                <c:pt idx="344">
                  <c:v>41.2</c:v>
                </c:pt>
                <c:pt idx="345">
                  <c:v>42.1</c:v>
                </c:pt>
                <c:pt idx="346">
                  <c:v>40.1</c:v>
                </c:pt>
                <c:pt idx="347">
                  <c:v>39.9</c:v>
                </c:pt>
                <c:pt idx="348">
                  <c:v>39.200000000000003</c:v>
                </c:pt>
                <c:pt idx="349">
                  <c:v>37.5</c:v>
                </c:pt>
                <c:pt idx="350">
                  <c:v>37.5</c:v>
                </c:pt>
                <c:pt idx="351">
                  <c:v>35.5</c:v>
                </c:pt>
                <c:pt idx="352">
                  <c:v>35.700000000000003</c:v>
                </c:pt>
                <c:pt idx="353">
                  <c:v>34.200000000000003</c:v>
                </c:pt>
                <c:pt idx="354">
                  <c:v>33.299999999999997</c:v>
                </c:pt>
                <c:pt idx="355">
                  <c:v>33</c:v>
                </c:pt>
                <c:pt idx="356">
                  <c:v>31.7</c:v>
                </c:pt>
                <c:pt idx="357">
                  <c:v>30.8</c:v>
                </c:pt>
                <c:pt idx="358">
                  <c:v>29.9</c:v>
                </c:pt>
                <c:pt idx="359">
                  <c:v>29.1</c:v>
                </c:pt>
                <c:pt idx="360">
                  <c:v>28.4</c:v>
                </c:pt>
                <c:pt idx="361">
                  <c:v>27.1</c:v>
                </c:pt>
                <c:pt idx="362">
                  <c:v>26.6</c:v>
                </c:pt>
                <c:pt idx="363">
                  <c:v>25.3</c:v>
                </c:pt>
                <c:pt idx="364">
                  <c:v>25.1</c:v>
                </c:pt>
                <c:pt idx="365">
                  <c:v>23.5</c:v>
                </c:pt>
                <c:pt idx="366">
                  <c:v>23.1</c:v>
                </c:pt>
                <c:pt idx="367">
                  <c:v>21.5</c:v>
                </c:pt>
                <c:pt idx="368">
                  <c:v>21.3</c:v>
                </c:pt>
                <c:pt idx="369">
                  <c:v>19.7</c:v>
                </c:pt>
                <c:pt idx="370">
                  <c:v>18.899999999999999</c:v>
                </c:pt>
                <c:pt idx="371">
                  <c:v>18.399999999999999</c:v>
                </c:pt>
                <c:pt idx="372">
                  <c:v>17.5</c:v>
                </c:pt>
                <c:pt idx="373">
                  <c:v>16.399999999999999</c:v>
                </c:pt>
                <c:pt idx="374">
                  <c:v>16</c:v>
                </c:pt>
                <c:pt idx="375">
                  <c:v>14.6</c:v>
                </c:pt>
                <c:pt idx="376">
                  <c:v>13.8</c:v>
                </c:pt>
                <c:pt idx="377">
                  <c:v>13.3</c:v>
                </c:pt>
                <c:pt idx="378">
                  <c:v>11.7</c:v>
                </c:pt>
                <c:pt idx="379">
                  <c:v>11.3</c:v>
                </c:pt>
                <c:pt idx="380">
                  <c:v>10</c:v>
                </c:pt>
                <c:pt idx="381">
                  <c:v>9.3000000000000007</c:v>
                </c:pt>
                <c:pt idx="382">
                  <c:v>8.4</c:v>
                </c:pt>
                <c:pt idx="383">
                  <c:v>7.3</c:v>
                </c:pt>
                <c:pt idx="384">
                  <c:v>6.9</c:v>
                </c:pt>
                <c:pt idx="385">
                  <c:v>6.2</c:v>
                </c:pt>
                <c:pt idx="386">
                  <c:v>4.9000000000000004</c:v>
                </c:pt>
                <c:pt idx="387">
                  <c:v>4.4000000000000004</c:v>
                </c:pt>
                <c:pt idx="388">
                  <c:v>2.9</c:v>
                </c:pt>
                <c:pt idx="389">
                  <c:v>2.2000000000000002</c:v>
                </c:pt>
                <c:pt idx="390">
                  <c:v>1.6</c:v>
                </c:pt>
                <c:pt idx="391">
                  <c:v>0.9</c:v>
                </c:pt>
                <c:pt idx="392">
                  <c:v>0.7</c:v>
                </c:pt>
                <c:pt idx="393">
                  <c:v>0.7</c:v>
                </c:pt>
                <c:pt idx="394">
                  <c:v>0.7</c:v>
                </c:pt>
                <c:pt idx="395">
                  <c:v>0.7</c:v>
                </c:pt>
                <c:pt idx="396">
                  <c:v>0.7</c:v>
                </c:pt>
                <c:pt idx="397">
                  <c:v>0.7</c:v>
                </c:pt>
                <c:pt idx="398">
                  <c:v>0.7</c:v>
                </c:pt>
                <c:pt idx="399">
                  <c:v>0.5</c:v>
                </c:pt>
                <c:pt idx="400">
                  <c:v>0.7</c:v>
                </c:pt>
                <c:pt idx="401">
                  <c:v>0.7</c:v>
                </c:pt>
                <c:pt idx="402">
                  <c:v>0.7</c:v>
                </c:pt>
                <c:pt idx="403">
                  <c:v>0.7</c:v>
                </c:pt>
                <c:pt idx="404">
                  <c:v>0.7</c:v>
                </c:pt>
                <c:pt idx="405">
                  <c:v>0.7</c:v>
                </c:pt>
                <c:pt idx="406">
                  <c:v>0.5</c:v>
                </c:pt>
                <c:pt idx="407">
                  <c:v>0.7</c:v>
                </c:pt>
                <c:pt idx="408">
                  <c:v>0.7</c:v>
                </c:pt>
                <c:pt idx="409">
                  <c:v>0.7</c:v>
                </c:pt>
                <c:pt idx="410">
                  <c:v>0.7</c:v>
                </c:pt>
                <c:pt idx="411">
                  <c:v>0.7</c:v>
                </c:pt>
                <c:pt idx="412">
                  <c:v>0.7</c:v>
                </c:pt>
                <c:pt idx="413">
                  <c:v>0.7</c:v>
                </c:pt>
                <c:pt idx="414">
                  <c:v>0.7</c:v>
                </c:pt>
                <c:pt idx="415">
                  <c:v>0.7</c:v>
                </c:pt>
                <c:pt idx="416">
                  <c:v>0.7</c:v>
                </c:pt>
                <c:pt idx="417">
                  <c:v>0.7</c:v>
                </c:pt>
                <c:pt idx="418">
                  <c:v>0.5</c:v>
                </c:pt>
                <c:pt idx="419">
                  <c:v>0.5</c:v>
                </c:pt>
                <c:pt idx="420">
                  <c:v>0.5</c:v>
                </c:pt>
                <c:pt idx="421">
                  <c:v>0.4</c:v>
                </c:pt>
                <c:pt idx="422">
                  <c:v>0.4</c:v>
                </c:pt>
                <c:pt idx="423">
                  <c:v>0.4</c:v>
                </c:pt>
                <c:pt idx="424">
                  <c:v>0.5</c:v>
                </c:pt>
                <c:pt idx="425">
                  <c:v>0.4</c:v>
                </c:pt>
                <c:pt idx="426">
                  <c:v>0.5</c:v>
                </c:pt>
                <c:pt idx="427">
                  <c:v>0.4</c:v>
                </c:pt>
                <c:pt idx="428">
                  <c:v>0.4</c:v>
                </c:pt>
                <c:pt idx="429">
                  <c:v>0.5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29-CD47-82FD-5B6B68538A59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411</c:v>
                </c:pt>
                <c:pt idx="36">
                  <c:v>473.2</c:v>
                </c:pt>
                <c:pt idx="37">
                  <c:v>439.1</c:v>
                </c:pt>
                <c:pt idx="38">
                  <c:v>453.6</c:v>
                </c:pt>
                <c:pt idx="39">
                  <c:v>497.6</c:v>
                </c:pt>
                <c:pt idx="40">
                  <c:v>444.1</c:v>
                </c:pt>
                <c:pt idx="41">
                  <c:v>489</c:v>
                </c:pt>
                <c:pt idx="42">
                  <c:v>449.7</c:v>
                </c:pt>
                <c:pt idx="43">
                  <c:v>456.9</c:v>
                </c:pt>
                <c:pt idx="44">
                  <c:v>468.8</c:v>
                </c:pt>
                <c:pt idx="45">
                  <c:v>459.9</c:v>
                </c:pt>
                <c:pt idx="46">
                  <c:v>479.4</c:v>
                </c:pt>
                <c:pt idx="47">
                  <c:v>491.4</c:v>
                </c:pt>
                <c:pt idx="48">
                  <c:v>469.9</c:v>
                </c:pt>
                <c:pt idx="49">
                  <c:v>489.8</c:v>
                </c:pt>
                <c:pt idx="50">
                  <c:v>524.6</c:v>
                </c:pt>
                <c:pt idx="51">
                  <c:v>465.5</c:v>
                </c:pt>
                <c:pt idx="52">
                  <c:v>499</c:v>
                </c:pt>
                <c:pt idx="53">
                  <c:v>471.3</c:v>
                </c:pt>
                <c:pt idx="54">
                  <c:v>484</c:v>
                </c:pt>
                <c:pt idx="55">
                  <c:v>501.2</c:v>
                </c:pt>
                <c:pt idx="56">
                  <c:v>490</c:v>
                </c:pt>
                <c:pt idx="57">
                  <c:v>494</c:v>
                </c:pt>
                <c:pt idx="58">
                  <c:v>498.3</c:v>
                </c:pt>
                <c:pt idx="59">
                  <c:v>466.3</c:v>
                </c:pt>
                <c:pt idx="60">
                  <c:v>496.4</c:v>
                </c:pt>
                <c:pt idx="61">
                  <c:v>489.5</c:v>
                </c:pt>
                <c:pt idx="62">
                  <c:v>493.8</c:v>
                </c:pt>
                <c:pt idx="63">
                  <c:v>487.7</c:v>
                </c:pt>
                <c:pt idx="64">
                  <c:v>524.1</c:v>
                </c:pt>
                <c:pt idx="65">
                  <c:v>489.6</c:v>
                </c:pt>
                <c:pt idx="66">
                  <c:v>532.6</c:v>
                </c:pt>
                <c:pt idx="67">
                  <c:v>522.20000000000005</c:v>
                </c:pt>
                <c:pt idx="68">
                  <c:v>514.79999999999995</c:v>
                </c:pt>
                <c:pt idx="69">
                  <c:v>504.9</c:v>
                </c:pt>
                <c:pt idx="70">
                  <c:v>529.70000000000005</c:v>
                </c:pt>
                <c:pt idx="71">
                  <c:v>541</c:v>
                </c:pt>
                <c:pt idx="72">
                  <c:v>521.6</c:v>
                </c:pt>
                <c:pt idx="73">
                  <c:v>535.6</c:v>
                </c:pt>
                <c:pt idx="74">
                  <c:v>525</c:v>
                </c:pt>
                <c:pt idx="75">
                  <c:v>512.5</c:v>
                </c:pt>
                <c:pt idx="76">
                  <c:v>502.4</c:v>
                </c:pt>
                <c:pt idx="77">
                  <c:v>529</c:v>
                </c:pt>
                <c:pt idx="78">
                  <c:v>532.70000000000005</c:v>
                </c:pt>
                <c:pt idx="79">
                  <c:v>536.1</c:v>
                </c:pt>
                <c:pt idx="80">
                  <c:v>522.79999999999995</c:v>
                </c:pt>
                <c:pt idx="81">
                  <c:v>550</c:v>
                </c:pt>
                <c:pt idx="82">
                  <c:v>519.79999999999995</c:v>
                </c:pt>
                <c:pt idx="83">
                  <c:v>551.29999999999995</c:v>
                </c:pt>
                <c:pt idx="84">
                  <c:v>507.9</c:v>
                </c:pt>
                <c:pt idx="85">
                  <c:v>557.70000000000005</c:v>
                </c:pt>
                <c:pt idx="86">
                  <c:v>547.29999999999995</c:v>
                </c:pt>
                <c:pt idx="87">
                  <c:v>546.6</c:v>
                </c:pt>
                <c:pt idx="88">
                  <c:v>559.20000000000005</c:v>
                </c:pt>
                <c:pt idx="89">
                  <c:v>577</c:v>
                </c:pt>
                <c:pt idx="90">
                  <c:v>537.1</c:v>
                </c:pt>
                <c:pt idx="91">
                  <c:v>571.1</c:v>
                </c:pt>
                <c:pt idx="92">
                  <c:v>577</c:v>
                </c:pt>
                <c:pt idx="93">
                  <c:v>581.6</c:v>
                </c:pt>
                <c:pt idx="94">
                  <c:v>539.4</c:v>
                </c:pt>
                <c:pt idx="95">
                  <c:v>557.9</c:v>
                </c:pt>
                <c:pt idx="96">
                  <c:v>543.6</c:v>
                </c:pt>
                <c:pt idx="97">
                  <c:v>554.70000000000005</c:v>
                </c:pt>
                <c:pt idx="98">
                  <c:v>566</c:v>
                </c:pt>
                <c:pt idx="99">
                  <c:v>577.6</c:v>
                </c:pt>
                <c:pt idx="100">
                  <c:v>565.1</c:v>
                </c:pt>
                <c:pt idx="101">
                  <c:v>557.9</c:v>
                </c:pt>
                <c:pt idx="102">
                  <c:v>571.5</c:v>
                </c:pt>
                <c:pt idx="103">
                  <c:v>555.4</c:v>
                </c:pt>
                <c:pt idx="104">
                  <c:v>572.1</c:v>
                </c:pt>
                <c:pt idx="105">
                  <c:v>553.70000000000005</c:v>
                </c:pt>
                <c:pt idx="106">
                  <c:v>558.20000000000005</c:v>
                </c:pt>
                <c:pt idx="107">
                  <c:v>552.70000000000005</c:v>
                </c:pt>
                <c:pt idx="108">
                  <c:v>555.79999999999995</c:v>
                </c:pt>
                <c:pt idx="109">
                  <c:v>542.29999999999995</c:v>
                </c:pt>
                <c:pt idx="110">
                  <c:v>574.70000000000005</c:v>
                </c:pt>
                <c:pt idx="111">
                  <c:v>563.6</c:v>
                </c:pt>
                <c:pt idx="112">
                  <c:v>576.9</c:v>
                </c:pt>
                <c:pt idx="113">
                  <c:v>585.79999999999995</c:v>
                </c:pt>
                <c:pt idx="114">
                  <c:v>575.9</c:v>
                </c:pt>
                <c:pt idx="115">
                  <c:v>534.6</c:v>
                </c:pt>
                <c:pt idx="116">
                  <c:v>561.9</c:v>
                </c:pt>
                <c:pt idx="117">
                  <c:v>603.4</c:v>
                </c:pt>
                <c:pt idx="118">
                  <c:v>537.6</c:v>
                </c:pt>
                <c:pt idx="119">
                  <c:v>557.29999999999995</c:v>
                </c:pt>
                <c:pt idx="120">
                  <c:v>562.5</c:v>
                </c:pt>
                <c:pt idx="121">
                  <c:v>558.29999999999995</c:v>
                </c:pt>
                <c:pt idx="122">
                  <c:v>568.4</c:v>
                </c:pt>
                <c:pt idx="123">
                  <c:v>580.79999999999995</c:v>
                </c:pt>
                <c:pt idx="124">
                  <c:v>577.6</c:v>
                </c:pt>
                <c:pt idx="125">
                  <c:v>570.70000000000005</c:v>
                </c:pt>
                <c:pt idx="126">
                  <c:v>584.79999999999995</c:v>
                </c:pt>
                <c:pt idx="127">
                  <c:v>559.9</c:v>
                </c:pt>
                <c:pt idx="128">
                  <c:v>593.6</c:v>
                </c:pt>
                <c:pt idx="129">
                  <c:v>581.9</c:v>
                </c:pt>
                <c:pt idx="130">
                  <c:v>566</c:v>
                </c:pt>
                <c:pt idx="131">
                  <c:v>576</c:v>
                </c:pt>
                <c:pt idx="132">
                  <c:v>598</c:v>
                </c:pt>
                <c:pt idx="133">
                  <c:v>546.5</c:v>
                </c:pt>
                <c:pt idx="134">
                  <c:v>575.29999999999995</c:v>
                </c:pt>
                <c:pt idx="135">
                  <c:v>569.29999999999995</c:v>
                </c:pt>
                <c:pt idx="136">
                  <c:v>633.5</c:v>
                </c:pt>
                <c:pt idx="137">
                  <c:v>631.4</c:v>
                </c:pt>
                <c:pt idx="138">
                  <c:v>636.9</c:v>
                </c:pt>
                <c:pt idx="139">
                  <c:v>633.5</c:v>
                </c:pt>
                <c:pt idx="140">
                  <c:v>563.79999999999995</c:v>
                </c:pt>
                <c:pt idx="141">
                  <c:v>636.9</c:v>
                </c:pt>
                <c:pt idx="142">
                  <c:v>617.29999999999995</c:v>
                </c:pt>
                <c:pt idx="143">
                  <c:v>626.6</c:v>
                </c:pt>
                <c:pt idx="144">
                  <c:v>649.70000000000005</c:v>
                </c:pt>
                <c:pt idx="145">
                  <c:v>669.1</c:v>
                </c:pt>
                <c:pt idx="146">
                  <c:v>609</c:v>
                </c:pt>
                <c:pt idx="147">
                  <c:v>658.2</c:v>
                </c:pt>
                <c:pt idx="148">
                  <c:v>702.1</c:v>
                </c:pt>
                <c:pt idx="149">
                  <c:v>698.9</c:v>
                </c:pt>
                <c:pt idx="150">
                  <c:v>650.1</c:v>
                </c:pt>
                <c:pt idx="151">
                  <c:v>636.20000000000005</c:v>
                </c:pt>
                <c:pt idx="152">
                  <c:v>650.70000000000005</c:v>
                </c:pt>
                <c:pt idx="153">
                  <c:v>690.5</c:v>
                </c:pt>
                <c:pt idx="154">
                  <c:v>634.79999999999995</c:v>
                </c:pt>
                <c:pt idx="155">
                  <c:v>647.79999999999995</c:v>
                </c:pt>
                <c:pt idx="156">
                  <c:v>634.1</c:v>
                </c:pt>
                <c:pt idx="157">
                  <c:v>653.20000000000005</c:v>
                </c:pt>
                <c:pt idx="158">
                  <c:v>678.3</c:v>
                </c:pt>
                <c:pt idx="159">
                  <c:v>709.6</c:v>
                </c:pt>
                <c:pt idx="160">
                  <c:v>612.70000000000005</c:v>
                </c:pt>
                <c:pt idx="161">
                  <c:v>694</c:v>
                </c:pt>
                <c:pt idx="162">
                  <c:v>707.4</c:v>
                </c:pt>
                <c:pt idx="163">
                  <c:v>704.8</c:v>
                </c:pt>
                <c:pt idx="164">
                  <c:v>619.79999999999995</c:v>
                </c:pt>
                <c:pt idx="165">
                  <c:v>670.7</c:v>
                </c:pt>
                <c:pt idx="166">
                  <c:v>692.4</c:v>
                </c:pt>
                <c:pt idx="167">
                  <c:v>665.6</c:v>
                </c:pt>
                <c:pt idx="168">
                  <c:v>693</c:v>
                </c:pt>
                <c:pt idx="169">
                  <c:v>697.3</c:v>
                </c:pt>
                <c:pt idx="170">
                  <c:v>686.4</c:v>
                </c:pt>
                <c:pt idx="171">
                  <c:v>637.5</c:v>
                </c:pt>
                <c:pt idx="172">
                  <c:v>628.4</c:v>
                </c:pt>
                <c:pt idx="173">
                  <c:v>744.5</c:v>
                </c:pt>
                <c:pt idx="174">
                  <c:v>642.6</c:v>
                </c:pt>
                <c:pt idx="175">
                  <c:v>693.3</c:v>
                </c:pt>
                <c:pt idx="176">
                  <c:v>707.6</c:v>
                </c:pt>
                <c:pt idx="177">
                  <c:v>595.5</c:v>
                </c:pt>
                <c:pt idx="178">
                  <c:v>549.5</c:v>
                </c:pt>
                <c:pt idx="179">
                  <c:v>622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595</c:v>
                </c:pt>
                <c:pt idx="244">
                  <c:v>-999</c:v>
                </c:pt>
                <c:pt idx="245">
                  <c:v>596</c:v>
                </c:pt>
                <c:pt idx="246">
                  <c:v>680.7</c:v>
                </c:pt>
                <c:pt idx="247">
                  <c:v>633.70000000000005</c:v>
                </c:pt>
                <c:pt idx="248">
                  <c:v>690.1</c:v>
                </c:pt>
                <c:pt idx="249">
                  <c:v>715.2</c:v>
                </c:pt>
                <c:pt idx="250">
                  <c:v>647.4</c:v>
                </c:pt>
                <c:pt idx="251">
                  <c:v>666</c:v>
                </c:pt>
                <c:pt idx="252">
                  <c:v>633.4</c:v>
                </c:pt>
                <c:pt idx="253">
                  <c:v>737.9</c:v>
                </c:pt>
                <c:pt idx="254">
                  <c:v>685.2</c:v>
                </c:pt>
                <c:pt idx="255">
                  <c:v>656.2</c:v>
                </c:pt>
                <c:pt idx="256">
                  <c:v>672.8</c:v>
                </c:pt>
                <c:pt idx="257">
                  <c:v>669.8</c:v>
                </c:pt>
                <c:pt idx="258">
                  <c:v>713.6</c:v>
                </c:pt>
                <c:pt idx="259">
                  <c:v>726.6</c:v>
                </c:pt>
                <c:pt idx="260">
                  <c:v>641</c:v>
                </c:pt>
                <c:pt idx="261">
                  <c:v>614.5</c:v>
                </c:pt>
                <c:pt idx="262">
                  <c:v>627.1</c:v>
                </c:pt>
                <c:pt idx="263">
                  <c:v>644.4</c:v>
                </c:pt>
                <c:pt idx="264">
                  <c:v>636.20000000000005</c:v>
                </c:pt>
                <c:pt idx="265">
                  <c:v>680.3</c:v>
                </c:pt>
                <c:pt idx="266">
                  <c:v>679.2</c:v>
                </c:pt>
                <c:pt idx="267">
                  <c:v>626.5</c:v>
                </c:pt>
                <c:pt idx="268">
                  <c:v>647.5</c:v>
                </c:pt>
                <c:pt idx="269">
                  <c:v>654.1</c:v>
                </c:pt>
                <c:pt idx="270">
                  <c:v>665.3</c:v>
                </c:pt>
                <c:pt idx="271">
                  <c:v>671.4</c:v>
                </c:pt>
                <c:pt idx="272">
                  <c:v>660.5</c:v>
                </c:pt>
                <c:pt idx="273">
                  <c:v>594.20000000000005</c:v>
                </c:pt>
                <c:pt idx="274">
                  <c:v>704.3</c:v>
                </c:pt>
                <c:pt idx="275">
                  <c:v>622.4</c:v>
                </c:pt>
                <c:pt idx="276">
                  <c:v>623.20000000000005</c:v>
                </c:pt>
                <c:pt idx="277">
                  <c:v>656.3</c:v>
                </c:pt>
                <c:pt idx="278">
                  <c:v>596.79999999999995</c:v>
                </c:pt>
                <c:pt idx="279">
                  <c:v>625.20000000000005</c:v>
                </c:pt>
                <c:pt idx="280">
                  <c:v>599.1</c:v>
                </c:pt>
                <c:pt idx="281">
                  <c:v>622.70000000000005</c:v>
                </c:pt>
                <c:pt idx="282">
                  <c:v>666.4</c:v>
                </c:pt>
                <c:pt idx="283">
                  <c:v>597</c:v>
                </c:pt>
                <c:pt idx="284">
                  <c:v>641.20000000000005</c:v>
                </c:pt>
                <c:pt idx="285">
                  <c:v>569.29999999999995</c:v>
                </c:pt>
                <c:pt idx="286">
                  <c:v>637.5</c:v>
                </c:pt>
                <c:pt idx="287">
                  <c:v>605.29999999999995</c:v>
                </c:pt>
                <c:pt idx="288">
                  <c:v>634.70000000000005</c:v>
                </c:pt>
                <c:pt idx="289">
                  <c:v>595.6</c:v>
                </c:pt>
                <c:pt idx="290">
                  <c:v>626.9</c:v>
                </c:pt>
                <c:pt idx="291">
                  <c:v>647</c:v>
                </c:pt>
                <c:pt idx="292">
                  <c:v>574</c:v>
                </c:pt>
                <c:pt idx="293">
                  <c:v>600.5</c:v>
                </c:pt>
                <c:pt idx="294">
                  <c:v>627.9</c:v>
                </c:pt>
                <c:pt idx="295">
                  <c:v>594</c:v>
                </c:pt>
                <c:pt idx="296">
                  <c:v>586</c:v>
                </c:pt>
                <c:pt idx="297">
                  <c:v>584.1</c:v>
                </c:pt>
                <c:pt idx="298">
                  <c:v>559.79999999999995</c:v>
                </c:pt>
                <c:pt idx="299">
                  <c:v>591.70000000000005</c:v>
                </c:pt>
                <c:pt idx="300">
                  <c:v>553.20000000000005</c:v>
                </c:pt>
                <c:pt idx="301">
                  <c:v>528.6</c:v>
                </c:pt>
                <c:pt idx="302">
                  <c:v>559.6</c:v>
                </c:pt>
                <c:pt idx="303">
                  <c:v>558.5</c:v>
                </c:pt>
                <c:pt idx="304">
                  <c:v>582</c:v>
                </c:pt>
                <c:pt idx="305">
                  <c:v>597.1</c:v>
                </c:pt>
                <c:pt idx="306">
                  <c:v>560.20000000000005</c:v>
                </c:pt>
                <c:pt idx="307">
                  <c:v>578.6</c:v>
                </c:pt>
                <c:pt idx="308">
                  <c:v>563.4</c:v>
                </c:pt>
                <c:pt idx="309">
                  <c:v>556.79999999999995</c:v>
                </c:pt>
                <c:pt idx="310">
                  <c:v>561</c:v>
                </c:pt>
                <c:pt idx="311">
                  <c:v>547</c:v>
                </c:pt>
                <c:pt idx="312">
                  <c:v>538.4</c:v>
                </c:pt>
                <c:pt idx="313">
                  <c:v>589.9</c:v>
                </c:pt>
                <c:pt idx="314">
                  <c:v>550.1</c:v>
                </c:pt>
                <c:pt idx="315">
                  <c:v>579.5</c:v>
                </c:pt>
                <c:pt idx="316">
                  <c:v>577.5</c:v>
                </c:pt>
                <c:pt idx="317">
                  <c:v>556</c:v>
                </c:pt>
                <c:pt idx="318">
                  <c:v>598.70000000000005</c:v>
                </c:pt>
                <c:pt idx="319">
                  <c:v>571.1</c:v>
                </c:pt>
                <c:pt idx="320">
                  <c:v>561</c:v>
                </c:pt>
                <c:pt idx="321">
                  <c:v>601.1</c:v>
                </c:pt>
                <c:pt idx="322">
                  <c:v>566.29999999999995</c:v>
                </c:pt>
                <c:pt idx="323">
                  <c:v>582.9</c:v>
                </c:pt>
                <c:pt idx="324">
                  <c:v>581.1</c:v>
                </c:pt>
                <c:pt idx="325">
                  <c:v>576.79999999999995</c:v>
                </c:pt>
                <c:pt idx="326">
                  <c:v>593.70000000000005</c:v>
                </c:pt>
                <c:pt idx="327">
                  <c:v>580.29999999999995</c:v>
                </c:pt>
                <c:pt idx="328">
                  <c:v>603.20000000000005</c:v>
                </c:pt>
                <c:pt idx="329">
                  <c:v>580.5</c:v>
                </c:pt>
                <c:pt idx="330">
                  <c:v>572.9</c:v>
                </c:pt>
                <c:pt idx="331">
                  <c:v>596.4</c:v>
                </c:pt>
                <c:pt idx="332">
                  <c:v>558.6</c:v>
                </c:pt>
                <c:pt idx="333">
                  <c:v>553.29999999999995</c:v>
                </c:pt>
                <c:pt idx="334">
                  <c:v>552.79999999999995</c:v>
                </c:pt>
                <c:pt idx="335">
                  <c:v>605.9</c:v>
                </c:pt>
                <c:pt idx="336">
                  <c:v>574.20000000000005</c:v>
                </c:pt>
                <c:pt idx="337">
                  <c:v>569</c:v>
                </c:pt>
                <c:pt idx="338">
                  <c:v>570.9</c:v>
                </c:pt>
                <c:pt idx="339">
                  <c:v>565.4</c:v>
                </c:pt>
                <c:pt idx="340">
                  <c:v>590.9</c:v>
                </c:pt>
                <c:pt idx="341">
                  <c:v>575.5</c:v>
                </c:pt>
                <c:pt idx="342">
                  <c:v>560.5</c:v>
                </c:pt>
                <c:pt idx="343">
                  <c:v>588.9</c:v>
                </c:pt>
                <c:pt idx="344">
                  <c:v>546.6</c:v>
                </c:pt>
                <c:pt idx="345">
                  <c:v>541.9</c:v>
                </c:pt>
                <c:pt idx="346">
                  <c:v>566.20000000000005</c:v>
                </c:pt>
                <c:pt idx="347">
                  <c:v>543.29999999999995</c:v>
                </c:pt>
                <c:pt idx="348">
                  <c:v>611.5</c:v>
                </c:pt>
                <c:pt idx="349">
                  <c:v>561.5</c:v>
                </c:pt>
                <c:pt idx="350">
                  <c:v>574.79999999999995</c:v>
                </c:pt>
                <c:pt idx="351">
                  <c:v>558.70000000000005</c:v>
                </c:pt>
                <c:pt idx="352">
                  <c:v>554.4</c:v>
                </c:pt>
                <c:pt idx="353">
                  <c:v>563.29999999999995</c:v>
                </c:pt>
                <c:pt idx="354">
                  <c:v>543.29999999999995</c:v>
                </c:pt>
                <c:pt idx="355">
                  <c:v>586.70000000000005</c:v>
                </c:pt>
                <c:pt idx="356">
                  <c:v>578.29999999999995</c:v>
                </c:pt>
                <c:pt idx="357">
                  <c:v>563.4</c:v>
                </c:pt>
                <c:pt idx="358">
                  <c:v>544.9</c:v>
                </c:pt>
                <c:pt idx="359">
                  <c:v>543.9</c:v>
                </c:pt>
                <c:pt idx="360">
                  <c:v>543.79999999999995</c:v>
                </c:pt>
                <c:pt idx="361">
                  <c:v>561.79999999999995</c:v>
                </c:pt>
                <c:pt idx="362">
                  <c:v>507.7</c:v>
                </c:pt>
                <c:pt idx="363">
                  <c:v>534.70000000000005</c:v>
                </c:pt>
                <c:pt idx="364">
                  <c:v>498.3</c:v>
                </c:pt>
                <c:pt idx="365">
                  <c:v>503.4</c:v>
                </c:pt>
                <c:pt idx="366">
                  <c:v>504.8</c:v>
                </c:pt>
                <c:pt idx="367">
                  <c:v>487.8</c:v>
                </c:pt>
                <c:pt idx="368">
                  <c:v>507.1</c:v>
                </c:pt>
                <c:pt idx="369">
                  <c:v>486.1</c:v>
                </c:pt>
                <c:pt idx="370">
                  <c:v>497</c:v>
                </c:pt>
                <c:pt idx="371">
                  <c:v>464.4</c:v>
                </c:pt>
                <c:pt idx="372">
                  <c:v>454.2</c:v>
                </c:pt>
                <c:pt idx="373">
                  <c:v>451.7</c:v>
                </c:pt>
                <c:pt idx="374">
                  <c:v>419.9</c:v>
                </c:pt>
                <c:pt idx="375">
                  <c:v>430.1</c:v>
                </c:pt>
                <c:pt idx="376">
                  <c:v>442.3</c:v>
                </c:pt>
                <c:pt idx="377">
                  <c:v>421.5</c:v>
                </c:pt>
                <c:pt idx="378">
                  <c:v>429.2</c:v>
                </c:pt>
                <c:pt idx="379">
                  <c:v>410.1</c:v>
                </c:pt>
                <c:pt idx="380">
                  <c:v>417.3</c:v>
                </c:pt>
                <c:pt idx="381">
                  <c:v>427</c:v>
                </c:pt>
                <c:pt idx="382">
                  <c:v>388.9</c:v>
                </c:pt>
                <c:pt idx="383">
                  <c:v>441.9</c:v>
                </c:pt>
                <c:pt idx="384">
                  <c:v>414.3</c:v>
                </c:pt>
                <c:pt idx="385">
                  <c:v>380.2</c:v>
                </c:pt>
                <c:pt idx="386">
                  <c:v>435.8</c:v>
                </c:pt>
                <c:pt idx="387">
                  <c:v>309.8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0.4</c:v>
                </c:pt>
                <c:pt idx="1">
                  <c:v>0.7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0.7</c:v>
                </c:pt>
                <c:pt idx="18">
                  <c:v>0.7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0.7</c:v>
                </c:pt>
                <c:pt idx="27">
                  <c:v>0.9</c:v>
                </c:pt>
                <c:pt idx="28">
                  <c:v>0.9</c:v>
                </c:pt>
                <c:pt idx="29">
                  <c:v>0.7</c:v>
                </c:pt>
                <c:pt idx="30">
                  <c:v>0.9</c:v>
                </c:pt>
                <c:pt idx="31">
                  <c:v>0.7</c:v>
                </c:pt>
                <c:pt idx="32">
                  <c:v>0.7</c:v>
                </c:pt>
                <c:pt idx="33">
                  <c:v>0.9</c:v>
                </c:pt>
                <c:pt idx="34">
                  <c:v>0.9</c:v>
                </c:pt>
                <c:pt idx="35">
                  <c:v>1.8</c:v>
                </c:pt>
                <c:pt idx="36">
                  <c:v>4</c:v>
                </c:pt>
                <c:pt idx="37">
                  <c:v>5.0999999999999996</c:v>
                </c:pt>
                <c:pt idx="38">
                  <c:v>5.5</c:v>
                </c:pt>
                <c:pt idx="39">
                  <c:v>5.6</c:v>
                </c:pt>
                <c:pt idx="40">
                  <c:v>4.9000000000000004</c:v>
                </c:pt>
                <c:pt idx="41">
                  <c:v>6</c:v>
                </c:pt>
                <c:pt idx="42">
                  <c:v>5.3</c:v>
                </c:pt>
                <c:pt idx="43">
                  <c:v>5.0999999999999996</c:v>
                </c:pt>
                <c:pt idx="44">
                  <c:v>6.6</c:v>
                </c:pt>
                <c:pt idx="45">
                  <c:v>7.5</c:v>
                </c:pt>
                <c:pt idx="46">
                  <c:v>8</c:v>
                </c:pt>
                <c:pt idx="47">
                  <c:v>9.3000000000000007</c:v>
                </c:pt>
                <c:pt idx="48">
                  <c:v>9.6999999999999993</c:v>
                </c:pt>
                <c:pt idx="49">
                  <c:v>10.7</c:v>
                </c:pt>
                <c:pt idx="50">
                  <c:v>11.8</c:v>
                </c:pt>
                <c:pt idx="51">
                  <c:v>12.4</c:v>
                </c:pt>
                <c:pt idx="52">
                  <c:v>13.7</c:v>
                </c:pt>
                <c:pt idx="53">
                  <c:v>14.2</c:v>
                </c:pt>
                <c:pt idx="54">
                  <c:v>15.3</c:v>
                </c:pt>
                <c:pt idx="55">
                  <c:v>16</c:v>
                </c:pt>
                <c:pt idx="56">
                  <c:v>17.100000000000001</c:v>
                </c:pt>
                <c:pt idx="57">
                  <c:v>18.600000000000001</c:v>
                </c:pt>
                <c:pt idx="58">
                  <c:v>18.399999999999999</c:v>
                </c:pt>
                <c:pt idx="59">
                  <c:v>20.399999999999999</c:v>
                </c:pt>
                <c:pt idx="60">
                  <c:v>20.8</c:v>
                </c:pt>
                <c:pt idx="61">
                  <c:v>21.5</c:v>
                </c:pt>
                <c:pt idx="62">
                  <c:v>22.6</c:v>
                </c:pt>
                <c:pt idx="63">
                  <c:v>23.5</c:v>
                </c:pt>
                <c:pt idx="64">
                  <c:v>24.4</c:v>
                </c:pt>
                <c:pt idx="65">
                  <c:v>25.3</c:v>
                </c:pt>
                <c:pt idx="66">
                  <c:v>26.2</c:v>
                </c:pt>
                <c:pt idx="67">
                  <c:v>27</c:v>
                </c:pt>
                <c:pt idx="68">
                  <c:v>28.2</c:v>
                </c:pt>
                <c:pt idx="69">
                  <c:v>29.1</c:v>
                </c:pt>
                <c:pt idx="70">
                  <c:v>30.2</c:v>
                </c:pt>
                <c:pt idx="71">
                  <c:v>30.8</c:v>
                </c:pt>
                <c:pt idx="72">
                  <c:v>31.7</c:v>
                </c:pt>
                <c:pt idx="73">
                  <c:v>32.6</c:v>
                </c:pt>
                <c:pt idx="74">
                  <c:v>33.5</c:v>
                </c:pt>
                <c:pt idx="75">
                  <c:v>34.6</c:v>
                </c:pt>
                <c:pt idx="76">
                  <c:v>35.200000000000003</c:v>
                </c:pt>
                <c:pt idx="77">
                  <c:v>37</c:v>
                </c:pt>
                <c:pt idx="78">
                  <c:v>36.4</c:v>
                </c:pt>
                <c:pt idx="79">
                  <c:v>38.6</c:v>
                </c:pt>
                <c:pt idx="80">
                  <c:v>38.6</c:v>
                </c:pt>
                <c:pt idx="81">
                  <c:v>40.1</c:v>
                </c:pt>
                <c:pt idx="82">
                  <c:v>41.2</c:v>
                </c:pt>
                <c:pt idx="83">
                  <c:v>41.2</c:v>
                </c:pt>
                <c:pt idx="84">
                  <c:v>43.2</c:v>
                </c:pt>
                <c:pt idx="85">
                  <c:v>43.3</c:v>
                </c:pt>
                <c:pt idx="86">
                  <c:v>44.6</c:v>
                </c:pt>
                <c:pt idx="87">
                  <c:v>45.2</c:v>
                </c:pt>
                <c:pt idx="88">
                  <c:v>46.6</c:v>
                </c:pt>
                <c:pt idx="89">
                  <c:v>47.4</c:v>
                </c:pt>
                <c:pt idx="90">
                  <c:v>47.9</c:v>
                </c:pt>
                <c:pt idx="91">
                  <c:v>49.9</c:v>
                </c:pt>
                <c:pt idx="92">
                  <c:v>49.7</c:v>
                </c:pt>
                <c:pt idx="93">
                  <c:v>50.6</c:v>
                </c:pt>
                <c:pt idx="94">
                  <c:v>52.3</c:v>
                </c:pt>
                <c:pt idx="95">
                  <c:v>51.9</c:v>
                </c:pt>
                <c:pt idx="96">
                  <c:v>54.5</c:v>
                </c:pt>
                <c:pt idx="97">
                  <c:v>53.9</c:v>
                </c:pt>
                <c:pt idx="98">
                  <c:v>55.7</c:v>
                </c:pt>
                <c:pt idx="99">
                  <c:v>55.9</c:v>
                </c:pt>
                <c:pt idx="100">
                  <c:v>57.6</c:v>
                </c:pt>
                <c:pt idx="101">
                  <c:v>57.7</c:v>
                </c:pt>
                <c:pt idx="102">
                  <c:v>59.4</c:v>
                </c:pt>
                <c:pt idx="103">
                  <c:v>59.4</c:v>
                </c:pt>
                <c:pt idx="104">
                  <c:v>61.2</c:v>
                </c:pt>
                <c:pt idx="105">
                  <c:v>61.6</c:v>
                </c:pt>
                <c:pt idx="106">
                  <c:v>62.3</c:v>
                </c:pt>
                <c:pt idx="107">
                  <c:v>64.5</c:v>
                </c:pt>
                <c:pt idx="108">
                  <c:v>63.7</c:v>
                </c:pt>
                <c:pt idx="109">
                  <c:v>65.599999999999994</c:v>
                </c:pt>
                <c:pt idx="110">
                  <c:v>66.5</c:v>
                </c:pt>
                <c:pt idx="111">
                  <c:v>67</c:v>
                </c:pt>
                <c:pt idx="112">
                  <c:v>68.7</c:v>
                </c:pt>
                <c:pt idx="113">
                  <c:v>68.8</c:v>
                </c:pt>
                <c:pt idx="114">
                  <c:v>70.099999999999994</c:v>
                </c:pt>
                <c:pt idx="115">
                  <c:v>70.8</c:v>
                </c:pt>
                <c:pt idx="116">
                  <c:v>71.900000000000006</c:v>
                </c:pt>
                <c:pt idx="117">
                  <c:v>72.7</c:v>
                </c:pt>
                <c:pt idx="118">
                  <c:v>73.8</c:v>
                </c:pt>
                <c:pt idx="119">
                  <c:v>74.3</c:v>
                </c:pt>
                <c:pt idx="120">
                  <c:v>75.900000000000006</c:v>
                </c:pt>
                <c:pt idx="121">
                  <c:v>76.3</c:v>
                </c:pt>
                <c:pt idx="122">
                  <c:v>77.400000000000006</c:v>
                </c:pt>
                <c:pt idx="123">
                  <c:v>78.7</c:v>
                </c:pt>
                <c:pt idx="124">
                  <c:v>78.900000000000006</c:v>
                </c:pt>
                <c:pt idx="125">
                  <c:v>80.5</c:v>
                </c:pt>
                <c:pt idx="126">
                  <c:v>80.7</c:v>
                </c:pt>
                <c:pt idx="127">
                  <c:v>82</c:v>
                </c:pt>
                <c:pt idx="128">
                  <c:v>83</c:v>
                </c:pt>
                <c:pt idx="129">
                  <c:v>83.6</c:v>
                </c:pt>
                <c:pt idx="130">
                  <c:v>85.1</c:v>
                </c:pt>
                <c:pt idx="131">
                  <c:v>84.5</c:v>
                </c:pt>
                <c:pt idx="132">
                  <c:v>87.1</c:v>
                </c:pt>
                <c:pt idx="133">
                  <c:v>86.9</c:v>
                </c:pt>
                <c:pt idx="134">
                  <c:v>88.5</c:v>
                </c:pt>
                <c:pt idx="135">
                  <c:v>89.6</c:v>
                </c:pt>
                <c:pt idx="136">
                  <c:v>89.2</c:v>
                </c:pt>
                <c:pt idx="137">
                  <c:v>92</c:v>
                </c:pt>
                <c:pt idx="138">
                  <c:v>90.3</c:v>
                </c:pt>
                <c:pt idx="139">
                  <c:v>94.5</c:v>
                </c:pt>
                <c:pt idx="140">
                  <c:v>92</c:v>
                </c:pt>
                <c:pt idx="141">
                  <c:v>95.4</c:v>
                </c:pt>
                <c:pt idx="142">
                  <c:v>94.9</c:v>
                </c:pt>
                <c:pt idx="143">
                  <c:v>96.9</c:v>
                </c:pt>
                <c:pt idx="144">
                  <c:v>96.9</c:v>
                </c:pt>
                <c:pt idx="145">
                  <c:v>98</c:v>
                </c:pt>
                <c:pt idx="146">
                  <c:v>99.4</c:v>
                </c:pt>
                <c:pt idx="147">
                  <c:v>99.4</c:v>
                </c:pt>
                <c:pt idx="148">
                  <c:v>101.3</c:v>
                </c:pt>
                <c:pt idx="149">
                  <c:v>101.4</c:v>
                </c:pt>
                <c:pt idx="150">
                  <c:v>102.9</c:v>
                </c:pt>
                <c:pt idx="151">
                  <c:v>102.9</c:v>
                </c:pt>
                <c:pt idx="152">
                  <c:v>104.9</c:v>
                </c:pt>
                <c:pt idx="153">
                  <c:v>104.5</c:v>
                </c:pt>
                <c:pt idx="154">
                  <c:v>106.7</c:v>
                </c:pt>
                <c:pt idx="155">
                  <c:v>107.1</c:v>
                </c:pt>
                <c:pt idx="156">
                  <c:v>107.3</c:v>
                </c:pt>
                <c:pt idx="157">
                  <c:v>109.6</c:v>
                </c:pt>
                <c:pt idx="158">
                  <c:v>109.6</c:v>
                </c:pt>
                <c:pt idx="159">
                  <c:v>110.2</c:v>
                </c:pt>
                <c:pt idx="160">
                  <c:v>112.4</c:v>
                </c:pt>
                <c:pt idx="161">
                  <c:v>111.5</c:v>
                </c:pt>
                <c:pt idx="162">
                  <c:v>113.6</c:v>
                </c:pt>
                <c:pt idx="163">
                  <c:v>114.6</c:v>
                </c:pt>
                <c:pt idx="164">
                  <c:v>114.9</c:v>
                </c:pt>
                <c:pt idx="165">
                  <c:v>116.6</c:v>
                </c:pt>
                <c:pt idx="166">
                  <c:v>116.4</c:v>
                </c:pt>
                <c:pt idx="167">
                  <c:v>118</c:v>
                </c:pt>
                <c:pt idx="168">
                  <c:v>118.9</c:v>
                </c:pt>
                <c:pt idx="169">
                  <c:v>119.5</c:v>
                </c:pt>
                <c:pt idx="170">
                  <c:v>120.6</c:v>
                </c:pt>
                <c:pt idx="171">
                  <c:v>121.5</c:v>
                </c:pt>
                <c:pt idx="172">
                  <c:v>122</c:v>
                </c:pt>
                <c:pt idx="173">
                  <c:v>123.5</c:v>
                </c:pt>
                <c:pt idx="174">
                  <c:v>123.7</c:v>
                </c:pt>
                <c:pt idx="175">
                  <c:v>125.3</c:v>
                </c:pt>
                <c:pt idx="176">
                  <c:v>125.1</c:v>
                </c:pt>
                <c:pt idx="177">
                  <c:v>127.5</c:v>
                </c:pt>
                <c:pt idx="178">
                  <c:v>127.5</c:v>
                </c:pt>
                <c:pt idx="179">
                  <c:v>128.19999999999999</c:v>
                </c:pt>
                <c:pt idx="180">
                  <c:v>129.5</c:v>
                </c:pt>
                <c:pt idx="181">
                  <c:v>129.9</c:v>
                </c:pt>
                <c:pt idx="182">
                  <c:v>131.30000000000001</c:v>
                </c:pt>
                <c:pt idx="183">
                  <c:v>132</c:v>
                </c:pt>
                <c:pt idx="184">
                  <c:v>132.19999999999999</c:v>
                </c:pt>
                <c:pt idx="185">
                  <c:v>134.4</c:v>
                </c:pt>
                <c:pt idx="186">
                  <c:v>134.19999999999999</c:v>
                </c:pt>
                <c:pt idx="187">
                  <c:v>135.30000000000001</c:v>
                </c:pt>
                <c:pt idx="188">
                  <c:v>137.1</c:v>
                </c:pt>
                <c:pt idx="189">
                  <c:v>136</c:v>
                </c:pt>
                <c:pt idx="190">
                  <c:v>139.9</c:v>
                </c:pt>
                <c:pt idx="191">
                  <c:v>137.30000000000001</c:v>
                </c:pt>
                <c:pt idx="192">
                  <c:v>140.80000000000001</c:v>
                </c:pt>
                <c:pt idx="193">
                  <c:v>141.1</c:v>
                </c:pt>
                <c:pt idx="194">
                  <c:v>141</c:v>
                </c:pt>
                <c:pt idx="195">
                  <c:v>143</c:v>
                </c:pt>
                <c:pt idx="196">
                  <c:v>143.1</c:v>
                </c:pt>
                <c:pt idx="197">
                  <c:v>144.4</c:v>
                </c:pt>
                <c:pt idx="198">
                  <c:v>145.5</c:v>
                </c:pt>
                <c:pt idx="199">
                  <c:v>144.80000000000001</c:v>
                </c:pt>
                <c:pt idx="200">
                  <c:v>148.19999999999999</c:v>
                </c:pt>
                <c:pt idx="201">
                  <c:v>146.4</c:v>
                </c:pt>
                <c:pt idx="202">
                  <c:v>149.5</c:v>
                </c:pt>
                <c:pt idx="203">
                  <c:v>148.80000000000001</c:v>
                </c:pt>
                <c:pt idx="204">
                  <c:v>151</c:v>
                </c:pt>
                <c:pt idx="205">
                  <c:v>151</c:v>
                </c:pt>
                <c:pt idx="206">
                  <c:v>151.9</c:v>
                </c:pt>
                <c:pt idx="207">
                  <c:v>154.1</c:v>
                </c:pt>
                <c:pt idx="208">
                  <c:v>153</c:v>
                </c:pt>
                <c:pt idx="209">
                  <c:v>154.80000000000001</c:v>
                </c:pt>
                <c:pt idx="210">
                  <c:v>156.1</c:v>
                </c:pt>
                <c:pt idx="211">
                  <c:v>154.6</c:v>
                </c:pt>
                <c:pt idx="212">
                  <c:v>154.80000000000001</c:v>
                </c:pt>
                <c:pt idx="213">
                  <c:v>153.5</c:v>
                </c:pt>
                <c:pt idx="214">
                  <c:v>153</c:v>
                </c:pt>
                <c:pt idx="215">
                  <c:v>151.30000000000001</c:v>
                </c:pt>
                <c:pt idx="216">
                  <c:v>151.30000000000001</c:v>
                </c:pt>
                <c:pt idx="217">
                  <c:v>149.69999999999999</c:v>
                </c:pt>
                <c:pt idx="218">
                  <c:v>149.30000000000001</c:v>
                </c:pt>
                <c:pt idx="219">
                  <c:v>148.4</c:v>
                </c:pt>
                <c:pt idx="220">
                  <c:v>146.6</c:v>
                </c:pt>
                <c:pt idx="221">
                  <c:v>147.30000000000001</c:v>
                </c:pt>
                <c:pt idx="222">
                  <c:v>144.1</c:v>
                </c:pt>
                <c:pt idx="223">
                  <c:v>145.5</c:v>
                </c:pt>
                <c:pt idx="224">
                  <c:v>143.30000000000001</c:v>
                </c:pt>
                <c:pt idx="225">
                  <c:v>142.6</c:v>
                </c:pt>
                <c:pt idx="226">
                  <c:v>142.19999999999999</c:v>
                </c:pt>
                <c:pt idx="227">
                  <c:v>141</c:v>
                </c:pt>
                <c:pt idx="228">
                  <c:v>140.19999999999999</c:v>
                </c:pt>
                <c:pt idx="229">
                  <c:v>139.9</c:v>
                </c:pt>
                <c:pt idx="230">
                  <c:v>138.6</c:v>
                </c:pt>
                <c:pt idx="231">
                  <c:v>138.19999999999999</c:v>
                </c:pt>
                <c:pt idx="232">
                  <c:v>137</c:v>
                </c:pt>
                <c:pt idx="233">
                  <c:v>136.4</c:v>
                </c:pt>
                <c:pt idx="234">
                  <c:v>135.30000000000001</c:v>
                </c:pt>
                <c:pt idx="235">
                  <c:v>134.80000000000001</c:v>
                </c:pt>
                <c:pt idx="236">
                  <c:v>133.9</c:v>
                </c:pt>
                <c:pt idx="237">
                  <c:v>132.80000000000001</c:v>
                </c:pt>
                <c:pt idx="238">
                  <c:v>132.80000000000001</c:v>
                </c:pt>
                <c:pt idx="239">
                  <c:v>130.4</c:v>
                </c:pt>
                <c:pt idx="240">
                  <c:v>131.5</c:v>
                </c:pt>
                <c:pt idx="241">
                  <c:v>128.9</c:v>
                </c:pt>
                <c:pt idx="242">
                  <c:v>129.1</c:v>
                </c:pt>
                <c:pt idx="243">
                  <c:v>129.1</c:v>
                </c:pt>
                <c:pt idx="244">
                  <c:v>126.2</c:v>
                </c:pt>
                <c:pt idx="245">
                  <c:v>127.3</c:v>
                </c:pt>
                <c:pt idx="246">
                  <c:v>125.8</c:v>
                </c:pt>
                <c:pt idx="247">
                  <c:v>124.4</c:v>
                </c:pt>
                <c:pt idx="248">
                  <c:v>124.9</c:v>
                </c:pt>
                <c:pt idx="249">
                  <c:v>122.8</c:v>
                </c:pt>
                <c:pt idx="250">
                  <c:v>123.1</c:v>
                </c:pt>
                <c:pt idx="251">
                  <c:v>121.7</c:v>
                </c:pt>
                <c:pt idx="252">
                  <c:v>120.7</c:v>
                </c:pt>
                <c:pt idx="253">
                  <c:v>120.6</c:v>
                </c:pt>
                <c:pt idx="254">
                  <c:v>118.4</c:v>
                </c:pt>
                <c:pt idx="255">
                  <c:v>119.7</c:v>
                </c:pt>
                <c:pt idx="256">
                  <c:v>116.6</c:v>
                </c:pt>
                <c:pt idx="257">
                  <c:v>117.3</c:v>
                </c:pt>
                <c:pt idx="258">
                  <c:v>116</c:v>
                </c:pt>
                <c:pt idx="259">
                  <c:v>114.7</c:v>
                </c:pt>
                <c:pt idx="260">
                  <c:v>114</c:v>
                </c:pt>
                <c:pt idx="261">
                  <c:v>112.9</c:v>
                </c:pt>
                <c:pt idx="262">
                  <c:v>112.7</c:v>
                </c:pt>
                <c:pt idx="263">
                  <c:v>110.9</c:v>
                </c:pt>
                <c:pt idx="264">
                  <c:v>111.5</c:v>
                </c:pt>
                <c:pt idx="265">
                  <c:v>109.6</c:v>
                </c:pt>
                <c:pt idx="266">
                  <c:v>108.9</c:v>
                </c:pt>
                <c:pt idx="267">
                  <c:v>109.5</c:v>
                </c:pt>
                <c:pt idx="268">
                  <c:v>105.4</c:v>
                </c:pt>
                <c:pt idx="269">
                  <c:v>108</c:v>
                </c:pt>
                <c:pt idx="270">
                  <c:v>104.7</c:v>
                </c:pt>
                <c:pt idx="271">
                  <c:v>105.1</c:v>
                </c:pt>
                <c:pt idx="272">
                  <c:v>104.4</c:v>
                </c:pt>
                <c:pt idx="273">
                  <c:v>102</c:v>
                </c:pt>
                <c:pt idx="274">
                  <c:v>103.3</c:v>
                </c:pt>
                <c:pt idx="275">
                  <c:v>100.9</c:v>
                </c:pt>
                <c:pt idx="276">
                  <c:v>100.2</c:v>
                </c:pt>
                <c:pt idx="277">
                  <c:v>100</c:v>
                </c:pt>
                <c:pt idx="278">
                  <c:v>97.1</c:v>
                </c:pt>
                <c:pt idx="279">
                  <c:v>98.9</c:v>
                </c:pt>
                <c:pt idx="280">
                  <c:v>96.2</c:v>
                </c:pt>
                <c:pt idx="281">
                  <c:v>95.3</c:v>
                </c:pt>
                <c:pt idx="282">
                  <c:v>96.3</c:v>
                </c:pt>
                <c:pt idx="283">
                  <c:v>92.9</c:v>
                </c:pt>
                <c:pt idx="284">
                  <c:v>93.8</c:v>
                </c:pt>
                <c:pt idx="285">
                  <c:v>92.7</c:v>
                </c:pt>
                <c:pt idx="286">
                  <c:v>90.9</c:v>
                </c:pt>
                <c:pt idx="287">
                  <c:v>92</c:v>
                </c:pt>
                <c:pt idx="288">
                  <c:v>88.7</c:v>
                </c:pt>
                <c:pt idx="289">
                  <c:v>89.6</c:v>
                </c:pt>
                <c:pt idx="290">
                  <c:v>87.8</c:v>
                </c:pt>
                <c:pt idx="291">
                  <c:v>86.7</c:v>
                </c:pt>
                <c:pt idx="292">
                  <c:v>87.1</c:v>
                </c:pt>
                <c:pt idx="293">
                  <c:v>84.9</c:v>
                </c:pt>
                <c:pt idx="294">
                  <c:v>84.5</c:v>
                </c:pt>
                <c:pt idx="295">
                  <c:v>84.5</c:v>
                </c:pt>
                <c:pt idx="296">
                  <c:v>82.1</c:v>
                </c:pt>
                <c:pt idx="297">
                  <c:v>82.7</c:v>
                </c:pt>
                <c:pt idx="298">
                  <c:v>81.2</c:v>
                </c:pt>
                <c:pt idx="299">
                  <c:v>80</c:v>
                </c:pt>
                <c:pt idx="300">
                  <c:v>80.7</c:v>
                </c:pt>
                <c:pt idx="301">
                  <c:v>77.2</c:v>
                </c:pt>
                <c:pt idx="302">
                  <c:v>79.2</c:v>
                </c:pt>
                <c:pt idx="303">
                  <c:v>75.900000000000006</c:v>
                </c:pt>
                <c:pt idx="304">
                  <c:v>76.099999999999994</c:v>
                </c:pt>
                <c:pt idx="305">
                  <c:v>75.2</c:v>
                </c:pt>
                <c:pt idx="306">
                  <c:v>74.099999999999994</c:v>
                </c:pt>
                <c:pt idx="307">
                  <c:v>72.7</c:v>
                </c:pt>
                <c:pt idx="308">
                  <c:v>73.599999999999994</c:v>
                </c:pt>
                <c:pt idx="309">
                  <c:v>70.5</c:v>
                </c:pt>
                <c:pt idx="310">
                  <c:v>71.8</c:v>
                </c:pt>
                <c:pt idx="311">
                  <c:v>69</c:v>
                </c:pt>
                <c:pt idx="312">
                  <c:v>69.900000000000006</c:v>
                </c:pt>
                <c:pt idx="313">
                  <c:v>68.099999999999994</c:v>
                </c:pt>
                <c:pt idx="314">
                  <c:v>67.2</c:v>
                </c:pt>
                <c:pt idx="315">
                  <c:v>66.5</c:v>
                </c:pt>
                <c:pt idx="316">
                  <c:v>64.7</c:v>
                </c:pt>
                <c:pt idx="317">
                  <c:v>65.2</c:v>
                </c:pt>
                <c:pt idx="318">
                  <c:v>63.6</c:v>
                </c:pt>
                <c:pt idx="319">
                  <c:v>63.4</c:v>
                </c:pt>
                <c:pt idx="320">
                  <c:v>62.1</c:v>
                </c:pt>
                <c:pt idx="321">
                  <c:v>61.9</c:v>
                </c:pt>
                <c:pt idx="322">
                  <c:v>60.3</c:v>
                </c:pt>
                <c:pt idx="323">
                  <c:v>60.5</c:v>
                </c:pt>
                <c:pt idx="324">
                  <c:v>58.8</c:v>
                </c:pt>
                <c:pt idx="325">
                  <c:v>58.1</c:v>
                </c:pt>
                <c:pt idx="326">
                  <c:v>58.1</c:v>
                </c:pt>
                <c:pt idx="327">
                  <c:v>55.9</c:v>
                </c:pt>
                <c:pt idx="328">
                  <c:v>56.8</c:v>
                </c:pt>
                <c:pt idx="329">
                  <c:v>54.8</c:v>
                </c:pt>
                <c:pt idx="330">
                  <c:v>53.7</c:v>
                </c:pt>
                <c:pt idx="331">
                  <c:v>54.1</c:v>
                </c:pt>
                <c:pt idx="332">
                  <c:v>51.7</c:v>
                </c:pt>
                <c:pt idx="333">
                  <c:v>51.9</c:v>
                </c:pt>
                <c:pt idx="334">
                  <c:v>50.8</c:v>
                </c:pt>
                <c:pt idx="335">
                  <c:v>49.7</c:v>
                </c:pt>
                <c:pt idx="336">
                  <c:v>49.2</c:v>
                </c:pt>
                <c:pt idx="337">
                  <c:v>47.9</c:v>
                </c:pt>
                <c:pt idx="338">
                  <c:v>47.9</c:v>
                </c:pt>
                <c:pt idx="339">
                  <c:v>45.9</c:v>
                </c:pt>
                <c:pt idx="340">
                  <c:v>46.3</c:v>
                </c:pt>
                <c:pt idx="341">
                  <c:v>44.6</c:v>
                </c:pt>
                <c:pt idx="342">
                  <c:v>43.5</c:v>
                </c:pt>
                <c:pt idx="343">
                  <c:v>43.9</c:v>
                </c:pt>
                <c:pt idx="344">
                  <c:v>41.2</c:v>
                </c:pt>
                <c:pt idx="345">
                  <c:v>42.1</c:v>
                </c:pt>
                <c:pt idx="346">
                  <c:v>40.1</c:v>
                </c:pt>
                <c:pt idx="347">
                  <c:v>39.9</c:v>
                </c:pt>
                <c:pt idx="348">
                  <c:v>39.200000000000003</c:v>
                </c:pt>
                <c:pt idx="349">
                  <c:v>37.5</c:v>
                </c:pt>
                <c:pt idx="350">
                  <c:v>37.5</c:v>
                </c:pt>
                <c:pt idx="351">
                  <c:v>35.5</c:v>
                </c:pt>
                <c:pt idx="352">
                  <c:v>35.700000000000003</c:v>
                </c:pt>
                <c:pt idx="353">
                  <c:v>34.200000000000003</c:v>
                </c:pt>
                <c:pt idx="354">
                  <c:v>33.299999999999997</c:v>
                </c:pt>
                <c:pt idx="355">
                  <c:v>33</c:v>
                </c:pt>
                <c:pt idx="356">
                  <c:v>31.7</c:v>
                </c:pt>
                <c:pt idx="357">
                  <c:v>30.8</c:v>
                </c:pt>
                <c:pt idx="358">
                  <c:v>29.9</c:v>
                </c:pt>
                <c:pt idx="359">
                  <c:v>29.1</c:v>
                </c:pt>
                <c:pt idx="360">
                  <c:v>28.4</c:v>
                </c:pt>
                <c:pt idx="361">
                  <c:v>27.1</c:v>
                </c:pt>
                <c:pt idx="362">
                  <c:v>26.6</c:v>
                </c:pt>
                <c:pt idx="363">
                  <c:v>25.3</c:v>
                </c:pt>
                <c:pt idx="364">
                  <c:v>25.1</c:v>
                </c:pt>
                <c:pt idx="365">
                  <c:v>23.5</c:v>
                </c:pt>
                <c:pt idx="366">
                  <c:v>23.1</c:v>
                </c:pt>
                <c:pt idx="367">
                  <c:v>21.5</c:v>
                </c:pt>
                <c:pt idx="368">
                  <c:v>21.3</c:v>
                </c:pt>
                <c:pt idx="369">
                  <c:v>19.7</c:v>
                </c:pt>
                <c:pt idx="370">
                  <c:v>18.899999999999999</c:v>
                </c:pt>
                <c:pt idx="371">
                  <c:v>18.399999999999999</c:v>
                </c:pt>
                <c:pt idx="372">
                  <c:v>17.5</c:v>
                </c:pt>
                <c:pt idx="373">
                  <c:v>16.399999999999999</c:v>
                </c:pt>
                <c:pt idx="374">
                  <c:v>16</c:v>
                </c:pt>
                <c:pt idx="375">
                  <c:v>14.6</c:v>
                </c:pt>
                <c:pt idx="376">
                  <c:v>13.8</c:v>
                </c:pt>
                <c:pt idx="377">
                  <c:v>13.3</c:v>
                </c:pt>
                <c:pt idx="378">
                  <c:v>11.7</c:v>
                </c:pt>
                <c:pt idx="379">
                  <c:v>11.3</c:v>
                </c:pt>
                <c:pt idx="380">
                  <c:v>10</c:v>
                </c:pt>
                <c:pt idx="381">
                  <c:v>9.3000000000000007</c:v>
                </c:pt>
                <c:pt idx="382">
                  <c:v>8.4</c:v>
                </c:pt>
                <c:pt idx="383">
                  <c:v>7.3</c:v>
                </c:pt>
                <c:pt idx="384">
                  <c:v>6.9</c:v>
                </c:pt>
                <c:pt idx="385">
                  <c:v>6.2</c:v>
                </c:pt>
                <c:pt idx="386">
                  <c:v>4.9000000000000004</c:v>
                </c:pt>
                <c:pt idx="387">
                  <c:v>4.4000000000000004</c:v>
                </c:pt>
                <c:pt idx="388">
                  <c:v>2.9</c:v>
                </c:pt>
                <c:pt idx="389">
                  <c:v>2.2000000000000002</c:v>
                </c:pt>
                <c:pt idx="390">
                  <c:v>1.6</c:v>
                </c:pt>
                <c:pt idx="391">
                  <c:v>0.9</c:v>
                </c:pt>
                <c:pt idx="392">
                  <c:v>0.7</c:v>
                </c:pt>
                <c:pt idx="393">
                  <c:v>0.7</c:v>
                </c:pt>
                <c:pt idx="394">
                  <c:v>0.7</c:v>
                </c:pt>
                <c:pt idx="395">
                  <c:v>0.7</c:v>
                </c:pt>
                <c:pt idx="396">
                  <c:v>0.7</c:v>
                </c:pt>
                <c:pt idx="397">
                  <c:v>0.7</c:v>
                </c:pt>
                <c:pt idx="398">
                  <c:v>0.7</c:v>
                </c:pt>
                <c:pt idx="399">
                  <c:v>0.5</c:v>
                </c:pt>
                <c:pt idx="400">
                  <c:v>0.7</c:v>
                </c:pt>
                <c:pt idx="401">
                  <c:v>0.7</c:v>
                </c:pt>
                <c:pt idx="402">
                  <c:v>0.7</c:v>
                </c:pt>
                <c:pt idx="403">
                  <c:v>0.7</c:v>
                </c:pt>
                <c:pt idx="404">
                  <c:v>0.7</c:v>
                </c:pt>
                <c:pt idx="405">
                  <c:v>0.7</c:v>
                </c:pt>
                <c:pt idx="406">
                  <c:v>0.5</c:v>
                </c:pt>
                <c:pt idx="407">
                  <c:v>0.7</c:v>
                </c:pt>
                <c:pt idx="408">
                  <c:v>0.7</c:v>
                </c:pt>
                <c:pt idx="409">
                  <c:v>0.7</c:v>
                </c:pt>
                <c:pt idx="410">
                  <c:v>0.7</c:v>
                </c:pt>
                <c:pt idx="411">
                  <c:v>0.7</c:v>
                </c:pt>
                <c:pt idx="412">
                  <c:v>0.7</c:v>
                </c:pt>
                <c:pt idx="413">
                  <c:v>0.7</c:v>
                </c:pt>
                <c:pt idx="414">
                  <c:v>0.7</c:v>
                </c:pt>
                <c:pt idx="415">
                  <c:v>0.7</c:v>
                </c:pt>
                <c:pt idx="416">
                  <c:v>0.7</c:v>
                </c:pt>
                <c:pt idx="417">
                  <c:v>0.7</c:v>
                </c:pt>
                <c:pt idx="418">
                  <c:v>0.5</c:v>
                </c:pt>
                <c:pt idx="419">
                  <c:v>0.5</c:v>
                </c:pt>
                <c:pt idx="420">
                  <c:v>0.5</c:v>
                </c:pt>
                <c:pt idx="421">
                  <c:v>0.4</c:v>
                </c:pt>
                <c:pt idx="422">
                  <c:v>0.4</c:v>
                </c:pt>
                <c:pt idx="423">
                  <c:v>0.4</c:v>
                </c:pt>
                <c:pt idx="424">
                  <c:v>0.5</c:v>
                </c:pt>
                <c:pt idx="425">
                  <c:v>0.4</c:v>
                </c:pt>
                <c:pt idx="426">
                  <c:v>0.5</c:v>
                </c:pt>
                <c:pt idx="427">
                  <c:v>0.4</c:v>
                </c:pt>
                <c:pt idx="428">
                  <c:v>0.4</c:v>
                </c:pt>
                <c:pt idx="429">
                  <c:v>0.5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29-CD47-82FD-5B6B68538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725727"/>
        <c:axId val="1"/>
      </c:scatterChart>
      <c:valAx>
        <c:axId val="1988725727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72572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779</c:v>
                </c:pt>
                <c:pt idx="36">
                  <c:v>531</c:v>
                </c:pt>
                <c:pt idx="37">
                  <c:v>718</c:v>
                </c:pt>
                <c:pt idx="38">
                  <c:v>635</c:v>
                </c:pt>
                <c:pt idx="39">
                  <c:v>505</c:v>
                </c:pt>
                <c:pt idx="40">
                  <c:v>815</c:v>
                </c:pt>
                <c:pt idx="41">
                  <c:v>676</c:v>
                </c:pt>
                <c:pt idx="42">
                  <c:v>471</c:v>
                </c:pt>
                <c:pt idx="43">
                  <c:v>608</c:v>
                </c:pt>
                <c:pt idx="44">
                  <c:v>601</c:v>
                </c:pt>
                <c:pt idx="45">
                  <c:v>773</c:v>
                </c:pt>
                <c:pt idx="46">
                  <c:v>453</c:v>
                </c:pt>
                <c:pt idx="47">
                  <c:v>557</c:v>
                </c:pt>
                <c:pt idx="48">
                  <c:v>488</c:v>
                </c:pt>
                <c:pt idx="49">
                  <c:v>707</c:v>
                </c:pt>
                <c:pt idx="50">
                  <c:v>418</c:v>
                </c:pt>
                <c:pt idx="51">
                  <c:v>702</c:v>
                </c:pt>
                <c:pt idx="52">
                  <c:v>582</c:v>
                </c:pt>
                <c:pt idx="53">
                  <c:v>765</c:v>
                </c:pt>
                <c:pt idx="54">
                  <c:v>693</c:v>
                </c:pt>
                <c:pt idx="55">
                  <c:v>390</c:v>
                </c:pt>
                <c:pt idx="56">
                  <c:v>517</c:v>
                </c:pt>
                <c:pt idx="57">
                  <c:v>471</c:v>
                </c:pt>
                <c:pt idx="58">
                  <c:v>479</c:v>
                </c:pt>
                <c:pt idx="59">
                  <c:v>488</c:v>
                </c:pt>
                <c:pt idx="60">
                  <c:v>579</c:v>
                </c:pt>
                <c:pt idx="61">
                  <c:v>558</c:v>
                </c:pt>
                <c:pt idx="62">
                  <c:v>563</c:v>
                </c:pt>
                <c:pt idx="63">
                  <c:v>538</c:v>
                </c:pt>
                <c:pt idx="64">
                  <c:v>577</c:v>
                </c:pt>
                <c:pt idx="65">
                  <c:v>501</c:v>
                </c:pt>
                <c:pt idx="66">
                  <c:v>420</c:v>
                </c:pt>
                <c:pt idx="67">
                  <c:v>654</c:v>
                </c:pt>
                <c:pt idx="68">
                  <c:v>592</c:v>
                </c:pt>
                <c:pt idx="69">
                  <c:v>680</c:v>
                </c:pt>
                <c:pt idx="70">
                  <c:v>558</c:v>
                </c:pt>
                <c:pt idx="71">
                  <c:v>593</c:v>
                </c:pt>
                <c:pt idx="72">
                  <c:v>530</c:v>
                </c:pt>
                <c:pt idx="73">
                  <c:v>550</c:v>
                </c:pt>
                <c:pt idx="74">
                  <c:v>427</c:v>
                </c:pt>
                <c:pt idx="75">
                  <c:v>476</c:v>
                </c:pt>
                <c:pt idx="76">
                  <c:v>403</c:v>
                </c:pt>
                <c:pt idx="77">
                  <c:v>648</c:v>
                </c:pt>
                <c:pt idx="78">
                  <c:v>381</c:v>
                </c:pt>
                <c:pt idx="79">
                  <c:v>358</c:v>
                </c:pt>
                <c:pt idx="80">
                  <c:v>571</c:v>
                </c:pt>
                <c:pt idx="81">
                  <c:v>478</c:v>
                </c:pt>
                <c:pt idx="82">
                  <c:v>381</c:v>
                </c:pt>
                <c:pt idx="83">
                  <c:v>485</c:v>
                </c:pt>
                <c:pt idx="84">
                  <c:v>703</c:v>
                </c:pt>
                <c:pt idx="85">
                  <c:v>479</c:v>
                </c:pt>
                <c:pt idx="86">
                  <c:v>574</c:v>
                </c:pt>
                <c:pt idx="87">
                  <c:v>579</c:v>
                </c:pt>
                <c:pt idx="88">
                  <c:v>456</c:v>
                </c:pt>
                <c:pt idx="89">
                  <c:v>513</c:v>
                </c:pt>
                <c:pt idx="90">
                  <c:v>598</c:v>
                </c:pt>
                <c:pt idx="91">
                  <c:v>675</c:v>
                </c:pt>
                <c:pt idx="92">
                  <c:v>530</c:v>
                </c:pt>
                <c:pt idx="93">
                  <c:v>472</c:v>
                </c:pt>
                <c:pt idx="94">
                  <c:v>746</c:v>
                </c:pt>
                <c:pt idx="95">
                  <c:v>527</c:v>
                </c:pt>
                <c:pt idx="96">
                  <c:v>575</c:v>
                </c:pt>
                <c:pt idx="97">
                  <c:v>886</c:v>
                </c:pt>
                <c:pt idx="98">
                  <c:v>440</c:v>
                </c:pt>
                <c:pt idx="99">
                  <c:v>658</c:v>
                </c:pt>
                <c:pt idx="100">
                  <c:v>509</c:v>
                </c:pt>
                <c:pt idx="101">
                  <c:v>593</c:v>
                </c:pt>
                <c:pt idx="102">
                  <c:v>534</c:v>
                </c:pt>
                <c:pt idx="103">
                  <c:v>647</c:v>
                </c:pt>
                <c:pt idx="104">
                  <c:v>545</c:v>
                </c:pt>
                <c:pt idx="105">
                  <c:v>739</c:v>
                </c:pt>
                <c:pt idx="106">
                  <c:v>625</c:v>
                </c:pt>
                <c:pt idx="107">
                  <c:v>520</c:v>
                </c:pt>
                <c:pt idx="108">
                  <c:v>494</c:v>
                </c:pt>
                <c:pt idx="109">
                  <c:v>520</c:v>
                </c:pt>
                <c:pt idx="110">
                  <c:v>676</c:v>
                </c:pt>
                <c:pt idx="111">
                  <c:v>673</c:v>
                </c:pt>
                <c:pt idx="112">
                  <c:v>436</c:v>
                </c:pt>
                <c:pt idx="113">
                  <c:v>392</c:v>
                </c:pt>
                <c:pt idx="114">
                  <c:v>572</c:v>
                </c:pt>
                <c:pt idx="115">
                  <c:v>612</c:v>
                </c:pt>
                <c:pt idx="116">
                  <c:v>535</c:v>
                </c:pt>
                <c:pt idx="117">
                  <c:v>545</c:v>
                </c:pt>
                <c:pt idx="118">
                  <c:v>503</c:v>
                </c:pt>
                <c:pt idx="119">
                  <c:v>655</c:v>
                </c:pt>
                <c:pt idx="120">
                  <c:v>476</c:v>
                </c:pt>
                <c:pt idx="121">
                  <c:v>511</c:v>
                </c:pt>
                <c:pt idx="122">
                  <c:v>645</c:v>
                </c:pt>
                <c:pt idx="123">
                  <c:v>478</c:v>
                </c:pt>
                <c:pt idx="124">
                  <c:v>411</c:v>
                </c:pt>
                <c:pt idx="125">
                  <c:v>419</c:v>
                </c:pt>
                <c:pt idx="126">
                  <c:v>470</c:v>
                </c:pt>
                <c:pt idx="127">
                  <c:v>538</c:v>
                </c:pt>
                <c:pt idx="128">
                  <c:v>567</c:v>
                </c:pt>
                <c:pt idx="129">
                  <c:v>593</c:v>
                </c:pt>
                <c:pt idx="130">
                  <c:v>539</c:v>
                </c:pt>
                <c:pt idx="131">
                  <c:v>518</c:v>
                </c:pt>
                <c:pt idx="132">
                  <c:v>562</c:v>
                </c:pt>
                <c:pt idx="133">
                  <c:v>544</c:v>
                </c:pt>
                <c:pt idx="134">
                  <c:v>685</c:v>
                </c:pt>
                <c:pt idx="135">
                  <c:v>365</c:v>
                </c:pt>
                <c:pt idx="136">
                  <c:v>493</c:v>
                </c:pt>
                <c:pt idx="137">
                  <c:v>604</c:v>
                </c:pt>
                <c:pt idx="138">
                  <c:v>460</c:v>
                </c:pt>
                <c:pt idx="139">
                  <c:v>593</c:v>
                </c:pt>
                <c:pt idx="140">
                  <c:v>711</c:v>
                </c:pt>
                <c:pt idx="141">
                  <c:v>520</c:v>
                </c:pt>
                <c:pt idx="142">
                  <c:v>492</c:v>
                </c:pt>
                <c:pt idx="143">
                  <c:v>789</c:v>
                </c:pt>
                <c:pt idx="144">
                  <c:v>628</c:v>
                </c:pt>
                <c:pt idx="145">
                  <c:v>699</c:v>
                </c:pt>
                <c:pt idx="146">
                  <c:v>494</c:v>
                </c:pt>
                <c:pt idx="147">
                  <c:v>850</c:v>
                </c:pt>
                <c:pt idx="148">
                  <c:v>474</c:v>
                </c:pt>
                <c:pt idx="149">
                  <c:v>673</c:v>
                </c:pt>
                <c:pt idx="150">
                  <c:v>853</c:v>
                </c:pt>
                <c:pt idx="151">
                  <c:v>423</c:v>
                </c:pt>
                <c:pt idx="152">
                  <c:v>584</c:v>
                </c:pt>
                <c:pt idx="153">
                  <c:v>702</c:v>
                </c:pt>
                <c:pt idx="154">
                  <c:v>689</c:v>
                </c:pt>
                <c:pt idx="155">
                  <c:v>726</c:v>
                </c:pt>
                <c:pt idx="156">
                  <c:v>633</c:v>
                </c:pt>
                <c:pt idx="157">
                  <c:v>498</c:v>
                </c:pt>
                <c:pt idx="158">
                  <c:v>874</c:v>
                </c:pt>
                <c:pt idx="159">
                  <c:v>941</c:v>
                </c:pt>
                <c:pt idx="160">
                  <c:v>607</c:v>
                </c:pt>
                <c:pt idx="161">
                  <c:v>882</c:v>
                </c:pt>
                <c:pt idx="162">
                  <c:v>694</c:v>
                </c:pt>
                <c:pt idx="163">
                  <c:v>715</c:v>
                </c:pt>
                <c:pt idx="164">
                  <c:v>673</c:v>
                </c:pt>
                <c:pt idx="165">
                  <c:v>672</c:v>
                </c:pt>
                <c:pt idx="166">
                  <c:v>1334</c:v>
                </c:pt>
                <c:pt idx="167">
                  <c:v>899</c:v>
                </c:pt>
                <c:pt idx="168">
                  <c:v>735</c:v>
                </c:pt>
                <c:pt idx="169">
                  <c:v>566</c:v>
                </c:pt>
                <c:pt idx="170">
                  <c:v>664</c:v>
                </c:pt>
                <c:pt idx="171">
                  <c:v>880</c:v>
                </c:pt>
                <c:pt idx="172">
                  <c:v>633</c:v>
                </c:pt>
                <c:pt idx="173">
                  <c:v>1359</c:v>
                </c:pt>
                <c:pt idx="174">
                  <c:v>848</c:v>
                </c:pt>
                <c:pt idx="175">
                  <c:v>1198</c:v>
                </c:pt>
                <c:pt idx="176">
                  <c:v>770</c:v>
                </c:pt>
                <c:pt idx="177">
                  <c:v>1159</c:v>
                </c:pt>
                <c:pt idx="178">
                  <c:v>975</c:v>
                </c:pt>
                <c:pt idx="179">
                  <c:v>790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1309</c:v>
                </c:pt>
                <c:pt idx="244">
                  <c:v>-999</c:v>
                </c:pt>
                <c:pt idx="245">
                  <c:v>948</c:v>
                </c:pt>
                <c:pt idx="246">
                  <c:v>579</c:v>
                </c:pt>
                <c:pt idx="247">
                  <c:v>1138</c:v>
                </c:pt>
                <c:pt idx="248">
                  <c:v>482</c:v>
                </c:pt>
                <c:pt idx="249">
                  <c:v>773</c:v>
                </c:pt>
                <c:pt idx="250">
                  <c:v>611</c:v>
                </c:pt>
                <c:pt idx="251">
                  <c:v>1324</c:v>
                </c:pt>
                <c:pt idx="252">
                  <c:v>588</c:v>
                </c:pt>
                <c:pt idx="253">
                  <c:v>881</c:v>
                </c:pt>
                <c:pt idx="254">
                  <c:v>694</c:v>
                </c:pt>
                <c:pt idx="255">
                  <c:v>842</c:v>
                </c:pt>
                <c:pt idx="256">
                  <c:v>647</c:v>
                </c:pt>
                <c:pt idx="257">
                  <c:v>697</c:v>
                </c:pt>
                <c:pt idx="258">
                  <c:v>702</c:v>
                </c:pt>
                <c:pt idx="259">
                  <c:v>852</c:v>
                </c:pt>
                <c:pt idx="260">
                  <c:v>825</c:v>
                </c:pt>
                <c:pt idx="261">
                  <c:v>818</c:v>
                </c:pt>
                <c:pt idx="262">
                  <c:v>891</c:v>
                </c:pt>
                <c:pt idx="263">
                  <c:v>703</c:v>
                </c:pt>
                <c:pt idx="264">
                  <c:v>1079</c:v>
                </c:pt>
                <c:pt idx="265">
                  <c:v>916</c:v>
                </c:pt>
                <c:pt idx="266">
                  <c:v>748</c:v>
                </c:pt>
                <c:pt idx="267">
                  <c:v>564</c:v>
                </c:pt>
                <c:pt idx="268">
                  <c:v>770</c:v>
                </c:pt>
                <c:pt idx="269">
                  <c:v>634</c:v>
                </c:pt>
                <c:pt idx="270">
                  <c:v>554</c:v>
                </c:pt>
                <c:pt idx="271">
                  <c:v>876</c:v>
                </c:pt>
                <c:pt idx="272">
                  <c:v>838</c:v>
                </c:pt>
                <c:pt idx="273">
                  <c:v>813</c:v>
                </c:pt>
                <c:pt idx="274">
                  <c:v>671</c:v>
                </c:pt>
                <c:pt idx="275">
                  <c:v>639</c:v>
                </c:pt>
                <c:pt idx="276">
                  <c:v>534</c:v>
                </c:pt>
                <c:pt idx="277">
                  <c:v>743</c:v>
                </c:pt>
                <c:pt idx="278">
                  <c:v>735</c:v>
                </c:pt>
                <c:pt idx="279">
                  <c:v>591</c:v>
                </c:pt>
                <c:pt idx="280">
                  <c:v>474</c:v>
                </c:pt>
                <c:pt idx="281">
                  <c:v>866</c:v>
                </c:pt>
                <c:pt idx="282">
                  <c:v>615</c:v>
                </c:pt>
                <c:pt idx="283">
                  <c:v>577</c:v>
                </c:pt>
                <c:pt idx="284">
                  <c:v>868</c:v>
                </c:pt>
                <c:pt idx="285">
                  <c:v>562</c:v>
                </c:pt>
                <c:pt idx="286">
                  <c:v>558</c:v>
                </c:pt>
                <c:pt idx="287">
                  <c:v>455</c:v>
                </c:pt>
                <c:pt idx="288">
                  <c:v>586</c:v>
                </c:pt>
                <c:pt idx="289">
                  <c:v>433</c:v>
                </c:pt>
                <c:pt idx="290">
                  <c:v>683</c:v>
                </c:pt>
                <c:pt idx="291">
                  <c:v>581</c:v>
                </c:pt>
                <c:pt idx="292">
                  <c:v>422</c:v>
                </c:pt>
                <c:pt idx="293">
                  <c:v>363</c:v>
                </c:pt>
                <c:pt idx="294">
                  <c:v>681</c:v>
                </c:pt>
                <c:pt idx="295">
                  <c:v>752</c:v>
                </c:pt>
                <c:pt idx="296">
                  <c:v>647</c:v>
                </c:pt>
                <c:pt idx="297">
                  <c:v>724</c:v>
                </c:pt>
                <c:pt idx="298">
                  <c:v>475</c:v>
                </c:pt>
                <c:pt idx="299">
                  <c:v>547</c:v>
                </c:pt>
                <c:pt idx="300">
                  <c:v>531</c:v>
                </c:pt>
                <c:pt idx="301">
                  <c:v>507</c:v>
                </c:pt>
                <c:pt idx="302">
                  <c:v>533</c:v>
                </c:pt>
                <c:pt idx="303">
                  <c:v>577</c:v>
                </c:pt>
                <c:pt idx="304">
                  <c:v>496</c:v>
                </c:pt>
                <c:pt idx="305">
                  <c:v>746</c:v>
                </c:pt>
                <c:pt idx="306">
                  <c:v>562</c:v>
                </c:pt>
                <c:pt idx="307">
                  <c:v>460</c:v>
                </c:pt>
                <c:pt idx="308">
                  <c:v>454</c:v>
                </c:pt>
                <c:pt idx="309">
                  <c:v>510</c:v>
                </c:pt>
                <c:pt idx="310">
                  <c:v>363</c:v>
                </c:pt>
                <c:pt idx="311">
                  <c:v>633</c:v>
                </c:pt>
                <c:pt idx="312">
                  <c:v>640</c:v>
                </c:pt>
                <c:pt idx="313">
                  <c:v>423</c:v>
                </c:pt>
                <c:pt idx="314">
                  <c:v>477</c:v>
                </c:pt>
                <c:pt idx="315">
                  <c:v>495</c:v>
                </c:pt>
                <c:pt idx="316">
                  <c:v>521</c:v>
                </c:pt>
                <c:pt idx="317">
                  <c:v>630</c:v>
                </c:pt>
                <c:pt idx="318">
                  <c:v>656</c:v>
                </c:pt>
                <c:pt idx="319">
                  <c:v>484</c:v>
                </c:pt>
                <c:pt idx="320">
                  <c:v>478</c:v>
                </c:pt>
                <c:pt idx="321">
                  <c:v>658</c:v>
                </c:pt>
                <c:pt idx="322">
                  <c:v>474</c:v>
                </c:pt>
                <c:pt idx="323">
                  <c:v>572</c:v>
                </c:pt>
                <c:pt idx="324">
                  <c:v>400</c:v>
                </c:pt>
                <c:pt idx="325">
                  <c:v>464</c:v>
                </c:pt>
                <c:pt idx="326">
                  <c:v>467</c:v>
                </c:pt>
                <c:pt idx="327">
                  <c:v>569</c:v>
                </c:pt>
                <c:pt idx="328">
                  <c:v>558</c:v>
                </c:pt>
                <c:pt idx="329">
                  <c:v>607</c:v>
                </c:pt>
                <c:pt idx="330">
                  <c:v>473</c:v>
                </c:pt>
                <c:pt idx="331">
                  <c:v>383</c:v>
                </c:pt>
                <c:pt idx="332">
                  <c:v>543</c:v>
                </c:pt>
                <c:pt idx="333">
                  <c:v>561</c:v>
                </c:pt>
                <c:pt idx="334">
                  <c:v>704</c:v>
                </c:pt>
                <c:pt idx="335">
                  <c:v>547</c:v>
                </c:pt>
                <c:pt idx="336">
                  <c:v>667</c:v>
                </c:pt>
                <c:pt idx="337">
                  <c:v>757</c:v>
                </c:pt>
                <c:pt idx="338">
                  <c:v>641</c:v>
                </c:pt>
                <c:pt idx="339">
                  <c:v>545</c:v>
                </c:pt>
                <c:pt idx="340">
                  <c:v>514</c:v>
                </c:pt>
                <c:pt idx="341">
                  <c:v>628</c:v>
                </c:pt>
                <c:pt idx="342">
                  <c:v>463</c:v>
                </c:pt>
                <c:pt idx="343">
                  <c:v>460</c:v>
                </c:pt>
                <c:pt idx="344">
                  <c:v>460</c:v>
                </c:pt>
                <c:pt idx="345">
                  <c:v>487</c:v>
                </c:pt>
                <c:pt idx="346">
                  <c:v>468</c:v>
                </c:pt>
                <c:pt idx="347">
                  <c:v>677</c:v>
                </c:pt>
                <c:pt idx="348">
                  <c:v>467</c:v>
                </c:pt>
                <c:pt idx="349">
                  <c:v>442</c:v>
                </c:pt>
                <c:pt idx="350">
                  <c:v>532</c:v>
                </c:pt>
                <c:pt idx="351">
                  <c:v>1009</c:v>
                </c:pt>
                <c:pt idx="352">
                  <c:v>523</c:v>
                </c:pt>
                <c:pt idx="353">
                  <c:v>434</c:v>
                </c:pt>
                <c:pt idx="354">
                  <c:v>635</c:v>
                </c:pt>
                <c:pt idx="355">
                  <c:v>567</c:v>
                </c:pt>
                <c:pt idx="356">
                  <c:v>560</c:v>
                </c:pt>
                <c:pt idx="357">
                  <c:v>645</c:v>
                </c:pt>
                <c:pt idx="358">
                  <c:v>648</c:v>
                </c:pt>
                <c:pt idx="359">
                  <c:v>815</c:v>
                </c:pt>
                <c:pt idx="360">
                  <c:v>463</c:v>
                </c:pt>
                <c:pt idx="361">
                  <c:v>492</c:v>
                </c:pt>
                <c:pt idx="362">
                  <c:v>467</c:v>
                </c:pt>
                <c:pt idx="363">
                  <c:v>626</c:v>
                </c:pt>
                <c:pt idx="364">
                  <c:v>665</c:v>
                </c:pt>
                <c:pt idx="365">
                  <c:v>662</c:v>
                </c:pt>
                <c:pt idx="366">
                  <c:v>701</c:v>
                </c:pt>
                <c:pt idx="367">
                  <c:v>736</c:v>
                </c:pt>
                <c:pt idx="368">
                  <c:v>1162</c:v>
                </c:pt>
                <c:pt idx="369">
                  <c:v>780</c:v>
                </c:pt>
                <c:pt idx="370">
                  <c:v>733</c:v>
                </c:pt>
                <c:pt idx="371">
                  <c:v>1436</c:v>
                </c:pt>
                <c:pt idx="372">
                  <c:v>502</c:v>
                </c:pt>
                <c:pt idx="373">
                  <c:v>867</c:v>
                </c:pt>
                <c:pt idx="374">
                  <c:v>847</c:v>
                </c:pt>
                <c:pt idx="375">
                  <c:v>744</c:v>
                </c:pt>
                <c:pt idx="376">
                  <c:v>383</c:v>
                </c:pt>
                <c:pt idx="377">
                  <c:v>1575</c:v>
                </c:pt>
                <c:pt idx="378">
                  <c:v>539</c:v>
                </c:pt>
                <c:pt idx="379">
                  <c:v>862</c:v>
                </c:pt>
                <c:pt idx="380">
                  <c:v>1002</c:v>
                </c:pt>
                <c:pt idx="381">
                  <c:v>1221</c:v>
                </c:pt>
                <c:pt idx="382">
                  <c:v>1287</c:v>
                </c:pt>
                <c:pt idx="383">
                  <c:v>897</c:v>
                </c:pt>
                <c:pt idx="384">
                  <c:v>878</c:v>
                </c:pt>
                <c:pt idx="385">
                  <c:v>1015</c:v>
                </c:pt>
                <c:pt idx="386">
                  <c:v>991</c:v>
                </c:pt>
                <c:pt idx="387">
                  <c:v>1719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0.4</c:v>
                </c:pt>
                <c:pt idx="1">
                  <c:v>0.7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0.7</c:v>
                </c:pt>
                <c:pt idx="18">
                  <c:v>0.7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0.7</c:v>
                </c:pt>
                <c:pt idx="27">
                  <c:v>0.9</c:v>
                </c:pt>
                <c:pt idx="28">
                  <c:v>0.9</c:v>
                </c:pt>
                <c:pt idx="29">
                  <c:v>0.7</c:v>
                </c:pt>
                <c:pt idx="30">
                  <c:v>0.9</c:v>
                </c:pt>
                <c:pt idx="31">
                  <c:v>0.7</c:v>
                </c:pt>
                <c:pt idx="32">
                  <c:v>0.7</c:v>
                </c:pt>
                <c:pt idx="33">
                  <c:v>0.9</c:v>
                </c:pt>
                <c:pt idx="34">
                  <c:v>0.9</c:v>
                </c:pt>
                <c:pt idx="35">
                  <c:v>1.8</c:v>
                </c:pt>
                <c:pt idx="36">
                  <c:v>4</c:v>
                </c:pt>
                <c:pt idx="37">
                  <c:v>5.0999999999999996</c:v>
                </c:pt>
                <c:pt idx="38">
                  <c:v>5.5</c:v>
                </c:pt>
                <c:pt idx="39">
                  <c:v>5.6</c:v>
                </c:pt>
                <c:pt idx="40">
                  <c:v>4.9000000000000004</c:v>
                </c:pt>
                <c:pt idx="41">
                  <c:v>6</c:v>
                </c:pt>
                <c:pt idx="42">
                  <c:v>5.3</c:v>
                </c:pt>
                <c:pt idx="43">
                  <c:v>5.0999999999999996</c:v>
                </c:pt>
                <c:pt idx="44">
                  <c:v>6.6</c:v>
                </c:pt>
                <c:pt idx="45">
                  <c:v>7.5</c:v>
                </c:pt>
                <c:pt idx="46">
                  <c:v>8</c:v>
                </c:pt>
                <c:pt idx="47">
                  <c:v>9.3000000000000007</c:v>
                </c:pt>
                <c:pt idx="48">
                  <c:v>9.6999999999999993</c:v>
                </c:pt>
                <c:pt idx="49">
                  <c:v>10.7</c:v>
                </c:pt>
                <c:pt idx="50">
                  <c:v>11.8</c:v>
                </c:pt>
                <c:pt idx="51">
                  <c:v>12.4</c:v>
                </c:pt>
                <c:pt idx="52">
                  <c:v>13.7</c:v>
                </c:pt>
                <c:pt idx="53">
                  <c:v>14.2</c:v>
                </c:pt>
                <c:pt idx="54">
                  <c:v>15.3</c:v>
                </c:pt>
                <c:pt idx="55">
                  <c:v>16</c:v>
                </c:pt>
                <c:pt idx="56">
                  <c:v>17.100000000000001</c:v>
                </c:pt>
                <c:pt idx="57">
                  <c:v>18.600000000000001</c:v>
                </c:pt>
                <c:pt idx="58">
                  <c:v>18.399999999999999</c:v>
                </c:pt>
                <c:pt idx="59">
                  <c:v>20.399999999999999</c:v>
                </c:pt>
                <c:pt idx="60">
                  <c:v>20.8</c:v>
                </c:pt>
                <c:pt idx="61">
                  <c:v>21.5</c:v>
                </c:pt>
                <c:pt idx="62">
                  <c:v>22.6</c:v>
                </c:pt>
                <c:pt idx="63">
                  <c:v>23.5</c:v>
                </c:pt>
                <c:pt idx="64">
                  <c:v>24.4</c:v>
                </c:pt>
                <c:pt idx="65">
                  <c:v>25.3</c:v>
                </c:pt>
                <c:pt idx="66">
                  <c:v>26.2</c:v>
                </c:pt>
                <c:pt idx="67">
                  <c:v>27</c:v>
                </c:pt>
                <c:pt idx="68">
                  <c:v>28.2</c:v>
                </c:pt>
                <c:pt idx="69">
                  <c:v>29.1</c:v>
                </c:pt>
                <c:pt idx="70">
                  <c:v>30.2</c:v>
                </c:pt>
                <c:pt idx="71">
                  <c:v>30.8</c:v>
                </c:pt>
                <c:pt idx="72">
                  <c:v>31.7</c:v>
                </c:pt>
                <c:pt idx="73">
                  <c:v>32.6</c:v>
                </c:pt>
                <c:pt idx="74">
                  <c:v>33.5</c:v>
                </c:pt>
                <c:pt idx="75">
                  <c:v>34.6</c:v>
                </c:pt>
                <c:pt idx="76">
                  <c:v>35.200000000000003</c:v>
                </c:pt>
                <c:pt idx="77">
                  <c:v>37</c:v>
                </c:pt>
                <c:pt idx="78">
                  <c:v>36.4</c:v>
                </c:pt>
                <c:pt idx="79">
                  <c:v>38.6</c:v>
                </c:pt>
                <c:pt idx="80">
                  <c:v>38.6</c:v>
                </c:pt>
                <c:pt idx="81">
                  <c:v>40.1</c:v>
                </c:pt>
                <c:pt idx="82">
                  <c:v>41.2</c:v>
                </c:pt>
                <c:pt idx="83">
                  <c:v>41.2</c:v>
                </c:pt>
                <c:pt idx="84">
                  <c:v>43.2</c:v>
                </c:pt>
                <c:pt idx="85">
                  <c:v>43.3</c:v>
                </c:pt>
                <c:pt idx="86">
                  <c:v>44.6</c:v>
                </c:pt>
                <c:pt idx="87">
                  <c:v>45.2</c:v>
                </c:pt>
                <c:pt idx="88">
                  <c:v>46.6</c:v>
                </c:pt>
                <c:pt idx="89">
                  <c:v>47.4</c:v>
                </c:pt>
                <c:pt idx="90">
                  <c:v>47.9</c:v>
                </c:pt>
                <c:pt idx="91">
                  <c:v>49.9</c:v>
                </c:pt>
                <c:pt idx="92">
                  <c:v>49.7</c:v>
                </c:pt>
                <c:pt idx="93">
                  <c:v>50.6</c:v>
                </c:pt>
                <c:pt idx="94">
                  <c:v>52.3</c:v>
                </c:pt>
                <c:pt idx="95">
                  <c:v>51.9</c:v>
                </c:pt>
                <c:pt idx="96">
                  <c:v>54.5</c:v>
                </c:pt>
                <c:pt idx="97">
                  <c:v>53.9</c:v>
                </c:pt>
                <c:pt idx="98">
                  <c:v>55.7</c:v>
                </c:pt>
                <c:pt idx="99">
                  <c:v>55.9</c:v>
                </c:pt>
                <c:pt idx="100">
                  <c:v>57.6</c:v>
                </c:pt>
                <c:pt idx="101">
                  <c:v>57.7</c:v>
                </c:pt>
                <c:pt idx="102">
                  <c:v>59.4</c:v>
                </c:pt>
                <c:pt idx="103">
                  <c:v>59.4</c:v>
                </c:pt>
                <c:pt idx="104">
                  <c:v>61.2</c:v>
                </c:pt>
                <c:pt idx="105">
                  <c:v>61.6</c:v>
                </c:pt>
                <c:pt idx="106">
                  <c:v>62.3</c:v>
                </c:pt>
                <c:pt idx="107">
                  <c:v>64.5</c:v>
                </c:pt>
                <c:pt idx="108">
                  <c:v>63.7</c:v>
                </c:pt>
                <c:pt idx="109">
                  <c:v>65.599999999999994</c:v>
                </c:pt>
                <c:pt idx="110">
                  <c:v>66.5</c:v>
                </c:pt>
                <c:pt idx="111">
                  <c:v>67</c:v>
                </c:pt>
                <c:pt idx="112">
                  <c:v>68.7</c:v>
                </c:pt>
                <c:pt idx="113">
                  <c:v>68.8</c:v>
                </c:pt>
                <c:pt idx="114">
                  <c:v>70.099999999999994</c:v>
                </c:pt>
                <c:pt idx="115">
                  <c:v>70.8</c:v>
                </c:pt>
                <c:pt idx="116">
                  <c:v>71.900000000000006</c:v>
                </c:pt>
                <c:pt idx="117">
                  <c:v>72.7</c:v>
                </c:pt>
                <c:pt idx="118">
                  <c:v>73.8</c:v>
                </c:pt>
                <c:pt idx="119">
                  <c:v>74.3</c:v>
                </c:pt>
                <c:pt idx="120">
                  <c:v>75.900000000000006</c:v>
                </c:pt>
                <c:pt idx="121">
                  <c:v>76.3</c:v>
                </c:pt>
                <c:pt idx="122">
                  <c:v>77.400000000000006</c:v>
                </c:pt>
                <c:pt idx="123">
                  <c:v>78.7</c:v>
                </c:pt>
                <c:pt idx="124">
                  <c:v>78.900000000000006</c:v>
                </c:pt>
                <c:pt idx="125">
                  <c:v>80.5</c:v>
                </c:pt>
                <c:pt idx="126">
                  <c:v>80.7</c:v>
                </c:pt>
                <c:pt idx="127">
                  <c:v>82</c:v>
                </c:pt>
                <c:pt idx="128">
                  <c:v>83</c:v>
                </c:pt>
                <c:pt idx="129">
                  <c:v>83.6</c:v>
                </c:pt>
                <c:pt idx="130">
                  <c:v>85.1</c:v>
                </c:pt>
                <c:pt idx="131">
                  <c:v>84.5</c:v>
                </c:pt>
                <c:pt idx="132">
                  <c:v>87.1</c:v>
                </c:pt>
                <c:pt idx="133">
                  <c:v>86.9</c:v>
                </c:pt>
                <c:pt idx="134">
                  <c:v>88.5</c:v>
                </c:pt>
                <c:pt idx="135">
                  <c:v>89.6</c:v>
                </c:pt>
                <c:pt idx="136">
                  <c:v>89.2</c:v>
                </c:pt>
                <c:pt idx="137">
                  <c:v>92</c:v>
                </c:pt>
                <c:pt idx="138">
                  <c:v>90.3</c:v>
                </c:pt>
                <c:pt idx="139">
                  <c:v>94.5</c:v>
                </c:pt>
                <c:pt idx="140">
                  <c:v>92</c:v>
                </c:pt>
                <c:pt idx="141">
                  <c:v>95.4</c:v>
                </c:pt>
                <c:pt idx="142">
                  <c:v>94.9</c:v>
                </c:pt>
                <c:pt idx="143">
                  <c:v>96.9</c:v>
                </c:pt>
                <c:pt idx="144">
                  <c:v>96.9</c:v>
                </c:pt>
                <c:pt idx="145">
                  <c:v>98</c:v>
                </c:pt>
                <c:pt idx="146">
                  <c:v>99.4</c:v>
                </c:pt>
                <c:pt idx="147">
                  <c:v>99.4</c:v>
                </c:pt>
                <c:pt idx="148">
                  <c:v>101.3</c:v>
                </c:pt>
                <c:pt idx="149">
                  <c:v>101.4</c:v>
                </c:pt>
                <c:pt idx="150">
                  <c:v>102.9</c:v>
                </c:pt>
                <c:pt idx="151">
                  <c:v>102.9</c:v>
                </c:pt>
                <c:pt idx="152">
                  <c:v>104.9</c:v>
                </c:pt>
                <c:pt idx="153">
                  <c:v>104.5</c:v>
                </c:pt>
                <c:pt idx="154">
                  <c:v>106.7</c:v>
                </c:pt>
                <c:pt idx="155">
                  <c:v>107.1</c:v>
                </c:pt>
                <c:pt idx="156">
                  <c:v>107.3</c:v>
                </c:pt>
                <c:pt idx="157">
                  <c:v>109.6</c:v>
                </c:pt>
                <c:pt idx="158">
                  <c:v>109.6</c:v>
                </c:pt>
                <c:pt idx="159">
                  <c:v>110.2</c:v>
                </c:pt>
                <c:pt idx="160">
                  <c:v>112.4</c:v>
                </c:pt>
                <c:pt idx="161">
                  <c:v>111.5</c:v>
                </c:pt>
                <c:pt idx="162">
                  <c:v>113.6</c:v>
                </c:pt>
                <c:pt idx="163">
                  <c:v>114.6</c:v>
                </c:pt>
                <c:pt idx="164">
                  <c:v>114.9</c:v>
                </c:pt>
                <c:pt idx="165">
                  <c:v>116.6</c:v>
                </c:pt>
                <c:pt idx="166">
                  <c:v>116.4</c:v>
                </c:pt>
                <c:pt idx="167">
                  <c:v>118</c:v>
                </c:pt>
                <c:pt idx="168">
                  <c:v>118.9</c:v>
                </c:pt>
                <c:pt idx="169">
                  <c:v>119.5</c:v>
                </c:pt>
                <c:pt idx="170">
                  <c:v>120.6</c:v>
                </c:pt>
                <c:pt idx="171">
                  <c:v>121.5</c:v>
                </c:pt>
                <c:pt idx="172">
                  <c:v>122</c:v>
                </c:pt>
                <c:pt idx="173">
                  <c:v>123.5</c:v>
                </c:pt>
                <c:pt idx="174">
                  <c:v>123.7</c:v>
                </c:pt>
                <c:pt idx="175">
                  <c:v>125.3</c:v>
                </c:pt>
                <c:pt idx="176">
                  <c:v>125.1</c:v>
                </c:pt>
                <c:pt idx="177">
                  <c:v>127.5</c:v>
                </c:pt>
                <c:pt idx="178">
                  <c:v>127.5</c:v>
                </c:pt>
                <c:pt idx="179">
                  <c:v>128.19999999999999</c:v>
                </c:pt>
                <c:pt idx="180">
                  <c:v>129.5</c:v>
                </c:pt>
                <c:pt idx="181">
                  <c:v>129.9</c:v>
                </c:pt>
                <c:pt idx="182">
                  <c:v>131.30000000000001</c:v>
                </c:pt>
                <c:pt idx="183">
                  <c:v>132</c:v>
                </c:pt>
                <c:pt idx="184">
                  <c:v>132.19999999999999</c:v>
                </c:pt>
                <c:pt idx="185">
                  <c:v>134.4</c:v>
                </c:pt>
                <c:pt idx="186">
                  <c:v>134.19999999999999</c:v>
                </c:pt>
                <c:pt idx="187">
                  <c:v>135.30000000000001</c:v>
                </c:pt>
                <c:pt idx="188">
                  <c:v>137.1</c:v>
                </c:pt>
                <c:pt idx="189">
                  <c:v>136</c:v>
                </c:pt>
                <c:pt idx="190">
                  <c:v>139.9</c:v>
                </c:pt>
                <c:pt idx="191">
                  <c:v>137.30000000000001</c:v>
                </c:pt>
                <c:pt idx="192">
                  <c:v>140.80000000000001</c:v>
                </c:pt>
                <c:pt idx="193">
                  <c:v>141.1</c:v>
                </c:pt>
                <c:pt idx="194">
                  <c:v>141</c:v>
                </c:pt>
                <c:pt idx="195">
                  <c:v>143</c:v>
                </c:pt>
                <c:pt idx="196">
                  <c:v>143.1</c:v>
                </c:pt>
                <c:pt idx="197">
                  <c:v>144.4</c:v>
                </c:pt>
                <c:pt idx="198">
                  <c:v>145.5</c:v>
                </c:pt>
                <c:pt idx="199">
                  <c:v>144.80000000000001</c:v>
                </c:pt>
                <c:pt idx="200">
                  <c:v>148.19999999999999</c:v>
                </c:pt>
                <c:pt idx="201">
                  <c:v>146.4</c:v>
                </c:pt>
                <c:pt idx="202">
                  <c:v>149.5</c:v>
                </c:pt>
                <c:pt idx="203">
                  <c:v>148.80000000000001</c:v>
                </c:pt>
                <c:pt idx="204">
                  <c:v>151</c:v>
                </c:pt>
                <c:pt idx="205">
                  <c:v>151</c:v>
                </c:pt>
                <c:pt idx="206">
                  <c:v>151.9</c:v>
                </c:pt>
                <c:pt idx="207">
                  <c:v>154.1</c:v>
                </c:pt>
                <c:pt idx="208">
                  <c:v>153</c:v>
                </c:pt>
                <c:pt idx="209">
                  <c:v>154.80000000000001</c:v>
                </c:pt>
                <c:pt idx="210">
                  <c:v>156.1</c:v>
                </c:pt>
                <c:pt idx="211">
                  <c:v>154.6</c:v>
                </c:pt>
                <c:pt idx="212">
                  <c:v>154.80000000000001</c:v>
                </c:pt>
                <c:pt idx="213">
                  <c:v>153.5</c:v>
                </c:pt>
                <c:pt idx="214">
                  <c:v>153</c:v>
                </c:pt>
                <c:pt idx="215">
                  <c:v>151.30000000000001</c:v>
                </c:pt>
                <c:pt idx="216">
                  <c:v>151.30000000000001</c:v>
                </c:pt>
                <c:pt idx="217">
                  <c:v>149.69999999999999</c:v>
                </c:pt>
                <c:pt idx="218">
                  <c:v>149.30000000000001</c:v>
                </c:pt>
                <c:pt idx="219">
                  <c:v>148.4</c:v>
                </c:pt>
                <c:pt idx="220">
                  <c:v>146.6</c:v>
                </c:pt>
                <c:pt idx="221">
                  <c:v>147.30000000000001</c:v>
                </c:pt>
                <c:pt idx="222">
                  <c:v>144.1</c:v>
                </c:pt>
                <c:pt idx="223">
                  <c:v>145.5</c:v>
                </c:pt>
                <c:pt idx="224">
                  <c:v>143.30000000000001</c:v>
                </c:pt>
                <c:pt idx="225">
                  <c:v>142.6</c:v>
                </c:pt>
                <c:pt idx="226">
                  <c:v>142.19999999999999</c:v>
                </c:pt>
                <c:pt idx="227">
                  <c:v>141</c:v>
                </c:pt>
                <c:pt idx="228">
                  <c:v>140.19999999999999</c:v>
                </c:pt>
                <c:pt idx="229">
                  <c:v>139.9</c:v>
                </c:pt>
                <c:pt idx="230">
                  <c:v>138.6</c:v>
                </c:pt>
                <c:pt idx="231">
                  <c:v>138.19999999999999</c:v>
                </c:pt>
                <c:pt idx="232">
                  <c:v>137</c:v>
                </c:pt>
                <c:pt idx="233">
                  <c:v>136.4</c:v>
                </c:pt>
                <c:pt idx="234">
                  <c:v>135.30000000000001</c:v>
                </c:pt>
                <c:pt idx="235">
                  <c:v>134.80000000000001</c:v>
                </c:pt>
                <c:pt idx="236">
                  <c:v>133.9</c:v>
                </c:pt>
                <c:pt idx="237">
                  <c:v>132.80000000000001</c:v>
                </c:pt>
                <c:pt idx="238">
                  <c:v>132.80000000000001</c:v>
                </c:pt>
                <c:pt idx="239">
                  <c:v>130.4</c:v>
                </c:pt>
                <c:pt idx="240">
                  <c:v>131.5</c:v>
                </c:pt>
                <c:pt idx="241">
                  <c:v>128.9</c:v>
                </c:pt>
                <c:pt idx="242">
                  <c:v>129.1</c:v>
                </c:pt>
                <c:pt idx="243">
                  <c:v>129.1</c:v>
                </c:pt>
                <c:pt idx="244">
                  <c:v>126.2</c:v>
                </c:pt>
                <c:pt idx="245">
                  <c:v>127.3</c:v>
                </c:pt>
                <c:pt idx="246">
                  <c:v>125.8</c:v>
                </c:pt>
                <c:pt idx="247">
                  <c:v>124.4</c:v>
                </c:pt>
                <c:pt idx="248">
                  <c:v>124.9</c:v>
                </c:pt>
                <c:pt idx="249">
                  <c:v>122.8</c:v>
                </c:pt>
                <c:pt idx="250">
                  <c:v>123.1</c:v>
                </c:pt>
                <c:pt idx="251">
                  <c:v>121.7</c:v>
                </c:pt>
                <c:pt idx="252">
                  <c:v>120.7</c:v>
                </c:pt>
                <c:pt idx="253">
                  <c:v>120.6</c:v>
                </c:pt>
                <c:pt idx="254">
                  <c:v>118.4</c:v>
                </c:pt>
                <c:pt idx="255">
                  <c:v>119.7</c:v>
                </c:pt>
                <c:pt idx="256">
                  <c:v>116.6</c:v>
                </c:pt>
                <c:pt idx="257">
                  <c:v>117.3</c:v>
                </c:pt>
                <c:pt idx="258">
                  <c:v>116</c:v>
                </c:pt>
                <c:pt idx="259">
                  <c:v>114.7</c:v>
                </c:pt>
                <c:pt idx="260">
                  <c:v>114</c:v>
                </c:pt>
                <c:pt idx="261">
                  <c:v>112.9</c:v>
                </c:pt>
                <c:pt idx="262">
                  <c:v>112.7</c:v>
                </c:pt>
                <c:pt idx="263">
                  <c:v>110.9</c:v>
                </c:pt>
                <c:pt idx="264">
                  <c:v>111.5</c:v>
                </c:pt>
                <c:pt idx="265">
                  <c:v>109.6</c:v>
                </c:pt>
                <c:pt idx="266">
                  <c:v>108.9</c:v>
                </c:pt>
                <c:pt idx="267">
                  <c:v>109.5</c:v>
                </c:pt>
                <c:pt idx="268">
                  <c:v>105.4</c:v>
                </c:pt>
                <c:pt idx="269">
                  <c:v>108</c:v>
                </c:pt>
                <c:pt idx="270">
                  <c:v>104.7</c:v>
                </c:pt>
                <c:pt idx="271">
                  <c:v>105.1</c:v>
                </c:pt>
                <c:pt idx="272">
                  <c:v>104.4</c:v>
                </c:pt>
                <c:pt idx="273">
                  <c:v>102</c:v>
                </c:pt>
                <c:pt idx="274">
                  <c:v>103.3</c:v>
                </c:pt>
                <c:pt idx="275">
                  <c:v>100.9</c:v>
                </c:pt>
                <c:pt idx="276">
                  <c:v>100.2</c:v>
                </c:pt>
                <c:pt idx="277">
                  <c:v>100</c:v>
                </c:pt>
                <c:pt idx="278">
                  <c:v>97.1</c:v>
                </c:pt>
                <c:pt idx="279">
                  <c:v>98.9</c:v>
                </c:pt>
                <c:pt idx="280">
                  <c:v>96.2</c:v>
                </c:pt>
                <c:pt idx="281">
                  <c:v>95.3</c:v>
                </c:pt>
                <c:pt idx="282">
                  <c:v>96.3</c:v>
                </c:pt>
                <c:pt idx="283">
                  <c:v>92.9</c:v>
                </c:pt>
                <c:pt idx="284">
                  <c:v>93.8</c:v>
                </c:pt>
                <c:pt idx="285">
                  <c:v>92.7</c:v>
                </c:pt>
                <c:pt idx="286">
                  <c:v>90.9</c:v>
                </c:pt>
                <c:pt idx="287">
                  <c:v>92</c:v>
                </c:pt>
                <c:pt idx="288">
                  <c:v>88.7</c:v>
                </c:pt>
                <c:pt idx="289">
                  <c:v>89.6</c:v>
                </c:pt>
                <c:pt idx="290">
                  <c:v>87.8</c:v>
                </c:pt>
                <c:pt idx="291">
                  <c:v>86.7</c:v>
                </c:pt>
                <c:pt idx="292">
                  <c:v>87.1</c:v>
                </c:pt>
                <c:pt idx="293">
                  <c:v>84.9</c:v>
                </c:pt>
                <c:pt idx="294">
                  <c:v>84.5</c:v>
                </c:pt>
                <c:pt idx="295">
                  <c:v>84.5</c:v>
                </c:pt>
                <c:pt idx="296">
                  <c:v>82.1</c:v>
                </c:pt>
                <c:pt idx="297">
                  <c:v>82.7</c:v>
                </c:pt>
                <c:pt idx="298">
                  <c:v>81.2</c:v>
                </c:pt>
                <c:pt idx="299">
                  <c:v>80</c:v>
                </c:pt>
                <c:pt idx="300">
                  <c:v>80.7</c:v>
                </c:pt>
                <c:pt idx="301">
                  <c:v>77.2</c:v>
                </c:pt>
                <c:pt idx="302">
                  <c:v>79.2</c:v>
                </c:pt>
                <c:pt idx="303">
                  <c:v>75.900000000000006</c:v>
                </c:pt>
                <c:pt idx="304">
                  <c:v>76.099999999999994</c:v>
                </c:pt>
                <c:pt idx="305">
                  <c:v>75.2</c:v>
                </c:pt>
                <c:pt idx="306">
                  <c:v>74.099999999999994</c:v>
                </c:pt>
                <c:pt idx="307">
                  <c:v>72.7</c:v>
                </c:pt>
                <c:pt idx="308">
                  <c:v>73.599999999999994</c:v>
                </c:pt>
                <c:pt idx="309">
                  <c:v>70.5</c:v>
                </c:pt>
                <c:pt idx="310">
                  <c:v>71.8</c:v>
                </c:pt>
                <c:pt idx="311">
                  <c:v>69</c:v>
                </c:pt>
                <c:pt idx="312">
                  <c:v>69.900000000000006</c:v>
                </c:pt>
                <c:pt idx="313">
                  <c:v>68.099999999999994</c:v>
                </c:pt>
                <c:pt idx="314">
                  <c:v>67.2</c:v>
                </c:pt>
                <c:pt idx="315">
                  <c:v>66.5</c:v>
                </c:pt>
                <c:pt idx="316">
                  <c:v>64.7</c:v>
                </c:pt>
                <c:pt idx="317">
                  <c:v>65.2</c:v>
                </c:pt>
                <c:pt idx="318">
                  <c:v>63.6</c:v>
                </c:pt>
                <c:pt idx="319">
                  <c:v>63.4</c:v>
                </c:pt>
                <c:pt idx="320">
                  <c:v>62.1</c:v>
                </c:pt>
                <c:pt idx="321">
                  <c:v>61.9</c:v>
                </c:pt>
                <c:pt idx="322">
                  <c:v>60.3</c:v>
                </c:pt>
                <c:pt idx="323">
                  <c:v>60.5</c:v>
                </c:pt>
                <c:pt idx="324">
                  <c:v>58.8</c:v>
                </c:pt>
                <c:pt idx="325">
                  <c:v>58.1</c:v>
                </c:pt>
                <c:pt idx="326">
                  <c:v>58.1</c:v>
                </c:pt>
                <c:pt idx="327">
                  <c:v>55.9</c:v>
                </c:pt>
                <c:pt idx="328">
                  <c:v>56.8</c:v>
                </c:pt>
                <c:pt idx="329">
                  <c:v>54.8</c:v>
                </c:pt>
                <c:pt idx="330">
                  <c:v>53.7</c:v>
                </c:pt>
                <c:pt idx="331">
                  <c:v>54.1</c:v>
                </c:pt>
                <c:pt idx="332">
                  <c:v>51.7</c:v>
                </c:pt>
                <c:pt idx="333">
                  <c:v>51.9</c:v>
                </c:pt>
                <c:pt idx="334">
                  <c:v>50.8</c:v>
                </c:pt>
                <c:pt idx="335">
                  <c:v>49.7</c:v>
                </c:pt>
                <c:pt idx="336">
                  <c:v>49.2</c:v>
                </c:pt>
                <c:pt idx="337">
                  <c:v>47.9</c:v>
                </c:pt>
                <c:pt idx="338">
                  <c:v>47.9</c:v>
                </c:pt>
                <c:pt idx="339">
                  <c:v>45.9</c:v>
                </c:pt>
                <c:pt idx="340">
                  <c:v>46.3</c:v>
                </c:pt>
                <c:pt idx="341">
                  <c:v>44.6</c:v>
                </c:pt>
                <c:pt idx="342">
                  <c:v>43.5</c:v>
                </c:pt>
                <c:pt idx="343">
                  <c:v>43.9</c:v>
                </c:pt>
                <c:pt idx="344">
                  <c:v>41.2</c:v>
                </c:pt>
                <c:pt idx="345">
                  <c:v>42.1</c:v>
                </c:pt>
                <c:pt idx="346">
                  <c:v>40.1</c:v>
                </c:pt>
                <c:pt idx="347">
                  <c:v>39.9</c:v>
                </c:pt>
                <c:pt idx="348">
                  <c:v>39.200000000000003</c:v>
                </c:pt>
                <c:pt idx="349">
                  <c:v>37.5</c:v>
                </c:pt>
                <c:pt idx="350">
                  <c:v>37.5</c:v>
                </c:pt>
                <c:pt idx="351">
                  <c:v>35.5</c:v>
                </c:pt>
                <c:pt idx="352">
                  <c:v>35.700000000000003</c:v>
                </c:pt>
                <c:pt idx="353">
                  <c:v>34.200000000000003</c:v>
                </c:pt>
                <c:pt idx="354">
                  <c:v>33.299999999999997</c:v>
                </c:pt>
                <c:pt idx="355">
                  <c:v>33</c:v>
                </c:pt>
                <c:pt idx="356">
                  <c:v>31.7</c:v>
                </c:pt>
                <c:pt idx="357">
                  <c:v>30.8</c:v>
                </c:pt>
                <c:pt idx="358">
                  <c:v>29.9</c:v>
                </c:pt>
                <c:pt idx="359">
                  <c:v>29.1</c:v>
                </c:pt>
                <c:pt idx="360">
                  <c:v>28.4</c:v>
                </c:pt>
                <c:pt idx="361">
                  <c:v>27.1</c:v>
                </c:pt>
                <c:pt idx="362">
                  <c:v>26.6</c:v>
                </c:pt>
                <c:pt idx="363">
                  <c:v>25.3</c:v>
                </c:pt>
                <c:pt idx="364">
                  <c:v>25.1</c:v>
                </c:pt>
                <c:pt idx="365">
                  <c:v>23.5</c:v>
                </c:pt>
                <c:pt idx="366">
                  <c:v>23.1</c:v>
                </c:pt>
                <c:pt idx="367">
                  <c:v>21.5</c:v>
                </c:pt>
                <c:pt idx="368">
                  <c:v>21.3</c:v>
                </c:pt>
                <c:pt idx="369">
                  <c:v>19.7</c:v>
                </c:pt>
                <c:pt idx="370">
                  <c:v>18.899999999999999</c:v>
                </c:pt>
                <c:pt idx="371">
                  <c:v>18.399999999999999</c:v>
                </c:pt>
                <c:pt idx="372">
                  <c:v>17.5</c:v>
                </c:pt>
                <c:pt idx="373">
                  <c:v>16.399999999999999</c:v>
                </c:pt>
                <c:pt idx="374">
                  <c:v>16</c:v>
                </c:pt>
                <c:pt idx="375">
                  <c:v>14.6</c:v>
                </c:pt>
                <c:pt idx="376">
                  <c:v>13.8</c:v>
                </c:pt>
                <c:pt idx="377">
                  <c:v>13.3</c:v>
                </c:pt>
                <c:pt idx="378">
                  <c:v>11.7</c:v>
                </c:pt>
                <c:pt idx="379">
                  <c:v>11.3</c:v>
                </c:pt>
                <c:pt idx="380">
                  <c:v>10</c:v>
                </c:pt>
                <c:pt idx="381">
                  <c:v>9.3000000000000007</c:v>
                </c:pt>
                <c:pt idx="382">
                  <c:v>8.4</c:v>
                </c:pt>
                <c:pt idx="383">
                  <c:v>7.3</c:v>
                </c:pt>
                <c:pt idx="384">
                  <c:v>6.9</c:v>
                </c:pt>
                <c:pt idx="385">
                  <c:v>6.2</c:v>
                </c:pt>
                <c:pt idx="386">
                  <c:v>4.9000000000000004</c:v>
                </c:pt>
                <c:pt idx="387">
                  <c:v>4.4000000000000004</c:v>
                </c:pt>
                <c:pt idx="388">
                  <c:v>2.9</c:v>
                </c:pt>
                <c:pt idx="389">
                  <c:v>2.2000000000000002</c:v>
                </c:pt>
                <c:pt idx="390">
                  <c:v>1.6</c:v>
                </c:pt>
                <c:pt idx="391">
                  <c:v>0.9</c:v>
                </c:pt>
                <c:pt idx="392">
                  <c:v>0.7</c:v>
                </c:pt>
                <c:pt idx="393">
                  <c:v>0.7</c:v>
                </c:pt>
                <c:pt idx="394">
                  <c:v>0.7</c:v>
                </c:pt>
                <c:pt idx="395">
                  <c:v>0.7</c:v>
                </c:pt>
                <c:pt idx="396">
                  <c:v>0.7</c:v>
                </c:pt>
                <c:pt idx="397">
                  <c:v>0.7</c:v>
                </c:pt>
                <c:pt idx="398">
                  <c:v>0.7</c:v>
                </c:pt>
                <c:pt idx="399">
                  <c:v>0.5</c:v>
                </c:pt>
                <c:pt idx="400">
                  <c:v>0.7</c:v>
                </c:pt>
                <c:pt idx="401">
                  <c:v>0.7</c:v>
                </c:pt>
                <c:pt idx="402">
                  <c:v>0.7</c:v>
                </c:pt>
                <c:pt idx="403">
                  <c:v>0.7</c:v>
                </c:pt>
                <c:pt idx="404">
                  <c:v>0.7</c:v>
                </c:pt>
                <c:pt idx="405">
                  <c:v>0.7</c:v>
                </c:pt>
                <c:pt idx="406">
                  <c:v>0.5</c:v>
                </c:pt>
                <c:pt idx="407">
                  <c:v>0.7</c:v>
                </c:pt>
                <c:pt idx="408">
                  <c:v>0.7</c:v>
                </c:pt>
                <c:pt idx="409">
                  <c:v>0.7</c:v>
                </c:pt>
                <c:pt idx="410">
                  <c:v>0.7</c:v>
                </c:pt>
                <c:pt idx="411">
                  <c:v>0.7</c:v>
                </c:pt>
                <c:pt idx="412">
                  <c:v>0.7</c:v>
                </c:pt>
                <c:pt idx="413">
                  <c:v>0.7</c:v>
                </c:pt>
                <c:pt idx="414">
                  <c:v>0.7</c:v>
                </c:pt>
                <c:pt idx="415">
                  <c:v>0.7</c:v>
                </c:pt>
                <c:pt idx="416">
                  <c:v>0.7</c:v>
                </c:pt>
                <c:pt idx="417">
                  <c:v>0.7</c:v>
                </c:pt>
                <c:pt idx="418">
                  <c:v>0.5</c:v>
                </c:pt>
                <c:pt idx="419">
                  <c:v>0.5</c:v>
                </c:pt>
                <c:pt idx="420">
                  <c:v>0.5</c:v>
                </c:pt>
                <c:pt idx="421">
                  <c:v>0.4</c:v>
                </c:pt>
                <c:pt idx="422">
                  <c:v>0.4</c:v>
                </c:pt>
                <c:pt idx="423">
                  <c:v>0.4</c:v>
                </c:pt>
                <c:pt idx="424">
                  <c:v>0.5</c:v>
                </c:pt>
                <c:pt idx="425">
                  <c:v>0.4</c:v>
                </c:pt>
                <c:pt idx="426">
                  <c:v>0.5</c:v>
                </c:pt>
                <c:pt idx="427">
                  <c:v>0.4</c:v>
                </c:pt>
                <c:pt idx="428">
                  <c:v>0.4</c:v>
                </c:pt>
                <c:pt idx="429">
                  <c:v>0.5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4F-2C4B-AE9A-32CE58ED8B46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467</c:v>
                </c:pt>
                <c:pt idx="36">
                  <c:v>573</c:v>
                </c:pt>
                <c:pt idx="37">
                  <c:v>573</c:v>
                </c:pt>
                <c:pt idx="38">
                  <c:v>612</c:v>
                </c:pt>
                <c:pt idx="39">
                  <c:v>469</c:v>
                </c:pt>
                <c:pt idx="40">
                  <c:v>502</c:v>
                </c:pt>
                <c:pt idx="41">
                  <c:v>374</c:v>
                </c:pt>
                <c:pt idx="42">
                  <c:v>581</c:v>
                </c:pt>
                <c:pt idx="43">
                  <c:v>585</c:v>
                </c:pt>
                <c:pt idx="44">
                  <c:v>515</c:v>
                </c:pt>
                <c:pt idx="45">
                  <c:v>594</c:v>
                </c:pt>
                <c:pt idx="46">
                  <c:v>486</c:v>
                </c:pt>
                <c:pt idx="47">
                  <c:v>512</c:v>
                </c:pt>
                <c:pt idx="48">
                  <c:v>477</c:v>
                </c:pt>
                <c:pt idx="49">
                  <c:v>673</c:v>
                </c:pt>
                <c:pt idx="50">
                  <c:v>455</c:v>
                </c:pt>
                <c:pt idx="51">
                  <c:v>538</c:v>
                </c:pt>
                <c:pt idx="52">
                  <c:v>536</c:v>
                </c:pt>
                <c:pt idx="53">
                  <c:v>571</c:v>
                </c:pt>
                <c:pt idx="54">
                  <c:v>463</c:v>
                </c:pt>
                <c:pt idx="55">
                  <c:v>459</c:v>
                </c:pt>
                <c:pt idx="56">
                  <c:v>473</c:v>
                </c:pt>
                <c:pt idx="57">
                  <c:v>441</c:v>
                </c:pt>
                <c:pt idx="58">
                  <c:v>426</c:v>
                </c:pt>
                <c:pt idx="59">
                  <c:v>431</c:v>
                </c:pt>
                <c:pt idx="60">
                  <c:v>528</c:v>
                </c:pt>
                <c:pt idx="61">
                  <c:v>480</c:v>
                </c:pt>
                <c:pt idx="62">
                  <c:v>492</c:v>
                </c:pt>
                <c:pt idx="63">
                  <c:v>474</c:v>
                </c:pt>
                <c:pt idx="64">
                  <c:v>428</c:v>
                </c:pt>
                <c:pt idx="65">
                  <c:v>511</c:v>
                </c:pt>
                <c:pt idx="66">
                  <c:v>514</c:v>
                </c:pt>
                <c:pt idx="67">
                  <c:v>376</c:v>
                </c:pt>
                <c:pt idx="68">
                  <c:v>472</c:v>
                </c:pt>
                <c:pt idx="69">
                  <c:v>392</c:v>
                </c:pt>
                <c:pt idx="70">
                  <c:v>457</c:v>
                </c:pt>
                <c:pt idx="71">
                  <c:v>519</c:v>
                </c:pt>
                <c:pt idx="72">
                  <c:v>394</c:v>
                </c:pt>
                <c:pt idx="73">
                  <c:v>427</c:v>
                </c:pt>
                <c:pt idx="74">
                  <c:v>478</c:v>
                </c:pt>
                <c:pt idx="75">
                  <c:v>483</c:v>
                </c:pt>
                <c:pt idx="76">
                  <c:v>530</c:v>
                </c:pt>
                <c:pt idx="77">
                  <c:v>556</c:v>
                </c:pt>
                <c:pt idx="78">
                  <c:v>450</c:v>
                </c:pt>
                <c:pt idx="79">
                  <c:v>497</c:v>
                </c:pt>
                <c:pt idx="80">
                  <c:v>358</c:v>
                </c:pt>
                <c:pt idx="81">
                  <c:v>527</c:v>
                </c:pt>
                <c:pt idx="82">
                  <c:v>530</c:v>
                </c:pt>
                <c:pt idx="83">
                  <c:v>570</c:v>
                </c:pt>
                <c:pt idx="84">
                  <c:v>463</c:v>
                </c:pt>
                <c:pt idx="85">
                  <c:v>306</c:v>
                </c:pt>
                <c:pt idx="86">
                  <c:v>484</c:v>
                </c:pt>
                <c:pt idx="87">
                  <c:v>405</c:v>
                </c:pt>
                <c:pt idx="88">
                  <c:v>499</c:v>
                </c:pt>
                <c:pt idx="89">
                  <c:v>334</c:v>
                </c:pt>
                <c:pt idx="90">
                  <c:v>388</c:v>
                </c:pt>
                <c:pt idx="91">
                  <c:v>607</c:v>
                </c:pt>
                <c:pt idx="92">
                  <c:v>417</c:v>
                </c:pt>
                <c:pt idx="93">
                  <c:v>400</c:v>
                </c:pt>
                <c:pt idx="94">
                  <c:v>473</c:v>
                </c:pt>
                <c:pt idx="95">
                  <c:v>331</c:v>
                </c:pt>
                <c:pt idx="96">
                  <c:v>492</c:v>
                </c:pt>
                <c:pt idx="97">
                  <c:v>396</c:v>
                </c:pt>
                <c:pt idx="98">
                  <c:v>447</c:v>
                </c:pt>
                <c:pt idx="99">
                  <c:v>520</c:v>
                </c:pt>
                <c:pt idx="100">
                  <c:v>399</c:v>
                </c:pt>
                <c:pt idx="101">
                  <c:v>446</c:v>
                </c:pt>
                <c:pt idx="102">
                  <c:v>418</c:v>
                </c:pt>
                <c:pt idx="103">
                  <c:v>430</c:v>
                </c:pt>
                <c:pt idx="104">
                  <c:v>493</c:v>
                </c:pt>
                <c:pt idx="105">
                  <c:v>489</c:v>
                </c:pt>
                <c:pt idx="106">
                  <c:v>336</c:v>
                </c:pt>
                <c:pt idx="107">
                  <c:v>487</c:v>
                </c:pt>
                <c:pt idx="108">
                  <c:v>495</c:v>
                </c:pt>
                <c:pt idx="109">
                  <c:v>532</c:v>
                </c:pt>
                <c:pt idx="110">
                  <c:v>497</c:v>
                </c:pt>
                <c:pt idx="111">
                  <c:v>648</c:v>
                </c:pt>
                <c:pt idx="112">
                  <c:v>443</c:v>
                </c:pt>
                <c:pt idx="113">
                  <c:v>412</c:v>
                </c:pt>
                <c:pt idx="114">
                  <c:v>572</c:v>
                </c:pt>
                <c:pt idx="115">
                  <c:v>413</c:v>
                </c:pt>
                <c:pt idx="116">
                  <c:v>548</c:v>
                </c:pt>
                <c:pt idx="117">
                  <c:v>578</c:v>
                </c:pt>
                <c:pt idx="118">
                  <c:v>464</c:v>
                </c:pt>
                <c:pt idx="119">
                  <c:v>529</c:v>
                </c:pt>
                <c:pt idx="120">
                  <c:v>566</c:v>
                </c:pt>
                <c:pt idx="121">
                  <c:v>443</c:v>
                </c:pt>
                <c:pt idx="122">
                  <c:v>645</c:v>
                </c:pt>
                <c:pt idx="123">
                  <c:v>489</c:v>
                </c:pt>
                <c:pt idx="124">
                  <c:v>552</c:v>
                </c:pt>
                <c:pt idx="125">
                  <c:v>500</c:v>
                </c:pt>
                <c:pt idx="126">
                  <c:v>445</c:v>
                </c:pt>
                <c:pt idx="127">
                  <c:v>538</c:v>
                </c:pt>
                <c:pt idx="128">
                  <c:v>516</c:v>
                </c:pt>
                <c:pt idx="129">
                  <c:v>408</c:v>
                </c:pt>
                <c:pt idx="130">
                  <c:v>401</c:v>
                </c:pt>
                <c:pt idx="131">
                  <c:v>337</c:v>
                </c:pt>
                <c:pt idx="132">
                  <c:v>481</c:v>
                </c:pt>
                <c:pt idx="133">
                  <c:v>603</c:v>
                </c:pt>
                <c:pt idx="134">
                  <c:v>593</c:v>
                </c:pt>
                <c:pt idx="135">
                  <c:v>499</c:v>
                </c:pt>
                <c:pt idx="136">
                  <c:v>744</c:v>
                </c:pt>
                <c:pt idx="137">
                  <c:v>525</c:v>
                </c:pt>
                <c:pt idx="138">
                  <c:v>679</c:v>
                </c:pt>
                <c:pt idx="139">
                  <c:v>475</c:v>
                </c:pt>
                <c:pt idx="140">
                  <c:v>489</c:v>
                </c:pt>
                <c:pt idx="141">
                  <c:v>443</c:v>
                </c:pt>
                <c:pt idx="142">
                  <c:v>506</c:v>
                </c:pt>
                <c:pt idx="143">
                  <c:v>674</c:v>
                </c:pt>
                <c:pt idx="144">
                  <c:v>632</c:v>
                </c:pt>
                <c:pt idx="145">
                  <c:v>609</c:v>
                </c:pt>
                <c:pt idx="146">
                  <c:v>394</c:v>
                </c:pt>
                <c:pt idx="147">
                  <c:v>553</c:v>
                </c:pt>
                <c:pt idx="148">
                  <c:v>517</c:v>
                </c:pt>
                <c:pt idx="149">
                  <c:v>697</c:v>
                </c:pt>
                <c:pt idx="150">
                  <c:v>482</c:v>
                </c:pt>
                <c:pt idx="151">
                  <c:v>663</c:v>
                </c:pt>
                <c:pt idx="152">
                  <c:v>507</c:v>
                </c:pt>
                <c:pt idx="153">
                  <c:v>778</c:v>
                </c:pt>
                <c:pt idx="154">
                  <c:v>471</c:v>
                </c:pt>
                <c:pt idx="155">
                  <c:v>490</c:v>
                </c:pt>
                <c:pt idx="156">
                  <c:v>557</c:v>
                </c:pt>
                <c:pt idx="157">
                  <c:v>618</c:v>
                </c:pt>
                <c:pt idx="158">
                  <c:v>525</c:v>
                </c:pt>
                <c:pt idx="159">
                  <c:v>504</c:v>
                </c:pt>
                <c:pt idx="160">
                  <c:v>676</c:v>
                </c:pt>
                <c:pt idx="161">
                  <c:v>741</c:v>
                </c:pt>
                <c:pt idx="162">
                  <c:v>550</c:v>
                </c:pt>
                <c:pt idx="163">
                  <c:v>705</c:v>
                </c:pt>
                <c:pt idx="164">
                  <c:v>659</c:v>
                </c:pt>
                <c:pt idx="165">
                  <c:v>719</c:v>
                </c:pt>
                <c:pt idx="166">
                  <c:v>540</c:v>
                </c:pt>
                <c:pt idx="167">
                  <c:v>833</c:v>
                </c:pt>
                <c:pt idx="168">
                  <c:v>681</c:v>
                </c:pt>
                <c:pt idx="169">
                  <c:v>605</c:v>
                </c:pt>
                <c:pt idx="170">
                  <c:v>832</c:v>
                </c:pt>
                <c:pt idx="171">
                  <c:v>908</c:v>
                </c:pt>
                <c:pt idx="172">
                  <c:v>766</c:v>
                </c:pt>
                <c:pt idx="173">
                  <c:v>825</c:v>
                </c:pt>
                <c:pt idx="174">
                  <c:v>687</c:v>
                </c:pt>
                <c:pt idx="175">
                  <c:v>689</c:v>
                </c:pt>
                <c:pt idx="176">
                  <c:v>895</c:v>
                </c:pt>
                <c:pt idx="177">
                  <c:v>687</c:v>
                </c:pt>
                <c:pt idx="178">
                  <c:v>923</c:v>
                </c:pt>
                <c:pt idx="179">
                  <c:v>662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858</c:v>
                </c:pt>
                <c:pt idx="244">
                  <c:v>-999</c:v>
                </c:pt>
                <c:pt idx="245">
                  <c:v>618</c:v>
                </c:pt>
                <c:pt idx="246">
                  <c:v>994</c:v>
                </c:pt>
                <c:pt idx="247">
                  <c:v>1179</c:v>
                </c:pt>
                <c:pt idx="248">
                  <c:v>758</c:v>
                </c:pt>
                <c:pt idx="249">
                  <c:v>432</c:v>
                </c:pt>
                <c:pt idx="250">
                  <c:v>513</c:v>
                </c:pt>
                <c:pt idx="251">
                  <c:v>804</c:v>
                </c:pt>
                <c:pt idx="252">
                  <c:v>616</c:v>
                </c:pt>
                <c:pt idx="253">
                  <c:v>709</c:v>
                </c:pt>
                <c:pt idx="254">
                  <c:v>669</c:v>
                </c:pt>
                <c:pt idx="255">
                  <c:v>585</c:v>
                </c:pt>
                <c:pt idx="256">
                  <c:v>665</c:v>
                </c:pt>
                <c:pt idx="257">
                  <c:v>816</c:v>
                </c:pt>
                <c:pt idx="258">
                  <c:v>932</c:v>
                </c:pt>
                <c:pt idx="259">
                  <c:v>606</c:v>
                </c:pt>
                <c:pt idx="260">
                  <c:v>581</c:v>
                </c:pt>
                <c:pt idx="261">
                  <c:v>679</c:v>
                </c:pt>
                <c:pt idx="262">
                  <c:v>869</c:v>
                </c:pt>
                <c:pt idx="263">
                  <c:v>510</c:v>
                </c:pt>
                <c:pt idx="264">
                  <c:v>488</c:v>
                </c:pt>
                <c:pt idx="265">
                  <c:v>514</c:v>
                </c:pt>
                <c:pt idx="266">
                  <c:v>478</c:v>
                </c:pt>
                <c:pt idx="267">
                  <c:v>735</c:v>
                </c:pt>
                <c:pt idx="268">
                  <c:v>540</c:v>
                </c:pt>
                <c:pt idx="269">
                  <c:v>485</c:v>
                </c:pt>
                <c:pt idx="270">
                  <c:v>677</c:v>
                </c:pt>
                <c:pt idx="271">
                  <c:v>642</c:v>
                </c:pt>
                <c:pt idx="272">
                  <c:v>824</c:v>
                </c:pt>
                <c:pt idx="273">
                  <c:v>473</c:v>
                </c:pt>
                <c:pt idx="274">
                  <c:v>645</c:v>
                </c:pt>
                <c:pt idx="275">
                  <c:v>518</c:v>
                </c:pt>
                <c:pt idx="276">
                  <c:v>525</c:v>
                </c:pt>
                <c:pt idx="277">
                  <c:v>517</c:v>
                </c:pt>
                <c:pt idx="278">
                  <c:v>608</c:v>
                </c:pt>
                <c:pt idx="279">
                  <c:v>488</c:v>
                </c:pt>
                <c:pt idx="280">
                  <c:v>800</c:v>
                </c:pt>
                <c:pt idx="281">
                  <c:v>463</c:v>
                </c:pt>
                <c:pt idx="282">
                  <c:v>610</c:v>
                </c:pt>
                <c:pt idx="283">
                  <c:v>519</c:v>
                </c:pt>
                <c:pt idx="284">
                  <c:v>618</c:v>
                </c:pt>
                <c:pt idx="285">
                  <c:v>596</c:v>
                </c:pt>
                <c:pt idx="286">
                  <c:v>462</c:v>
                </c:pt>
                <c:pt idx="287">
                  <c:v>497</c:v>
                </c:pt>
                <c:pt idx="288">
                  <c:v>482</c:v>
                </c:pt>
                <c:pt idx="289">
                  <c:v>500</c:v>
                </c:pt>
                <c:pt idx="290">
                  <c:v>627</c:v>
                </c:pt>
                <c:pt idx="291">
                  <c:v>490</c:v>
                </c:pt>
                <c:pt idx="292">
                  <c:v>538</c:v>
                </c:pt>
                <c:pt idx="293">
                  <c:v>476</c:v>
                </c:pt>
                <c:pt idx="294">
                  <c:v>461</c:v>
                </c:pt>
                <c:pt idx="295">
                  <c:v>484</c:v>
                </c:pt>
                <c:pt idx="296">
                  <c:v>474</c:v>
                </c:pt>
                <c:pt idx="297">
                  <c:v>443</c:v>
                </c:pt>
                <c:pt idx="298">
                  <c:v>342</c:v>
                </c:pt>
                <c:pt idx="299">
                  <c:v>516</c:v>
                </c:pt>
                <c:pt idx="300">
                  <c:v>615</c:v>
                </c:pt>
                <c:pt idx="301">
                  <c:v>435</c:v>
                </c:pt>
                <c:pt idx="302">
                  <c:v>507</c:v>
                </c:pt>
                <c:pt idx="303">
                  <c:v>412</c:v>
                </c:pt>
                <c:pt idx="304">
                  <c:v>444</c:v>
                </c:pt>
                <c:pt idx="305">
                  <c:v>651</c:v>
                </c:pt>
                <c:pt idx="306">
                  <c:v>656</c:v>
                </c:pt>
                <c:pt idx="307">
                  <c:v>462</c:v>
                </c:pt>
                <c:pt idx="308">
                  <c:v>331</c:v>
                </c:pt>
                <c:pt idx="309">
                  <c:v>439</c:v>
                </c:pt>
                <c:pt idx="310">
                  <c:v>474</c:v>
                </c:pt>
                <c:pt idx="311">
                  <c:v>402</c:v>
                </c:pt>
                <c:pt idx="312">
                  <c:v>378</c:v>
                </c:pt>
                <c:pt idx="313">
                  <c:v>527</c:v>
                </c:pt>
                <c:pt idx="314">
                  <c:v>385</c:v>
                </c:pt>
                <c:pt idx="315">
                  <c:v>466</c:v>
                </c:pt>
                <c:pt idx="316">
                  <c:v>431</c:v>
                </c:pt>
                <c:pt idx="317">
                  <c:v>375</c:v>
                </c:pt>
                <c:pt idx="318">
                  <c:v>469</c:v>
                </c:pt>
                <c:pt idx="319">
                  <c:v>484</c:v>
                </c:pt>
                <c:pt idx="320">
                  <c:v>424</c:v>
                </c:pt>
                <c:pt idx="321">
                  <c:v>371</c:v>
                </c:pt>
                <c:pt idx="322">
                  <c:v>370</c:v>
                </c:pt>
                <c:pt idx="323">
                  <c:v>408</c:v>
                </c:pt>
                <c:pt idx="324">
                  <c:v>521</c:v>
                </c:pt>
                <c:pt idx="325">
                  <c:v>437</c:v>
                </c:pt>
                <c:pt idx="326">
                  <c:v>431</c:v>
                </c:pt>
                <c:pt idx="327">
                  <c:v>438</c:v>
                </c:pt>
                <c:pt idx="328">
                  <c:v>391</c:v>
                </c:pt>
                <c:pt idx="329">
                  <c:v>421</c:v>
                </c:pt>
                <c:pt idx="330">
                  <c:v>404</c:v>
                </c:pt>
                <c:pt idx="331">
                  <c:v>434</c:v>
                </c:pt>
                <c:pt idx="332">
                  <c:v>441</c:v>
                </c:pt>
                <c:pt idx="333">
                  <c:v>511</c:v>
                </c:pt>
                <c:pt idx="334">
                  <c:v>477</c:v>
                </c:pt>
                <c:pt idx="335">
                  <c:v>484</c:v>
                </c:pt>
                <c:pt idx="336">
                  <c:v>468</c:v>
                </c:pt>
                <c:pt idx="337">
                  <c:v>532</c:v>
                </c:pt>
                <c:pt idx="338">
                  <c:v>504</c:v>
                </c:pt>
                <c:pt idx="339">
                  <c:v>417</c:v>
                </c:pt>
                <c:pt idx="340">
                  <c:v>520</c:v>
                </c:pt>
                <c:pt idx="341">
                  <c:v>611</c:v>
                </c:pt>
                <c:pt idx="342">
                  <c:v>473</c:v>
                </c:pt>
                <c:pt idx="343">
                  <c:v>473</c:v>
                </c:pt>
                <c:pt idx="344">
                  <c:v>444</c:v>
                </c:pt>
                <c:pt idx="345">
                  <c:v>706</c:v>
                </c:pt>
                <c:pt idx="346">
                  <c:v>477</c:v>
                </c:pt>
                <c:pt idx="347">
                  <c:v>348</c:v>
                </c:pt>
                <c:pt idx="348">
                  <c:v>401</c:v>
                </c:pt>
                <c:pt idx="349">
                  <c:v>430</c:v>
                </c:pt>
                <c:pt idx="350">
                  <c:v>397</c:v>
                </c:pt>
                <c:pt idx="351">
                  <c:v>599</c:v>
                </c:pt>
                <c:pt idx="352">
                  <c:v>343</c:v>
                </c:pt>
                <c:pt idx="353">
                  <c:v>324</c:v>
                </c:pt>
                <c:pt idx="354">
                  <c:v>590</c:v>
                </c:pt>
                <c:pt idx="355">
                  <c:v>643</c:v>
                </c:pt>
                <c:pt idx="356">
                  <c:v>436</c:v>
                </c:pt>
                <c:pt idx="357">
                  <c:v>511</c:v>
                </c:pt>
                <c:pt idx="358">
                  <c:v>440</c:v>
                </c:pt>
                <c:pt idx="359">
                  <c:v>540</c:v>
                </c:pt>
                <c:pt idx="360">
                  <c:v>454</c:v>
                </c:pt>
                <c:pt idx="361">
                  <c:v>349</c:v>
                </c:pt>
                <c:pt idx="362">
                  <c:v>623</c:v>
                </c:pt>
                <c:pt idx="363">
                  <c:v>521</c:v>
                </c:pt>
                <c:pt idx="364">
                  <c:v>404</c:v>
                </c:pt>
                <c:pt idx="365">
                  <c:v>528</c:v>
                </c:pt>
                <c:pt idx="366">
                  <c:v>549</c:v>
                </c:pt>
                <c:pt idx="367">
                  <c:v>687</c:v>
                </c:pt>
                <c:pt idx="368">
                  <c:v>568</c:v>
                </c:pt>
                <c:pt idx="369">
                  <c:v>593</c:v>
                </c:pt>
                <c:pt idx="370">
                  <c:v>489</c:v>
                </c:pt>
                <c:pt idx="371">
                  <c:v>556</c:v>
                </c:pt>
                <c:pt idx="372">
                  <c:v>371</c:v>
                </c:pt>
                <c:pt idx="373">
                  <c:v>621</c:v>
                </c:pt>
                <c:pt idx="374">
                  <c:v>471</c:v>
                </c:pt>
                <c:pt idx="375">
                  <c:v>679</c:v>
                </c:pt>
                <c:pt idx="376">
                  <c:v>460</c:v>
                </c:pt>
                <c:pt idx="377">
                  <c:v>543</c:v>
                </c:pt>
                <c:pt idx="378">
                  <c:v>542</c:v>
                </c:pt>
                <c:pt idx="379">
                  <c:v>477</c:v>
                </c:pt>
                <c:pt idx="380">
                  <c:v>631</c:v>
                </c:pt>
                <c:pt idx="381">
                  <c:v>529</c:v>
                </c:pt>
                <c:pt idx="382">
                  <c:v>727</c:v>
                </c:pt>
                <c:pt idx="383">
                  <c:v>539</c:v>
                </c:pt>
                <c:pt idx="384">
                  <c:v>649</c:v>
                </c:pt>
                <c:pt idx="385">
                  <c:v>484</c:v>
                </c:pt>
                <c:pt idx="386">
                  <c:v>820</c:v>
                </c:pt>
                <c:pt idx="387">
                  <c:v>832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0.4</c:v>
                </c:pt>
                <c:pt idx="1">
                  <c:v>0.7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0.7</c:v>
                </c:pt>
                <c:pt idx="18">
                  <c:v>0.7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0.7</c:v>
                </c:pt>
                <c:pt idx="27">
                  <c:v>0.9</c:v>
                </c:pt>
                <c:pt idx="28">
                  <c:v>0.9</c:v>
                </c:pt>
                <c:pt idx="29">
                  <c:v>0.7</c:v>
                </c:pt>
                <c:pt idx="30">
                  <c:v>0.9</c:v>
                </c:pt>
                <c:pt idx="31">
                  <c:v>0.7</c:v>
                </c:pt>
                <c:pt idx="32">
                  <c:v>0.7</c:v>
                </c:pt>
                <c:pt idx="33">
                  <c:v>0.9</c:v>
                </c:pt>
                <c:pt idx="34">
                  <c:v>0.9</c:v>
                </c:pt>
                <c:pt idx="35">
                  <c:v>1.8</c:v>
                </c:pt>
                <c:pt idx="36">
                  <c:v>4</c:v>
                </c:pt>
                <c:pt idx="37">
                  <c:v>5.0999999999999996</c:v>
                </c:pt>
                <c:pt idx="38">
                  <c:v>5.5</c:v>
                </c:pt>
                <c:pt idx="39">
                  <c:v>5.6</c:v>
                </c:pt>
                <c:pt idx="40">
                  <c:v>4.9000000000000004</c:v>
                </c:pt>
                <c:pt idx="41">
                  <c:v>6</c:v>
                </c:pt>
                <c:pt idx="42">
                  <c:v>5.3</c:v>
                </c:pt>
                <c:pt idx="43">
                  <c:v>5.0999999999999996</c:v>
                </c:pt>
                <c:pt idx="44">
                  <c:v>6.6</c:v>
                </c:pt>
                <c:pt idx="45">
                  <c:v>7.5</c:v>
                </c:pt>
                <c:pt idx="46">
                  <c:v>8</c:v>
                </c:pt>
                <c:pt idx="47">
                  <c:v>9.3000000000000007</c:v>
                </c:pt>
                <c:pt idx="48">
                  <c:v>9.6999999999999993</c:v>
                </c:pt>
                <c:pt idx="49">
                  <c:v>10.7</c:v>
                </c:pt>
                <c:pt idx="50">
                  <c:v>11.8</c:v>
                </c:pt>
                <c:pt idx="51">
                  <c:v>12.4</c:v>
                </c:pt>
                <c:pt idx="52">
                  <c:v>13.7</c:v>
                </c:pt>
                <c:pt idx="53">
                  <c:v>14.2</c:v>
                </c:pt>
                <c:pt idx="54">
                  <c:v>15.3</c:v>
                </c:pt>
                <c:pt idx="55">
                  <c:v>16</c:v>
                </c:pt>
                <c:pt idx="56">
                  <c:v>17.100000000000001</c:v>
                </c:pt>
                <c:pt idx="57">
                  <c:v>18.600000000000001</c:v>
                </c:pt>
                <c:pt idx="58">
                  <c:v>18.399999999999999</c:v>
                </c:pt>
                <c:pt idx="59">
                  <c:v>20.399999999999999</c:v>
                </c:pt>
                <c:pt idx="60">
                  <c:v>20.8</c:v>
                </c:pt>
                <c:pt idx="61">
                  <c:v>21.5</c:v>
                </c:pt>
                <c:pt idx="62">
                  <c:v>22.6</c:v>
                </c:pt>
                <c:pt idx="63">
                  <c:v>23.5</c:v>
                </c:pt>
                <c:pt idx="64">
                  <c:v>24.4</c:v>
                </c:pt>
                <c:pt idx="65">
                  <c:v>25.3</c:v>
                </c:pt>
                <c:pt idx="66">
                  <c:v>26.2</c:v>
                </c:pt>
                <c:pt idx="67">
                  <c:v>27</c:v>
                </c:pt>
                <c:pt idx="68">
                  <c:v>28.2</c:v>
                </c:pt>
                <c:pt idx="69">
                  <c:v>29.1</c:v>
                </c:pt>
                <c:pt idx="70">
                  <c:v>30.2</c:v>
                </c:pt>
                <c:pt idx="71">
                  <c:v>30.8</c:v>
                </c:pt>
                <c:pt idx="72">
                  <c:v>31.7</c:v>
                </c:pt>
                <c:pt idx="73">
                  <c:v>32.6</c:v>
                </c:pt>
                <c:pt idx="74">
                  <c:v>33.5</c:v>
                </c:pt>
                <c:pt idx="75">
                  <c:v>34.6</c:v>
                </c:pt>
                <c:pt idx="76">
                  <c:v>35.200000000000003</c:v>
                </c:pt>
                <c:pt idx="77">
                  <c:v>37</c:v>
                </c:pt>
                <c:pt idx="78">
                  <c:v>36.4</c:v>
                </c:pt>
                <c:pt idx="79">
                  <c:v>38.6</c:v>
                </c:pt>
                <c:pt idx="80">
                  <c:v>38.6</c:v>
                </c:pt>
                <c:pt idx="81">
                  <c:v>40.1</c:v>
                </c:pt>
                <c:pt idx="82">
                  <c:v>41.2</c:v>
                </c:pt>
                <c:pt idx="83">
                  <c:v>41.2</c:v>
                </c:pt>
                <c:pt idx="84">
                  <c:v>43.2</c:v>
                </c:pt>
                <c:pt idx="85">
                  <c:v>43.3</c:v>
                </c:pt>
                <c:pt idx="86">
                  <c:v>44.6</c:v>
                </c:pt>
                <c:pt idx="87">
                  <c:v>45.2</c:v>
                </c:pt>
                <c:pt idx="88">
                  <c:v>46.6</c:v>
                </c:pt>
                <c:pt idx="89">
                  <c:v>47.4</c:v>
                </c:pt>
                <c:pt idx="90">
                  <c:v>47.9</c:v>
                </c:pt>
                <c:pt idx="91">
                  <c:v>49.9</c:v>
                </c:pt>
                <c:pt idx="92">
                  <c:v>49.7</c:v>
                </c:pt>
                <c:pt idx="93">
                  <c:v>50.6</c:v>
                </c:pt>
                <c:pt idx="94">
                  <c:v>52.3</c:v>
                </c:pt>
                <c:pt idx="95">
                  <c:v>51.9</c:v>
                </c:pt>
                <c:pt idx="96">
                  <c:v>54.5</c:v>
                </c:pt>
                <c:pt idx="97">
                  <c:v>53.9</c:v>
                </c:pt>
                <c:pt idx="98">
                  <c:v>55.7</c:v>
                </c:pt>
                <c:pt idx="99">
                  <c:v>55.9</c:v>
                </c:pt>
                <c:pt idx="100">
                  <c:v>57.6</c:v>
                </c:pt>
                <c:pt idx="101">
                  <c:v>57.7</c:v>
                </c:pt>
                <c:pt idx="102">
                  <c:v>59.4</c:v>
                </c:pt>
                <c:pt idx="103">
                  <c:v>59.4</c:v>
                </c:pt>
                <c:pt idx="104">
                  <c:v>61.2</c:v>
                </c:pt>
                <c:pt idx="105">
                  <c:v>61.6</c:v>
                </c:pt>
                <c:pt idx="106">
                  <c:v>62.3</c:v>
                </c:pt>
                <c:pt idx="107">
                  <c:v>64.5</c:v>
                </c:pt>
                <c:pt idx="108">
                  <c:v>63.7</c:v>
                </c:pt>
                <c:pt idx="109">
                  <c:v>65.599999999999994</c:v>
                </c:pt>
                <c:pt idx="110">
                  <c:v>66.5</c:v>
                </c:pt>
                <c:pt idx="111">
                  <c:v>67</c:v>
                </c:pt>
                <c:pt idx="112">
                  <c:v>68.7</c:v>
                </c:pt>
                <c:pt idx="113">
                  <c:v>68.8</c:v>
                </c:pt>
                <c:pt idx="114">
                  <c:v>70.099999999999994</c:v>
                </c:pt>
                <c:pt idx="115">
                  <c:v>70.8</c:v>
                </c:pt>
                <c:pt idx="116">
                  <c:v>71.900000000000006</c:v>
                </c:pt>
                <c:pt idx="117">
                  <c:v>72.7</c:v>
                </c:pt>
                <c:pt idx="118">
                  <c:v>73.8</c:v>
                </c:pt>
                <c:pt idx="119">
                  <c:v>74.3</c:v>
                </c:pt>
                <c:pt idx="120">
                  <c:v>75.900000000000006</c:v>
                </c:pt>
                <c:pt idx="121">
                  <c:v>76.3</c:v>
                </c:pt>
                <c:pt idx="122">
                  <c:v>77.400000000000006</c:v>
                </c:pt>
                <c:pt idx="123">
                  <c:v>78.7</c:v>
                </c:pt>
                <c:pt idx="124">
                  <c:v>78.900000000000006</c:v>
                </c:pt>
                <c:pt idx="125">
                  <c:v>80.5</c:v>
                </c:pt>
                <c:pt idx="126">
                  <c:v>80.7</c:v>
                </c:pt>
                <c:pt idx="127">
                  <c:v>82</c:v>
                </c:pt>
                <c:pt idx="128">
                  <c:v>83</c:v>
                </c:pt>
                <c:pt idx="129">
                  <c:v>83.6</c:v>
                </c:pt>
                <c:pt idx="130">
                  <c:v>85.1</c:v>
                </c:pt>
                <c:pt idx="131">
                  <c:v>84.5</c:v>
                </c:pt>
                <c:pt idx="132">
                  <c:v>87.1</c:v>
                </c:pt>
                <c:pt idx="133">
                  <c:v>86.9</c:v>
                </c:pt>
                <c:pt idx="134">
                  <c:v>88.5</c:v>
                </c:pt>
                <c:pt idx="135">
                  <c:v>89.6</c:v>
                </c:pt>
                <c:pt idx="136">
                  <c:v>89.2</c:v>
                </c:pt>
                <c:pt idx="137">
                  <c:v>92</c:v>
                </c:pt>
                <c:pt idx="138">
                  <c:v>90.3</c:v>
                </c:pt>
                <c:pt idx="139">
                  <c:v>94.5</c:v>
                </c:pt>
                <c:pt idx="140">
                  <c:v>92</c:v>
                </c:pt>
                <c:pt idx="141">
                  <c:v>95.4</c:v>
                </c:pt>
                <c:pt idx="142">
                  <c:v>94.9</c:v>
                </c:pt>
                <c:pt idx="143">
                  <c:v>96.9</c:v>
                </c:pt>
                <c:pt idx="144">
                  <c:v>96.9</c:v>
                </c:pt>
                <c:pt idx="145">
                  <c:v>98</c:v>
                </c:pt>
                <c:pt idx="146">
                  <c:v>99.4</c:v>
                </c:pt>
                <c:pt idx="147">
                  <c:v>99.4</c:v>
                </c:pt>
                <c:pt idx="148">
                  <c:v>101.3</c:v>
                </c:pt>
                <c:pt idx="149">
                  <c:v>101.4</c:v>
                </c:pt>
                <c:pt idx="150">
                  <c:v>102.9</c:v>
                </c:pt>
                <c:pt idx="151">
                  <c:v>102.9</c:v>
                </c:pt>
                <c:pt idx="152">
                  <c:v>104.9</c:v>
                </c:pt>
                <c:pt idx="153">
                  <c:v>104.5</c:v>
                </c:pt>
                <c:pt idx="154">
                  <c:v>106.7</c:v>
                </c:pt>
                <c:pt idx="155">
                  <c:v>107.1</c:v>
                </c:pt>
                <c:pt idx="156">
                  <c:v>107.3</c:v>
                </c:pt>
                <c:pt idx="157">
                  <c:v>109.6</c:v>
                </c:pt>
                <c:pt idx="158">
                  <c:v>109.6</c:v>
                </c:pt>
                <c:pt idx="159">
                  <c:v>110.2</c:v>
                </c:pt>
                <c:pt idx="160">
                  <c:v>112.4</c:v>
                </c:pt>
                <c:pt idx="161">
                  <c:v>111.5</c:v>
                </c:pt>
                <c:pt idx="162">
                  <c:v>113.6</c:v>
                </c:pt>
                <c:pt idx="163">
                  <c:v>114.6</c:v>
                </c:pt>
                <c:pt idx="164">
                  <c:v>114.9</c:v>
                </c:pt>
                <c:pt idx="165">
                  <c:v>116.6</c:v>
                </c:pt>
                <c:pt idx="166">
                  <c:v>116.4</c:v>
                </c:pt>
                <c:pt idx="167">
                  <c:v>118</c:v>
                </c:pt>
                <c:pt idx="168">
                  <c:v>118.9</c:v>
                </c:pt>
                <c:pt idx="169">
                  <c:v>119.5</c:v>
                </c:pt>
                <c:pt idx="170">
                  <c:v>120.6</c:v>
                </c:pt>
                <c:pt idx="171">
                  <c:v>121.5</c:v>
                </c:pt>
                <c:pt idx="172">
                  <c:v>122</c:v>
                </c:pt>
                <c:pt idx="173">
                  <c:v>123.5</c:v>
                </c:pt>
                <c:pt idx="174">
                  <c:v>123.7</c:v>
                </c:pt>
                <c:pt idx="175">
                  <c:v>125.3</c:v>
                </c:pt>
                <c:pt idx="176">
                  <c:v>125.1</c:v>
                </c:pt>
                <c:pt idx="177">
                  <c:v>127.5</c:v>
                </c:pt>
                <c:pt idx="178">
                  <c:v>127.5</c:v>
                </c:pt>
                <c:pt idx="179">
                  <c:v>128.19999999999999</c:v>
                </c:pt>
                <c:pt idx="180">
                  <c:v>129.5</c:v>
                </c:pt>
                <c:pt idx="181">
                  <c:v>129.9</c:v>
                </c:pt>
                <c:pt idx="182">
                  <c:v>131.30000000000001</c:v>
                </c:pt>
                <c:pt idx="183">
                  <c:v>132</c:v>
                </c:pt>
                <c:pt idx="184">
                  <c:v>132.19999999999999</c:v>
                </c:pt>
                <c:pt idx="185">
                  <c:v>134.4</c:v>
                </c:pt>
                <c:pt idx="186">
                  <c:v>134.19999999999999</c:v>
                </c:pt>
                <c:pt idx="187">
                  <c:v>135.30000000000001</c:v>
                </c:pt>
                <c:pt idx="188">
                  <c:v>137.1</c:v>
                </c:pt>
                <c:pt idx="189">
                  <c:v>136</c:v>
                </c:pt>
                <c:pt idx="190">
                  <c:v>139.9</c:v>
                </c:pt>
                <c:pt idx="191">
                  <c:v>137.30000000000001</c:v>
                </c:pt>
                <c:pt idx="192">
                  <c:v>140.80000000000001</c:v>
                </c:pt>
                <c:pt idx="193">
                  <c:v>141.1</c:v>
                </c:pt>
                <c:pt idx="194">
                  <c:v>141</c:v>
                </c:pt>
                <c:pt idx="195">
                  <c:v>143</c:v>
                </c:pt>
                <c:pt idx="196">
                  <c:v>143.1</c:v>
                </c:pt>
                <c:pt idx="197">
                  <c:v>144.4</c:v>
                </c:pt>
                <c:pt idx="198">
                  <c:v>145.5</c:v>
                </c:pt>
                <c:pt idx="199">
                  <c:v>144.80000000000001</c:v>
                </c:pt>
                <c:pt idx="200">
                  <c:v>148.19999999999999</c:v>
                </c:pt>
                <c:pt idx="201">
                  <c:v>146.4</c:v>
                </c:pt>
                <c:pt idx="202">
                  <c:v>149.5</c:v>
                </c:pt>
                <c:pt idx="203">
                  <c:v>148.80000000000001</c:v>
                </c:pt>
                <c:pt idx="204">
                  <c:v>151</c:v>
                </c:pt>
                <c:pt idx="205">
                  <c:v>151</c:v>
                </c:pt>
                <c:pt idx="206">
                  <c:v>151.9</c:v>
                </c:pt>
                <c:pt idx="207">
                  <c:v>154.1</c:v>
                </c:pt>
                <c:pt idx="208">
                  <c:v>153</c:v>
                </c:pt>
                <c:pt idx="209">
                  <c:v>154.80000000000001</c:v>
                </c:pt>
                <c:pt idx="210">
                  <c:v>156.1</c:v>
                </c:pt>
                <c:pt idx="211">
                  <c:v>154.6</c:v>
                </c:pt>
                <c:pt idx="212">
                  <c:v>154.80000000000001</c:v>
                </c:pt>
                <c:pt idx="213">
                  <c:v>153.5</c:v>
                </c:pt>
                <c:pt idx="214">
                  <c:v>153</c:v>
                </c:pt>
                <c:pt idx="215">
                  <c:v>151.30000000000001</c:v>
                </c:pt>
                <c:pt idx="216">
                  <c:v>151.30000000000001</c:v>
                </c:pt>
                <c:pt idx="217">
                  <c:v>149.69999999999999</c:v>
                </c:pt>
                <c:pt idx="218">
                  <c:v>149.30000000000001</c:v>
                </c:pt>
                <c:pt idx="219">
                  <c:v>148.4</c:v>
                </c:pt>
                <c:pt idx="220">
                  <c:v>146.6</c:v>
                </c:pt>
                <c:pt idx="221">
                  <c:v>147.30000000000001</c:v>
                </c:pt>
                <c:pt idx="222">
                  <c:v>144.1</c:v>
                </c:pt>
                <c:pt idx="223">
                  <c:v>145.5</c:v>
                </c:pt>
                <c:pt idx="224">
                  <c:v>143.30000000000001</c:v>
                </c:pt>
                <c:pt idx="225">
                  <c:v>142.6</c:v>
                </c:pt>
                <c:pt idx="226">
                  <c:v>142.19999999999999</c:v>
                </c:pt>
                <c:pt idx="227">
                  <c:v>141</c:v>
                </c:pt>
                <c:pt idx="228">
                  <c:v>140.19999999999999</c:v>
                </c:pt>
                <c:pt idx="229">
                  <c:v>139.9</c:v>
                </c:pt>
                <c:pt idx="230">
                  <c:v>138.6</c:v>
                </c:pt>
                <c:pt idx="231">
                  <c:v>138.19999999999999</c:v>
                </c:pt>
                <c:pt idx="232">
                  <c:v>137</c:v>
                </c:pt>
                <c:pt idx="233">
                  <c:v>136.4</c:v>
                </c:pt>
                <c:pt idx="234">
                  <c:v>135.30000000000001</c:v>
                </c:pt>
                <c:pt idx="235">
                  <c:v>134.80000000000001</c:v>
                </c:pt>
                <c:pt idx="236">
                  <c:v>133.9</c:v>
                </c:pt>
                <c:pt idx="237">
                  <c:v>132.80000000000001</c:v>
                </c:pt>
                <c:pt idx="238">
                  <c:v>132.80000000000001</c:v>
                </c:pt>
                <c:pt idx="239">
                  <c:v>130.4</c:v>
                </c:pt>
                <c:pt idx="240">
                  <c:v>131.5</c:v>
                </c:pt>
                <c:pt idx="241">
                  <c:v>128.9</c:v>
                </c:pt>
                <c:pt idx="242">
                  <c:v>129.1</c:v>
                </c:pt>
                <c:pt idx="243">
                  <c:v>129.1</c:v>
                </c:pt>
                <c:pt idx="244">
                  <c:v>126.2</c:v>
                </c:pt>
                <c:pt idx="245">
                  <c:v>127.3</c:v>
                </c:pt>
                <c:pt idx="246">
                  <c:v>125.8</c:v>
                </c:pt>
                <c:pt idx="247">
                  <c:v>124.4</c:v>
                </c:pt>
                <c:pt idx="248">
                  <c:v>124.9</c:v>
                </c:pt>
                <c:pt idx="249">
                  <c:v>122.8</c:v>
                </c:pt>
                <c:pt idx="250">
                  <c:v>123.1</c:v>
                </c:pt>
                <c:pt idx="251">
                  <c:v>121.7</c:v>
                </c:pt>
                <c:pt idx="252">
                  <c:v>120.7</c:v>
                </c:pt>
                <c:pt idx="253">
                  <c:v>120.6</c:v>
                </c:pt>
                <c:pt idx="254">
                  <c:v>118.4</c:v>
                </c:pt>
                <c:pt idx="255">
                  <c:v>119.7</c:v>
                </c:pt>
                <c:pt idx="256">
                  <c:v>116.6</c:v>
                </c:pt>
                <c:pt idx="257">
                  <c:v>117.3</c:v>
                </c:pt>
                <c:pt idx="258">
                  <c:v>116</c:v>
                </c:pt>
                <c:pt idx="259">
                  <c:v>114.7</c:v>
                </c:pt>
                <c:pt idx="260">
                  <c:v>114</c:v>
                </c:pt>
                <c:pt idx="261">
                  <c:v>112.9</c:v>
                </c:pt>
                <c:pt idx="262">
                  <c:v>112.7</c:v>
                </c:pt>
                <c:pt idx="263">
                  <c:v>110.9</c:v>
                </c:pt>
                <c:pt idx="264">
                  <c:v>111.5</c:v>
                </c:pt>
                <c:pt idx="265">
                  <c:v>109.6</c:v>
                </c:pt>
                <c:pt idx="266">
                  <c:v>108.9</c:v>
                </c:pt>
                <c:pt idx="267">
                  <c:v>109.5</c:v>
                </c:pt>
                <c:pt idx="268">
                  <c:v>105.4</c:v>
                </c:pt>
                <c:pt idx="269">
                  <c:v>108</c:v>
                </c:pt>
                <c:pt idx="270">
                  <c:v>104.7</c:v>
                </c:pt>
                <c:pt idx="271">
                  <c:v>105.1</c:v>
                </c:pt>
                <c:pt idx="272">
                  <c:v>104.4</c:v>
                </c:pt>
                <c:pt idx="273">
                  <c:v>102</c:v>
                </c:pt>
                <c:pt idx="274">
                  <c:v>103.3</c:v>
                </c:pt>
                <c:pt idx="275">
                  <c:v>100.9</c:v>
                </c:pt>
                <c:pt idx="276">
                  <c:v>100.2</c:v>
                </c:pt>
                <c:pt idx="277">
                  <c:v>100</c:v>
                </c:pt>
                <c:pt idx="278">
                  <c:v>97.1</c:v>
                </c:pt>
                <c:pt idx="279">
                  <c:v>98.9</c:v>
                </c:pt>
                <c:pt idx="280">
                  <c:v>96.2</c:v>
                </c:pt>
                <c:pt idx="281">
                  <c:v>95.3</c:v>
                </c:pt>
                <c:pt idx="282">
                  <c:v>96.3</c:v>
                </c:pt>
                <c:pt idx="283">
                  <c:v>92.9</c:v>
                </c:pt>
                <c:pt idx="284">
                  <c:v>93.8</c:v>
                </c:pt>
                <c:pt idx="285">
                  <c:v>92.7</c:v>
                </c:pt>
                <c:pt idx="286">
                  <c:v>90.9</c:v>
                </c:pt>
                <c:pt idx="287">
                  <c:v>92</c:v>
                </c:pt>
                <c:pt idx="288">
                  <c:v>88.7</c:v>
                </c:pt>
                <c:pt idx="289">
                  <c:v>89.6</c:v>
                </c:pt>
                <c:pt idx="290">
                  <c:v>87.8</c:v>
                </c:pt>
                <c:pt idx="291">
                  <c:v>86.7</c:v>
                </c:pt>
                <c:pt idx="292">
                  <c:v>87.1</c:v>
                </c:pt>
                <c:pt idx="293">
                  <c:v>84.9</c:v>
                </c:pt>
                <c:pt idx="294">
                  <c:v>84.5</c:v>
                </c:pt>
                <c:pt idx="295">
                  <c:v>84.5</c:v>
                </c:pt>
                <c:pt idx="296">
                  <c:v>82.1</c:v>
                </c:pt>
                <c:pt idx="297">
                  <c:v>82.7</c:v>
                </c:pt>
                <c:pt idx="298">
                  <c:v>81.2</c:v>
                </c:pt>
                <c:pt idx="299">
                  <c:v>80</c:v>
                </c:pt>
                <c:pt idx="300">
                  <c:v>80.7</c:v>
                </c:pt>
                <c:pt idx="301">
                  <c:v>77.2</c:v>
                </c:pt>
                <c:pt idx="302">
                  <c:v>79.2</c:v>
                </c:pt>
                <c:pt idx="303">
                  <c:v>75.900000000000006</c:v>
                </c:pt>
                <c:pt idx="304">
                  <c:v>76.099999999999994</c:v>
                </c:pt>
                <c:pt idx="305">
                  <c:v>75.2</c:v>
                </c:pt>
                <c:pt idx="306">
                  <c:v>74.099999999999994</c:v>
                </c:pt>
                <c:pt idx="307">
                  <c:v>72.7</c:v>
                </c:pt>
                <c:pt idx="308">
                  <c:v>73.599999999999994</c:v>
                </c:pt>
                <c:pt idx="309">
                  <c:v>70.5</c:v>
                </c:pt>
                <c:pt idx="310">
                  <c:v>71.8</c:v>
                </c:pt>
                <c:pt idx="311">
                  <c:v>69</c:v>
                </c:pt>
                <c:pt idx="312">
                  <c:v>69.900000000000006</c:v>
                </c:pt>
                <c:pt idx="313">
                  <c:v>68.099999999999994</c:v>
                </c:pt>
                <c:pt idx="314">
                  <c:v>67.2</c:v>
                </c:pt>
                <c:pt idx="315">
                  <c:v>66.5</c:v>
                </c:pt>
                <c:pt idx="316">
                  <c:v>64.7</c:v>
                </c:pt>
                <c:pt idx="317">
                  <c:v>65.2</c:v>
                </c:pt>
                <c:pt idx="318">
                  <c:v>63.6</c:v>
                </c:pt>
                <c:pt idx="319">
                  <c:v>63.4</c:v>
                </c:pt>
                <c:pt idx="320">
                  <c:v>62.1</c:v>
                </c:pt>
                <c:pt idx="321">
                  <c:v>61.9</c:v>
                </c:pt>
                <c:pt idx="322">
                  <c:v>60.3</c:v>
                </c:pt>
                <c:pt idx="323">
                  <c:v>60.5</c:v>
                </c:pt>
                <c:pt idx="324">
                  <c:v>58.8</c:v>
                </c:pt>
                <c:pt idx="325">
                  <c:v>58.1</c:v>
                </c:pt>
                <c:pt idx="326">
                  <c:v>58.1</c:v>
                </c:pt>
                <c:pt idx="327">
                  <c:v>55.9</c:v>
                </c:pt>
                <c:pt idx="328">
                  <c:v>56.8</c:v>
                </c:pt>
                <c:pt idx="329">
                  <c:v>54.8</c:v>
                </c:pt>
                <c:pt idx="330">
                  <c:v>53.7</c:v>
                </c:pt>
                <c:pt idx="331">
                  <c:v>54.1</c:v>
                </c:pt>
                <c:pt idx="332">
                  <c:v>51.7</c:v>
                </c:pt>
                <c:pt idx="333">
                  <c:v>51.9</c:v>
                </c:pt>
                <c:pt idx="334">
                  <c:v>50.8</c:v>
                </c:pt>
                <c:pt idx="335">
                  <c:v>49.7</c:v>
                </c:pt>
                <c:pt idx="336">
                  <c:v>49.2</c:v>
                </c:pt>
                <c:pt idx="337">
                  <c:v>47.9</c:v>
                </c:pt>
                <c:pt idx="338">
                  <c:v>47.9</c:v>
                </c:pt>
                <c:pt idx="339">
                  <c:v>45.9</c:v>
                </c:pt>
                <c:pt idx="340">
                  <c:v>46.3</c:v>
                </c:pt>
                <c:pt idx="341">
                  <c:v>44.6</c:v>
                </c:pt>
                <c:pt idx="342">
                  <c:v>43.5</c:v>
                </c:pt>
                <c:pt idx="343">
                  <c:v>43.9</c:v>
                </c:pt>
                <c:pt idx="344">
                  <c:v>41.2</c:v>
                </c:pt>
                <c:pt idx="345">
                  <c:v>42.1</c:v>
                </c:pt>
                <c:pt idx="346">
                  <c:v>40.1</c:v>
                </c:pt>
                <c:pt idx="347">
                  <c:v>39.9</c:v>
                </c:pt>
                <c:pt idx="348">
                  <c:v>39.200000000000003</c:v>
                </c:pt>
                <c:pt idx="349">
                  <c:v>37.5</c:v>
                </c:pt>
                <c:pt idx="350">
                  <c:v>37.5</c:v>
                </c:pt>
                <c:pt idx="351">
                  <c:v>35.5</c:v>
                </c:pt>
                <c:pt idx="352">
                  <c:v>35.700000000000003</c:v>
                </c:pt>
                <c:pt idx="353">
                  <c:v>34.200000000000003</c:v>
                </c:pt>
                <c:pt idx="354">
                  <c:v>33.299999999999997</c:v>
                </c:pt>
                <c:pt idx="355">
                  <c:v>33</c:v>
                </c:pt>
                <c:pt idx="356">
                  <c:v>31.7</c:v>
                </c:pt>
                <c:pt idx="357">
                  <c:v>30.8</c:v>
                </c:pt>
                <c:pt idx="358">
                  <c:v>29.9</c:v>
                </c:pt>
                <c:pt idx="359">
                  <c:v>29.1</c:v>
                </c:pt>
                <c:pt idx="360">
                  <c:v>28.4</c:v>
                </c:pt>
                <c:pt idx="361">
                  <c:v>27.1</c:v>
                </c:pt>
                <c:pt idx="362">
                  <c:v>26.6</c:v>
                </c:pt>
                <c:pt idx="363">
                  <c:v>25.3</c:v>
                </c:pt>
                <c:pt idx="364">
                  <c:v>25.1</c:v>
                </c:pt>
                <c:pt idx="365">
                  <c:v>23.5</c:v>
                </c:pt>
                <c:pt idx="366">
                  <c:v>23.1</c:v>
                </c:pt>
                <c:pt idx="367">
                  <c:v>21.5</c:v>
                </c:pt>
                <c:pt idx="368">
                  <c:v>21.3</c:v>
                </c:pt>
                <c:pt idx="369">
                  <c:v>19.7</c:v>
                </c:pt>
                <c:pt idx="370">
                  <c:v>18.899999999999999</c:v>
                </c:pt>
                <c:pt idx="371">
                  <c:v>18.399999999999999</c:v>
                </c:pt>
                <c:pt idx="372">
                  <c:v>17.5</c:v>
                </c:pt>
                <c:pt idx="373">
                  <c:v>16.399999999999999</c:v>
                </c:pt>
                <c:pt idx="374">
                  <c:v>16</c:v>
                </c:pt>
                <c:pt idx="375">
                  <c:v>14.6</c:v>
                </c:pt>
                <c:pt idx="376">
                  <c:v>13.8</c:v>
                </c:pt>
                <c:pt idx="377">
                  <c:v>13.3</c:v>
                </c:pt>
                <c:pt idx="378">
                  <c:v>11.7</c:v>
                </c:pt>
                <c:pt idx="379">
                  <c:v>11.3</c:v>
                </c:pt>
                <c:pt idx="380">
                  <c:v>10</c:v>
                </c:pt>
                <c:pt idx="381">
                  <c:v>9.3000000000000007</c:v>
                </c:pt>
                <c:pt idx="382">
                  <c:v>8.4</c:v>
                </c:pt>
                <c:pt idx="383">
                  <c:v>7.3</c:v>
                </c:pt>
                <c:pt idx="384">
                  <c:v>6.9</c:v>
                </c:pt>
                <c:pt idx="385">
                  <c:v>6.2</c:v>
                </c:pt>
                <c:pt idx="386">
                  <c:v>4.9000000000000004</c:v>
                </c:pt>
                <c:pt idx="387">
                  <c:v>4.4000000000000004</c:v>
                </c:pt>
                <c:pt idx="388">
                  <c:v>2.9</c:v>
                </c:pt>
                <c:pt idx="389">
                  <c:v>2.2000000000000002</c:v>
                </c:pt>
                <c:pt idx="390">
                  <c:v>1.6</c:v>
                </c:pt>
                <c:pt idx="391">
                  <c:v>0.9</c:v>
                </c:pt>
                <c:pt idx="392">
                  <c:v>0.7</c:v>
                </c:pt>
                <c:pt idx="393">
                  <c:v>0.7</c:v>
                </c:pt>
                <c:pt idx="394">
                  <c:v>0.7</c:v>
                </c:pt>
                <c:pt idx="395">
                  <c:v>0.7</c:v>
                </c:pt>
                <c:pt idx="396">
                  <c:v>0.7</c:v>
                </c:pt>
                <c:pt idx="397">
                  <c:v>0.7</c:v>
                </c:pt>
                <c:pt idx="398">
                  <c:v>0.7</c:v>
                </c:pt>
                <c:pt idx="399">
                  <c:v>0.5</c:v>
                </c:pt>
                <c:pt idx="400">
                  <c:v>0.7</c:v>
                </c:pt>
                <c:pt idx="401">
                  <c:v>0.7</c:v>
                </c:pt>
                <c:pt idx="402">
                  <c:v>0.7</c:v>
                </c:pt>
                <c:pt idx="403">
                  <c:v>0.7</c:v>
                </c:pt>
                <c:pt idx="404">
                  <c:v>0.7</c:v>
                </c:pt>
                <c:pt idx="405">
                  <c:v>0.7</c:v>
                </c:pt>
                <c:pt idx="406">
                  <c:v>0.5</c:v>
                </c:pt>
                <c:pt idx="407">
                  <c:v>0.7</c:v>
                </c:pt>
                <c:pt idx="408">
                  <c:v>0.7</c:v>
                </c:pt>
                <c:pt idx="409">
                  <c:v>0.7</c:v>
                </c:pt>
                <c:pt idx="410">
                  <c:v>0.7</c:v>
                </c:pt>
                <c:pt idx="411">
                  <c:v>0.7</c:v>
                </c:pt>
                <c:pt idx="412">
                  <c:v>0.7</c:v>
                </c:pt>
                <c:pt idx="413">
                  <c:v>0.7</c:v>
                </c:pt>
                <c:pt idx="414">
                  <c:v>0.7</c:v>
                </c:pt>
                <c:pt idx="415">
                  <c:v>0.7</c:v>
                </c:pt>
                <c:pt idx="416">
                  <c:v>0.7</c:v>
                </c:pt>
                <c:pt idx="417">
                  <c:v>0.7</c:v>
                </c:pt>
                <c:pt idx="418">
                  <c:v>0.5</c:v>
                </c:pt>
                <c:pt idx="419">
                  <c:v>0.5</c:v>
                </c:pt>
                <c:pt idx="420">
                  <c:v>0.5</c:v>
                </c:pt>
                <c:pt idx="421">
                  <c:v>0.4</c:v>
                </c:pt>
                <c:pt idx="422">
                  <c:v>0.4</c:v>
                </c:pt>
                <c:pt idx="423">
                  <c:v>0.4</c:v>
                </c:pt>
                <c:pt idx="424">
                  <c:v>0.5</c:v>
                </c:pt>
                <c:pt idx="425">
                  <c:v>0.4</c:v>
                </c:pt>
                <c:pt idx="426">
                  <c:v>0.5</c:v>
                </c:pt>
                <c:pt idx="427">
                  <c:v>0.4</c:v>
                </c:pt>
                <c:pt idx="428">
                  <c:v>0.4</c:v>
                </c:pt>
                <c:pt idx="429">
                  <c:v>0.5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4F-2C4B-AE9A-32CE58ED8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721519"/>
        <c:axId val="1"/>
      </c:scatterChart>
      <c:valAx>
        <c:axId val="1988721519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72151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0.69285196794971382</c:v>
                </c:pt>
                <c:pt idx="36">
                  <c:v>0.87303340902432847</c:v>
                </c:pt>
                <c:pt idx="37">
                  <c:v>0.87904246766106287</c:v>
                </c:pt>
                <c:pt idx="38">
                  <c:v>0.87127304444642961</c:v>
                </c:pt>
                <c:pt idx="39">
                  <c:v>0.89201547687528293</c:v>
                </c:pt>
                <c:pt idx="40">
                  <c:v>0.82504226542564396</c:v>
                </c:pt>
                <c:pt idx="41">
                  <c:v>0.86976855293761834</c:v>
                </c:pt>
                <c:pt idx="42">
                  <c:v>0.89470194083531407</c:v>
                </c:pt>
                <c:pt idx="43">
                  <c:v>0.88631386968515147</c:v>
                </c:pt>
                <c:pt idx="44">
                  <c:v>0.89682566159804988</c:v>
                </c:pt>
                <c:pt idx="45">
                  <c:v>0.87205210070380879</c:v>
                </c:pt>
                <c:pt idx="46">
                  <c:v>0.92801950470768224</c:v>
                </c:pt>
                <c:pt idx="47">
                  <c:v>0.91031185079895771</c:v>
                </c:pt>
                <c:pt idx="48">
                  <c:v>0.9327007840166226</c:v>
                </c:pt>
                <c:pt idx="49">
                  <c:v>0.91219801977541026</c:v>
                </c:pt>
                <c:pt idx="50">
                  <c:v>0.94915719998134085</c:v>
                </c:pt>
                <c:pt idx="51">
                  <c:v>0.92207175827027499</c:v>
                </c:pt>
                <c:pt idx="52">
                  <c:v>0.94446338909891758</c:v>
                </c:pt>
                <c:pt idx="53">
                  <c:v>0.92678179860563259</c:v>
                </c:pt>
                <c:pt idx="54">
                  <c:v>0.93492780056182789</c:v>
                </c:pt>
                <c:pt idx="55">
                  <c:v>0.96400956549499583</c:v>
                </c:pt>
                <c:pt idx="56">
                  <c:v>0.95540707320639495</c:v>
                </c:pt>
                <c:pt idx="57">
                  <c:v>0.96172543081157436</c:v>
                </c:pt>
                <c:pt idx="58">
                  <c:v>0.96644849877445715</c:v>
                </c:pt>
                <c:pt idx="59">
                  <c:v>0.96201558476519367</c:v>
                </c:pt>
                <c:pt idx="60">
                  <c:v>0.96111195065250032</c:v>
                </c:pt>
                <c:pt idx="61">
                  <c:v>0.95965919468871652</c:v>
                </c:pt>
                <c:pt idx="62">
                  <c:v>0.96525155780361649</c:v>
                </c:pt>
                <c:pt idx="63">
                  <c:v>0.96648360610553274</c:v>
                </c:pt>
                <c:pt idx="64">
                  <c:v>0.96471993835527536</c:v>
                </c:pt>
                <c:pt idx="65">
                  <c:v>0.97100128860507395</c:v>
                </c:pt>
                <c:pt idx="66">
                  <c:v>0.97575086393272759</c:v>
                </c:pt>
                <c:pt idx="67">
                  <c:v>0.96482099446228853</c:v>
                </c:pt>
                <c:pt idx="68">
                  <c:v>0.97193326414915759</c:v>
                </c:pt>
                <c:pt idx="69">
                  <c:v>0.96488166043888501</c:v>
                </c:pt>
                <c:pt idx="70">
                  <c:v>0.97367545107551923</c:v>
                </c:pt>
                <c:pt idx="71">
                  <c:v>0.97322378071854276</c:v>
                </c:pt>
                <c:pt idx="72">
                  <c:v>0.976879315407433</c:v>
                </c:pt>
                <c:pt idx="73">
                  <c:v>0.97651275552475281</c:v>
                </c:pt>
                <c:pt idx="74">
                  <c:v>0.98175498793639915</c:v>
                </c:pt>
                <c:pt idx="75">
                  <c:v>0.98038316707974205</c:v>
                </c:pt>
                <c:pt idx="76">
                  <c:v>0.98388991724456221</c:v>
                </c:pt>
                <c:pt idx="77">
                  <c:v>0.97552439780488054</c:v>
                </c:pt>
                <c:pt idx="78">
                  <c:v>0.98577507293028632</c:v>
                </c:pt>
                <c:pt idx="79">
                  <c:v>0.98691851299958089</c:v>
                </c:pt>
                <c:pt idx="80">
                  <c:v>0.97964615731510951</c:v>
                </c:pt>
                <c:pt idx="81">
                  <c:v>0.98218567283768932</c:v>
                </c:pt>
                <c:pt idx="82">
                  <c:v>0.9864283524515256</c:v>
                </c:pt>
                <c:pt idx="83">
                  <c:v>0.98397569109834848</c:v>
                </c:pt>
                <c:pt idx="84">
                  <c:v>0.97817178955099382</c:v>
                </c:pt>
                <c:pt idx="85">
                  <c:v>0.98448577706559648</c:v>
                </c:pt>
                <c:pt idx="86">
                  <c:v>0.98267813766094347</c:v>
                </c:pt>
                <c:pt idx="87">
                  <c:v>0.98153214378462184</c:v>
                </c:pt>
                <c:pt idx="88">
                  <c:v>0.98678432140031314</c:v>
                </c:pt>
                <c:pt idx="89">
                  <c:v>0.98491428326799468</c:v>
                </c:pt>
                <c:pt idx="90">
                  <c:v>0.9832909726986262</c:v>
                </c:pt>
                <c:pt idx="91">
                  <c:v>0.98080143268480569</c:v>
                </c:pt>
                <c:pt idx="92">
                  <c:v>0.98450651049165916</c:v>
                </c:pt>
                <c:pt idx="93">
                  <c:v>0.98789651143199186</c:v>
                </c:pt>
                <c:pt idx="94">
                  <c:v>0.98065566768580492</c:v>
                </c:pt>
                <c:pt idx="95">
                  <c:v>0.98575206760274958</c:v>
                </c:pt>
                <c:pt idx="96">
                  <c:v>0.98490403224021483</c:v>
                </c:pt>
                <c:pt idx="97">
                  <c:v>0.97635274069907962</c:v>
                </c:pt>
                <c:pt idx="98">
                  <c:v>0.98865054848363743</c:v>
                </c:pt>
                <c:pt idx="99">
                  <c:v>0.98272323463035094</c:v>
                </c:pt>
                <c:pt idx="100">
                  <c:v>0.98821685439508056</c:v>
                </c:pt>
                <c:pt idx="101">
                  <c:v>0.98553864688085124</c:v>
                </c:pt>
                <c:pt idx="102">
                  <c:v>0.98638036224814885</c:v>
                </c:pt>
                <c:pt idx="103">
                  <c:v>0.98451991753195223</c:v>
                </c:pt>
                <c:pt idx="104">
                  <c:v>0.98672717565384793</c:v>
                </c:pt>
                <c:pt idx="105">
                  <c:v>0.98209317610671987</c:v>
                </c:pt>
                <c:pt idx="106">
                  <c:v>0.98562397696697301</c:v>
                </c:pt>
                <c:pt idx="107">
                  <c:v>0.98739452916853598</c:v>
                </c:pt>
                <c:pt idx="108">
                  <c:v>0.98839130295850997</c:v>
                </c:pt>
                <c:pt idx="109">
                  <c:v>0.98930889329515082</c:v>
                </c:pt>
                <c:pt idx="110">
                  <c:v>0.9860552180009684</c:v>
                </c:pt>
                <c:pt idx="111">
                  <c:v>0.98558647580156966</c:v>
                </c:pt>
                <c:pt idx="112">
                  <c:v>0.99060983475168718</c:v>
                </c:pt>
                <c:pt idx="113">
                  <c:v>0.99141857395380961</c:v>
                </c:pt>
                <c:pt idx="114">
                  <c:v>0.98771885329193654</c:v>
                </c:pt>
                <c:pt idx="115">
                  <c:v>0.98673562238178025</c:v>
                </c:pt>
                <c:pt idx="116">
                  <c:v>0.98799123472424344</c:v>
                </c:pt>
                <c:pt idx="117">
                  <c:v>0.98789655455563807</c:v>
                </c:pt>
                <c:pt idx="118">
                  <c:v>0.98997116121119577</c:v>
                </c:pt>
                <c:pt idx="119">
                  <c:v>0.98624708589476673</c:v>
                </c:pt>
                <c:pt idx="120">
                  <c:v>0.98943182537367869</c:v>
                </c:pt>
                <c:pt idx="121">
                  <c:v>0.98896753050080388</c:v>
                </c:pt>
                <c:pt idx="122">
                  <c:v>0.98586890248133385</c:v>
                </c:pt>
                <c:pt idx="123">
                  <c:v>0.98976875911290396</c:v>
                </c:pt>
                <c:pt idx="124">
                  <c:v>0.99075936601520087</c:v>
                </c:pt>
                <c:pt idx="125">
                  <c:v>0.99237036890438013</c:v>
                </c:pt>
                <c:pt idx="126">
                  <c:v>0.9901446058914728</c:v>
                </c:pt>
                <c:pt idx="127">
                  <c:v>0.98984441768728304</c:v>
                </c:pt>
                <c:pt idx="128">
                  <c:v>0.98926921390193412</c:v>
                </c:pt>
                <c:pt idx="129">
                  <c:v>0.98857738223643699</c:v>
                </c:pt>
                <c:pt idx="130">
                  <c:v>0.99046641622024012</c:v>
                </c:pt>
                <c:pt idx="131">
                  <c:v>0.99017288223513233</c:v>
                </c:pt>
                <c:pt idx="132">
                  <c:v>0.98998631404909132</c:v>
                </c:pt>
                <c:pt idx="133">
                  <c:v>0.98938219856881027</c:v>
                </c:pt>
                <c:pt idx="134">
                  <c:v>0.9867583497272876</c:v>
                </c:pt>
                <c:pt idx="135">
                  <c:v>0.99311849765660021</c:v>
                </c:pt>
                <c:pt idx="136">
                  <c:v>0.99030632104451932</c:v>
                </c:pt>
                <c:pt idx="137">
                  <c:v>0.98782608296937391</c:v>
                </c:pt>
                <c:pt idx="138">
                  <c:v>0.99106462706171039</c:v>
                </c:pt>
                <c:pt idx="139">
                  <c:v>0.98740831842832921</c:v>
                </c:pt>
                <c:pt idx="140">
                  <c:v>0.98515176861372344</c:v>
                </c:pt>
                <c:pt idx="141">
                  <c:v>0.98905484507662778</c:v>
                </c:pt>
                <c:pt idx="142">
                  <c:v>0.98959197252485631</c:v>
                </c:pt>
                <c:pt idx="143">
                  <c:v>0.98290716138119094</c:v>
                </c:pt>
                <c:pt idx="144">
                  <c:v>0.98642346586007923</c:v>
                </c:pt>
                <c:pt idx="145">
                  <c:v>0.98564565012795935</c:v>
                </c:pt>
                <c:pt idx="146">
                  <c:v>0.98996081697980287</c:v>
                </c:pt>
                <c:pt idx="147">
                  <c:v>0.98210671956329543</c:v>
                </c:pt>
                <c:pt idx="148">
                  <c:v>0.9905695716414834</c:v>
                </c:pt>
                <c:pt idx="149">
                  <c:v>0.98588409020434697</c:v>
                </c:pt>
                <c:pt idx="150">
                  <c:v>0.98192397820063959</c:v>
                </c:pt>
                <c:pt idx="151">
                  <c:v>0.99113400251890804</c:v>
                </c:pt>
                <c:pt idx="152">
                  <c:v>0.98817167789425708</c:v>
                </c:pt>
                <c:pt idx="153">
                  <c:v>0.98555664834496226</c:v>
                </c:pt>
                <c:pt idx="154">
                  <c:v>0.98439951856789132</c:v>
                </c:pt>
                <c:pt idx="155">
                  <c:v>0.9848230428950483</c:v>
                </c:pt>
                <c:pt idx="156">
                  <c:v>0.9856590966340375</c:v>
                </c:pt>
                <c:pt idx="157">
                  <c:v>0.98907607551981469</c:v>
                </c:pt>
                <c:pt idx="158">
                  <c:v>0.98246060502394672</c:v>
                </c:pt>
                <c:pt idx="159">
                  <c:v>0.98080626164865281</c:v>
                </c:pt>
                <c:pt idx="160">
                  <c:v>0.98658488248437981</c:v>
                </c:pt>
                <c:pt idx="161">
                  <c:v>0.9773211221730379</c:v>
                </c:pt>
                <c:pt idx="162">
                  <c:v>0.9869467674578225</c:v>
                </c:pt>
                <c:pt idx="163">
                  <c:v>0.9843107787739831</c:v>
                </c:pt>
                <c:pt idx="164">
                  <c:v>0.98651270190470952</c:v>
                </c:pt>
                <c:pt idx="165">
                  <c:v>0.98439197766028785</c:v>
                </c:pt>
                <c:pt idx="166">
                  <c:v>0.97355892088049178</c:v>
                </c:pt>
                <c:pt idx="167">
                  <c:v>0.98042152286843354</c:v>
                </c:pt>
                <c:pt idx="168">
                  <c:v>0.9839153170738657</c:v>
                </c:pt>
                <c:pt idx="169">
                  <c:v>0.98765402972365235</c:v>
                </c:pt>
                <c:pt idx="170">
                  <c:v>0.98554522519595578</c:v>
                </c:pt>
                <c:pt idx="171">
                  <c:v>0.98125703528981512</c:v>
                </c:pt>
                <c:pt idx="172">
                  <c:v>0.98611845089310568</c:v>
                </c:pt>
                <c:pt idx="173">
                  <c:v>0.96961160477047947</c:v>
                </c:pt>
                <c:pt idx="174">
                  <c:v>0.98293166137885934</c:v>
                </c:pt>
                <c:pt idx="175">
                  <c:v>0.97248189934256624</c:v>
                </c:pt>
                <c:pt idx="176">
                  <c:v>0.98490365470915686</c:v>
                </c:pt>
                <c:pt idx="177">
                  <c:v>0.97947765890751315</c:v>
                </c:pt>
                <c:pt idx="178">
                  <c:v>0.98153011505368415</c:v>
                </c:pt>
                <c:pt idx="179">
                  <c:v>0.98120855965876286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0.972838474557852</c:v>
                </c:pt>
                <c:pt idx="244">
                  <c:v>-999</c:v>
                </c:pt>
                <c:pt idx="245">
                  <c:v>0.97840835767384304</c:v>
                </c:pt>
                <c:pt idx="246">
                  <c:v>0.98747311039130825</c:v>
                </c:pt>
                <c:pt idx="247">
                  <c:v>0.97512388461784127</c:v>
                </c:pt>
                <c:pt idx="248">
                  <c:v>0.98846374895081046</c:v>
                </c:pt>
                <c:pt idx="249">
                  <c:v>0.98623993087012241</c:v>
                </c:pt>
                <c:pt idx="250">
                  <c:v>0.98560491608713041</c:v>
                </c:pt>
                <c:pt idx="251">
                  <c:v>0.97162565300882731</c:v>
                </c:pt>
                <c:pt idx="252">
                  <c:v>0.98816489846587674</c:v>
                </c:pt>
                <c:pt idx="253">
                  <c:v>0.98134711192061153</c:v>
                </c:pt>
                <c:pt idx="254">
                  <c:v>0.9841851254450702</c:v>
                </c:pt>
                <c:pt idx="255">
                  <c:v>0.98080979749077468</c:v>
                </c:pt>
                <c:pt idx="256">
                  <c:v>0.98751593742235499</c:v>
                </c:pt>
                <c:pt idx="257">
                  <c:v>0.98598871581464675</c:v>
                </c:pt>
                <c:pt idx="258">
                  <c:v>0.98544353179472133</c:v>
                </c:pt>
                <c:pt idx="259">
                  <c:v>0.98241943786564889</c:v>
                </c:pt>
                <c:pt idx="260">
                  <c:v>0.98340981911220859</c:v>
                </c:pt>
                <c:pt idx="261">
                  <c:v>0.98477176371469988</c:v>
                </c:pt>
                <c:pt idx="262">
                  <c:v>0.9816678295901865</c:v>
                </c:pt>
                <c:pt idx="263">
                  <c:v>0.98559955414869294</c:v>
                </c:pt>
                <c:pt idx="264">
                  <c:v>0.97830357562802206</c:v>
                </c:pt>
                <c:pt idx="265">
                  <c:v>0.98040970322136989</c:v>
                </c:pt>
                <c:pt idx="266">
                  <c:v>0.98492101793349052</c:v>
                </c:pt>
                <c:pt idx="267">
                  <c:v>0.98779016822359178</c:v>
                </c:pt>
                <c:pt idx="268">
                  <c:v>0.98394893965713082</c:v>
                </c:pt>
                <c:pt idx="269">
                  <c:v>0.98675423652417682</c:v>
                </c:pt>
                <c:pt idx="270">
                  <c:v>0.98866707080287786</c:v>
                </c:pt>
                <c:pt idx="271">
                  <c:v>0.98184962360950112</c:v>
                </c:pt>
                <c:pt idx="272">
                  <c:v>0.98217429250536425</c:v>
                </c:pt>
                <c:pt idx="273">
                  <c:v>0.98355683968715857</c:v>
                </c:pt>
                <c:pt idx="274">
                  <c:v>0.98602743111972102</c:v>
                </c:pt>
                <c:pt idx="275">
                  <c:v>0.98679011947394069</c:v>
                </c:pt>
                <c:pt idx="276">
                  <c:v>0.98826069144428041</c:v>
                </c:pt>
                <c:pt idx="277">
                  <c:v>0.98543219802058635</c:v>
                </c:pt>
                <c:pt idx="278">
                  <c:v>0.98397888839446868</c:v>
                </c:pt>
                <c:pt idx="279">
                  <c:v>0.98709552839107384</c:v>
                </c:pt>
                <c:pt idx="280">
                  <c:v>0.9901023463655223</c:v>
                </c:pt>
                <c:pt idx="281">
                  <c:v>0.98217036516605916</c:v>
                </c:pt>
                <c:pt idx="282">
                  <c:v>0.98734690037493311</c:v>
                </c:pt>
                <c:pt idx="283">
                  <c:v>0.98620954491063884</c:v>
                </c:pt>
                <c:pt idx="284">
                  <c:v>0.98004777519545327</c:v>
                </c:pt>
                <c:pt idx="285">
                  <c:v>0.98640197039993815</c:v>
                </c:pt>
                <c:pt idx="286">
                  <c:v>0.98698006489560486</c:v>
                </c:pt>
                <c:pt idx="287">
                  <c:v>0.99007477509963426</c:v>
                </c:pt>
                <c:pt idx="288">
                  <c:v>0.98716621145132932</c:v>
                </c:pt>
                <c:pt idx="289">
                  <c:v>0.98960594738862329</c:v>
                </c:pt>
                <c:pt idx="290">
                  <c:v>0.98395671373316318</c:v>
                </c:pt>
                <c:pt idx="291">
                  <c:v>0.98619119112874387</c:v>
                </c:pt>
                <c:pt idx="292">
                  <c:v>0.99024403617562595</c:v>
                </c:pt>
                <c:pt idx="293">
                  <c:v>0.99155526342590627</c:v>
                </c:pt>
                <c:pt idx="294">
                  <c:v>0.98560772579189782</c:v>
                </c:pt>
                <c:pt idx="295">
                  <c:v>0.98335688943626354</c:v>
                </c:pt>
                <c:pt idx="296">
                  <c:v>0.98579989109055155</c:v>
                </c:pt>
                <c:pt idx="297">
                  <c:v>0.98398234205717117</c:v>
                </c:pt>
                <c:pt idx="298">
                  <c:v>0.98953537755506149</c:v>
                </c:pt>
                <c:pt idx="299">
                  <c:v>0.98841483274656261</c:v>
                </c:pt>
                <c:pt idx="300">
                  <c:v>0.98880414655510962</c:v>
                </c:pt>
                <c:pt idx="301">
                  <c:v>0.98868655842282915</c:v>
                </c:pt>
                <c:pt idx="302">
                  <c:v>0.9886341041491632</c:v>
                </c:pt>
                <c:pt idx="303">
                  <c:v>0.98586898498133901</c:v>
                </c:pt>
                <c:pt idx="304">
                  <c:v>0.98766339232815781</c:v>
                </c:pt>
                <c:pt idx="305">
                  <c:v>0.98179933648209794</c:v>
                </c:pt>
                <c:pt idx="306">
                  <c:v>0.98665992174251582</c:v>
                </c:pt>
                <c:pt idx="307">
                  <c:v>0.98941878597465882</c:v>
                </c:pt>
                <c:pt idx="308">
                  <c:v>0.98898617418674373</c:v>
                </c:pt>
                <c:pt idx="309">
                  <c:v>0.98736149849079891</c:v>
                </c:pt>
                <c:pt idx="310">
                  <c:v>0.9911337335626953</c:v>
                </c:pt>
                <c:pt idx="311">
                  <c:v>0.98424992973289493</c:v>
                </c:pt>
                <c:pt idx="312">
                  <c:v>0.98486268511200115</c:v>
                </c:pt>
                <c:pt idx="313">
                  <c:v>0.98846275843904996</c:v>
                </c:pt>
                <c:pt idx="314">
                  <c:v>0.98701789258475936</c:v>
                </c:pt>
                <c:pt idx="315">
                  <c:v>0.98716047894347392</c:v>
                </c:pt>
                <c:pt idx="316">
                  <c:v>0.98629750051324738</c:v>
                </c:pt>
                <c:pt idx="317">
                  <c:v>0.98245620310673221</c:v>
                </c:pt>
                <c:pt idx="318">
                  <c:v>0.98038555004529238</c:v>
                </c:pt>
                <c:pt idx="319">
                  <c:v>0.9861637107979998</c:v>
                </c:pt>
                <c:pt idx="320">
                  <c:v>0.98564113037735246</c:v>
                </c:pt>
                <c:pt idx="321">
                  <c:v>0.9800288655459124</c:v>
                </c:pt>
                <c:pt idx="322">
                  <c:v>0.98547905077716658</c:v>
                </c:pt>
                <c:pt idx="323">
                  <c:v>0.9821988356611524</c:v>
                </c:pt>
                <c:pt idx="324">
                  <c:v>0.98650181203422926</c:v>
                </c:pt>
                <c:pt idx="325">
                  <c:v>0.98442573218120466</c:v>
                </c:pt>
                <c:pt idx="326">
                  <c:v>0.9843477526769876</c:v>
                </c:pt>
                <c:pt idx="327">
                  <c:v>0.97745735506930909</c:v>
                </c:pt>
                <c:pt idx="328">
                  <c:v>0.97879940409608968</c:v>
                </c:pt>
                <c:pt idx="329">
                  <c:v>0.97724752107612844</c:v>
                </c:pt>
                <c:pt idx="330">
                  <c:v>0.98098292451803559</c:v>
                </c:pt>
                <c:pt idx="331">
                  <c:v>0.98531297061751544</c:v>
                </c:pt>
                <c:pt idx="332">
                  <c:v>0.97925058358455619</c:v>
                </c:pt>
                <c:pt idx="333">
                  <c:v>0.97691358248451665</c:v>
                </c:pt>
                <c:pt idx="334">
                  <c:v>0.97200534013948503</c:v>
                </c:pt>
                <c:pt idx="335">
                  <c:v>0.97656023848332574</c:v>
                </c:pt>
                <c:pt idx="336">
                  <c:v>0.9704149298559076</c:v>
                </c:pt>
                <c:pt idx="337">
                  <c:v>0.96388563101499791</c:v>
                </c:pt>
                <c:pt idx="338">
                  <c:v>0.96826398625441712</c:v>
                </c:pt>
                <c:pt idx="339">
                  <c:v>0.97328214917907729</c:v>
                </c:pt>
                <c:pt idx="340">
                  <c:v>0.97530627304186113</c:v>
                </c:pt>
                <c:pt idx="341">
                  <c:v>0.96828712434072084</c:v>
                </c:pt>
                <c:pt idx="342">
                  <c:v>0.97522838950656432</c:v>
                </c:pt>
                <c:pt idx="343">
                  <c:v>0.97480453122926913</c:v>
                </c:pt>
                <c:pt idx="344">
                  <c:v>0.97463517645154285</c:v>
                </c:pt>
                <c:pt idx="345">
                  <c:v>0.9706603599268564</c:v>
                </c:pt>
                <c:pt idx="346">
                  <c:v>0.97272860801705319</c:v>
                </c:pt>
                <c:pt idx="347">
                  <c:v>0.95853212038226243</c:v>
                </c:pt>
                <c:pt idx="348">
                  <c:v>0.97008195732956459</c:v>
                </c:pt>
                <c:pt idx="349">
                  <c:v>0.96979238497167086</c:v>
                </c:pt>
                <c:pt idx="350">
                  <c:v>0.96497206751433395</c:v>
                </c:pt>
                <c:pt idx="351">
                  <c:v>0.93405762013422344</c:v>
                </c:pt>
                <c:pt idx="352">
                  <c:v>0.96338527106232941</c:v>
                </c:pt>
                <c:pt idx="353">
                  <c:v>0.96938145169814227</c:v>
                </c:pt>
                <c:pt idx="354">
                  <c:v>0.95061839433139428</c:v>
                </c:pt>
                <c:pt idx="355">
                  <c:v>0.95891163919647082</c:v>
                </c:pt>
                <c:pt idx="356">
                  <c:v>0.95097051606566019</c:v>
                </c:pt>
                <c:pt idx="357">
                  <c:v>0.94383139782276115</c:v>
                </c:pt>
                <c:pt idx="358">
                  <c:v>0.94034545133284175</c:v>
                </c:pt>
                <c:pt idx="359">
                  <c:v>0.92707023333551386</c:v>
                </c:pt>
                <c:pt idx="360">
                  <c:v>0.95245600380885265</c:v>
                </c:pt>
                <c:pt idx="361">
                  <c:v>0.95064275148534061</c:v>
                </c:pt>
                <c:pt idx="362">
                  <c:v>0.94804251029378883</c:v>
                </c:pt>
                <c:pt idx="363">
                  <c:v>0.93418149740592693</c:v>
                </c:pt>
                <c:pt idx="364">
                  <c:v>0.92601212846355807</c:v>
                </c:pt>
                <c:pt idx="365">
                  <c:v>0.92380966311644541</c:v>
                </c:pt>
                <c:pt idx="366">
                  <c:v>0.91843290391697041</c:v>
                </c:pt>
                <c:pt idx="367">
                  <c:v>0.90952494309344201</c:v>
                </c:pt>
                <c:pt idx="368">
                  <c:v>0.84844251156556472</c:v>
                </c:pt>
                <c:pt idx="369">
                  <c:v>0.89298091179110051</c:v>
                </c:pt>
                <c:pt idx="370">
                  <c:v>0.897084360952346</c:v>
                </c:pt>
                <c:pt idx="371">
                  <c:v>0.81875513720113025</c:v>
                </c:pt>
                <c:pt idx="372">
                  <c:v>0.92300686808025301</c:v>
                </c:pt>
                <c:pt idx="373">
                  <c:v>0.86233283294018759</c:v>
                </c:pt>
                <c:pt idx="374">
                  <c:v>0.87546784701842217</c:v>
                </c:pt>
                <c:pt idx="375">
                  <c:v>0.86473671878464708</c:v>
                </c:pt>
                <c:pt idx="376">
                  <c:v>0.92609975944868839</c:v>
                </c:pt>
                <c:pt idx="377">
                  <c:v>0.74535117975038034</c:v>
                </c:pt>
                <c:pt idx="378">
                  <c:v>0.88182704599671502</c:v>
                </c:pt>
                <c:pt idx="379">
                  <c:v>0.83731857166034873</c:v>
                </c:pt>
                <c:pt idx="380">
                  <c:v>0.77969901879139614</c:v>
                </c:pt>
                <c:pt idx="381">
                  <c:v>0.7373987583716749</c:v>
                </c:pt>
                <c:pt idx="382">
                  <c:v>0.71159218030847782</c:v>
                </c:pt>
                <c:pt idx="383">
                  <c:v>0.74241949586279243</c:v>
                </c:pt>
                <c:pt idx="384">
                  <c:v>0.74801060153039933</c:v>
                </c:pt>
                <c:pt idx="385">
                  <c:v>0.73624151748138322</c:v>
                </c:pt>
                <c:pt idx="386">
                  <c:v>0.68368426071902222</c:v>
                </c:pt>
                <c:pt idx="387">
                  <c:v>0.51988912503589091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0.4</c:v>
                </c:pt>
                <c:pt idx="1">
                  <c:v>0.7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0.7</c:v>
                </c:pt>
                <c:pt idx="18">
                  <c:v>0.7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0.7</c:v>
                </c:pt>
                <c:pt idx="27">
                  <c:v>0.9</c:v>
                </c:pt>
                <c:pt idx="28">
                  <c:v>0.9</c:v>
                </c:pt>
                <c:pt idx="29">
                  <c:v>0.7</c:v>
                </c:pt>
                <c:pt idx="30">
                  <c:v>0.9</c:v>
                </c:pt>
                <c:pt idx="31">
                  <c:v>0.7</c:v>
                </c:pt>
                <c:pt idx="32">
                  <c:v>0.7</c:v>
                </c:pt>
                <c:pt idx="33">
                  <c:v>0.9</c:v>
                </c:pt>
                <c:pt idx="34">
                  <c:v>0.9</c:v>
                </c:pt>
                <c:pt idx="35">
                  <c:v>1.8</c:v>
                </c:pt>
                <c:pt idx="36">
                  <c:v>4</c:v>
                </c:pt>
                <c:pt idx="37">
                  <c:v>5.0999999999999996</c:v>
                </c:pt>
                <c:pt idx="38">
                  <c:v>5.5</c:v>
                </c:pt>
                <c:pt idx="39">
                  <c:v>5.6</c:v>
                </c:pt>
                <c:pt idx="40">
                  <c:v>4.9000000000000004</c:v>
                </c:pt>
                <c:pt idx="41">
                  <c:v>6</c:v>
                </c:pt>
                <c:pt idx="42">
                  <c:v>5.3</c:v>
                </c:pt>
                <c:pt idx="43">
                  <c:v>5.0999999999999996</c:v>
                </c:pt>
                <c:pt idx="44">
                  <c:v>6.6</c:v>
                </c:pt>
                <c:pt idx="45">
                  <c:v>7.5</c:v>
                </c:pt>
                <c:pt idx="46">
                  <c:v>8</c:v>
                </c:pt>
                <c:pt idx="47">
                  <c:v>9.3000000000000007</c:v>
                </c:pt>
                <c:pt idx="48">
                  <c:v>9.6999999999999993</c:v>
                </c:pt>
                <c:pt idx="49">
                  <c:v>10.7</c:v>
                </c:pt>
                <c:pt idx="50">
                  <c:v>11.8</c:v>
                </c:pt>
                <c:pt idx="51">
                  <c:v>12.4</c:v>
                </c:pt>
                <c:pt idx="52">
                  <c:v>13.7</c:v>
                </c:pt>
                <c:pt idx="53">
                  <c:v>14.2</c:v>
                </c:pt>
                <c:pt idx="54">
                  <c:v>15.3</c:v>
                </c:pt>
                <c:pt idx="55">
                  <c:v>16</c:v>
                </c:pt>
                <c:pt idx="56">
                  <c:v>17.100000000000001</c:v>
                </c:pt>
                <c:pt idx="57">
                  <c:v>18.600000000000001</c:v>
                </c:pt>
                <c:pt idx="58">
                  <c:v>18.399999999999999</c:v>
                </c:pt>
                <c:pt idx="59">
                  <c:v>20.399999999999999</c:v>
                </c:pt>
                <c:pt idx="60">
                  <c:v>20.8</c:v>
                </c:pt>
                <c:pt idx="61">
                  <c:v>21.5</c:v>
                </c:pt>
                <c:pt idx="62">
                  <c:v>22.6</c:v>
                </c:pt>
                <c:pt idx="63">
                  <c:v>23.5</c:v>
                </c:pt>
                <c:pt idx="64">
                  <c:v>24.4</c:v>
                </c:pt>
                <c:pt idx="65">
                  <c:v>25.3</c:v>
                </c:pt>
                <c:pt idx="66">
                  <c:v>26.2</c:v>
                </c:pt>
                <c:pt idx="67">
                  <c:v>27</c:v>
                </c:pt>
                <c:pt idx="68">
                  <c:v>28.2</c:v>
                </c:pt>
                <c:pt idx="69">
                  <c:v>29.1</c:v>
                </c:pt>
                <c:pt idx="70">
                  <c:v>30.2</c:v>
                </c:pt>
                <c:pt idx="71">
                  <c:v>30.8</c:v>
                </c:pt>
                <c:pt idx="72">
                  <c:v>31.7</c:v>
                </c:pt>
                <c:pt idx="73">
                  <c:v>32.6</c:v>
                </c:pt>
                <c:pt idx="74">
                  <c:v>33.5</c:v>
                </c:pt>
                <c:pt idx="75">
                  <c:v>34.6</c:v>
                </c:pt>
                <c:pt idx="76">
                  <c:v>35.200000000000003</c:v>
                </c:pt>
                <c:pt idx="77">
                  <c:v>37</c:v>
                </c:pt>
                <c:pt idx="78">
                  <c:v>36.4</c:v>
                </c:pt>
                <c:pt idx="79">
                  <c:v>38.6</c:v>
                </c:pt>
                <c:pt idx="80">
                  <c:v>38.6</c:v>
                </c:pt>
                <c:pt idx="81">
                  <c:v>40.1</c:v>
                </c:pt>
                <c:pt idx="82">
                  <c:v>41.2</c:v>
                </c:pt>
                <c:pt idx="83">
                  <c:v>41.2</c:v>
                </c:pt>
                <c:pt idx="84">
                  <c:v>43.2</c:v>
                </c:pt>
                <c:pt idx="85">
                  <c:v>43.3</c:v>
                </c:pt>
                <c:pt idx="86">
                  <c:v>44.6</c:v>
                </c:pt>
                <c:pt idx="87">
                  <c:v>45.2</c:v>
                </c:pt>
                <c:pt idx="88">
                  <c:v>46.6</c:v>
                </c:pt>
                <c:pt idx="89">
                  <c:v>47.4</c:v>
                </c:pt>
                <c:pt idx="90">
                  <c:v>47.9</c:v>
                </c:pt>
                <c:pt idx="91">
                  <c:v>49.9</c:v>
                </c:pt>
                <c:pt idx="92">
                  <c:v>49.7</c:v>
                </c:pt>
                <c:pt idx="93">
                  <c:v>50.6</c:v>
                </c:pt>
                <c:pt idx="94">
                  <c:v>52.3</c:v>
                </c:pt>
                <c:pt idx="95">
                  <c:v>51.9</c:v>
                </c:pt>
                <c:pt idx="96">
                  <c:v>54.5</c:v>
                </c:pt>
                <c:pt idx="97">
                  <c:v>53.9</c:v>
                </c:pt>
                <c:pt idx="98">
                  <c:v>55.7</c:v>
                </c:pt>
                <c:pt idx="99">
                  <c:v>55.9</c:v>
                </c:pt>
                <c:pt idx="100">
                  <c:v>57.6</c:v>
                </c:pt>
                <c:pt idx="101">
                  <c:v>57.7</c:v>
                </c:pt>
                <c:pt idx="102">
                  <c:v>59.4</c:v>
                </c:pt>
                <c:pt idx="103">
                  <c:v>59.4</c:v>
                </c:pt>
                <c:pt idx="104">
                  <c:v>61.2</c:v>
                </c:pt>
                <c:pt idx="105">
                  <c:v>61.6</c:v>
                </c:pt>
                <c:pt idx="106">
                  <c:v>62.3</c:v>
                </c:pt>
                <c:pt idx="107">
                  <c:v>64.5</c:v>
                </c:pt>
                <c:pt idx="108">
                  <c:v>63.7</c:v>
                </c:pt>
                <c:pt idx="109">
                  <c:v>65.599999999999994</c:v>
                </c:pt>
                <c:pt idx="110">
                  <c:v>66.5</c:v>
                </c:pt>
                <c:pt idx="111">
                  <c:v>67</c:v>
                </c:pt>
                <c:pt idx="112">
                  <c:v>68.7</c:v>
                </c:pt>
                <c:pt idx="113">
                  <c:v>68.8</c:v>
                </c:pt>
                <c:pt idx="114">
                  <c:v>70.099999999999994</c:v>
                </c:pt>
                <c:pt idx="115">
                  <c:v>70.8</c:v>
                </c:pt>
                <c:pt idx="116">
                  <c:v>71.900000000000006</c:v>
                </c:pt>
                <c:pt idx="117">
                  <c:v>72.7</c:v>
                </c:pt>
                <c:pt idx="118">
                  <c:v>73.8</c:v>
                </c:pt>
                <c:pt idx="119">
                  <c:v>74.3</c:v>
                </c:pt>
                <c:pt idx="120">
                  <c:v>75.900000000000006</c:v>
                </c:pt>
                <c:pt idx="121">
                  <c:v>76.3</c:v>
                </c:pt>
                <c:pt idx="122">
                  <c:v>77.400000000000006</c:v>
                </c:pt>
                <c:pt idx="123">
                  <c:v>78.7</c:v>
                </c:pt>
                <c:pt idx="124">
                  <c:v>78.900000000000006</c:v>
                </c:pt>
                <c:pt idx="125">
                  <c:v>80.5</c:v>
                </c:pt>
                <c:pt idx="126">
                  <c:v>80.7</c:v>
                </c:pt>
                <c:pt idx="127">
                  <c:v>82</c:v>
                </c:pt>
                <c:pt idx="128">
                  <c:v>83</c:v>
                </c:pt>
                <c:pt idx="129">
                  <c:v>83.6</c:v>
                </c:pt>
                <c:pt idx="130">
                  <c:v>85.1</c:v>
                </c:pt>
                <c:pt idx="131">
                  <c:v>84.5</c:v>
                </c:pt>
                <c:pt idx="132">
                  <c:v>87.1</c:v>
                </c:pt>
                <c:pt idx="133">
                  <c:v>86.9</c:v>
                </c:pt>
                <c:pt idx="134">
                  <c:v>88.5</c:v>
                </c:pt>
                <c:pt idx="135">
                  <c:v>89.6</c:v>
                </c:pt>
                <c:pt idx="136">
                  <c:v>89.2</c:v>
                </c:pt>
                <c:pt idx="137">
                  <c:v>92</c:v>
                </c:pt>
                <c:pt idx="138">
                  <c:v>90.3</c:v>
                </c:pt>
                <c:pt idx="139">
                  <c:v>94.5</c:v>
                </c:pt>
                <c:pt idx="140">
                  <c:v>92</c:v>
                </c:pt>
                <c:pt idx="141">
                  <c:v>95.4</c:v>
                </c:pt>
                <c:pt idx="142">
                  <c:v>94.9</c:v>
                </c:pt>
                <c:pt idx="143">
                  <c:v>96.9</c:v>
                </c:pt>
                <c:pt idx="144">
                  <c:v>96.9</c:v>
                </c:pt>
                <c:pt idx="145">
                  <c:v>98</c:v>
                </c:pt>
                <c:pt idx="146">
                  <c:v>99.4</c:v>
                </c:pt>
                <c:pt idx="147">
                  <c:v>99.4</c:v>
                </c:pt>
                <c:pt idx="148">
                  <c:v>101.3</c:v>
                </c:pt>
                <c:pt idx="149">
                  <c:v>101.4</c:v>
                </c:pt>
                <c:pt idx="150">
                  <c:v>102.9</c:v>
                </c:pt>
                <c:pt idx="151">
                  <c:v>102.9</c:v>
                </c:pt>
                <c:pt idx="152">
                  <c:v>104.9</c:v>
                </c:pt>
                <c:pt idx="153">
                  <c:v>104.5</c:v>
                </c:pt>
                <c:pt idx="154">
                  <c:v>106.7</c:v>
                </c:pt>
                <c:pt idx="155">
                  <c:v>107.1</c:v>
                </c:pt>
                <c:pt idx="156">
                  <c:v>107.3</c:v>
                </c:pt>
                <c:pt idx="157">
                  <c:v>109.6</c:v>
                </c:pt>
                <c:pt idx="158">
                  <c:v>109.6</c:v>
                </c:pt>
                <c:pt idx="159">
                  <c:v>110.2</c:v>
                </c:pt>
                <c:pt idx="160">
                  <c:v>112.4</c:v>
                </c:pt>
                <c:pt idx="161">
                  <c:v>111.5</c:v>
                </c:pt>
                <c:pt idx="162">
                  <c:v>113.6</c:v>
                </c:pt>
                <c:pt idx="163">
                  <c:v>114.6</c:v>
                </c:pt>
                <c:pt idx="164">
                  <c:v>114.9</c:v>
                </c:pt>
                <c:pt idx="165">
                  <c:v>116.6</c:v>
                </c:pt>
                <c:pt idx="166">
                  <c:v>116.4</c:v>
                </c:pt>
                <c:pt idx="167">
                  <c:v>118</c:v>
                </c:pt>
                <c:pt idx="168">
                  <c:v>118.9</c:v>
                </c:pt>
                <c:pt idx="169">
                  <c:v>119.5</c:v>
                </c:pt>
                <c:pt idx="170">
                  <c:v>120.6</c:v>
                </c:pt>
                <c:pt idx="171">
                  <c:v>121.5</c:v>
                </c:pt>
                <c:pt idx="172">
                  <c:v>122</c:v>
                </c:pt>
                <c:pt idx="173">
                  <c:v>123.5</c:v>
                </c:pt>
                <c:pt idx="174">
                  <c:v>123.7</c:v>
                </c:pt>
                <c:pt idx="175">
                  <c:v>125.3</c:v>
                </c:pt>
                <c:pt idx="176">
                  <c:v>125.1</c:v>
                </c:pt>
                <c:pt idx="177">
                  <c:v>127.5</c:v>
                </c:pt>
                <c:pt idx="178">
                  <c:v>127.5</c:v>
                </c:pt>
                <c:pt idx="179">
                  <c:v>128.19999999999999</c:v>
                </c:pt>
                <c:pt idx="180">
                  <c:v>129.5</c:v>
                </c:pt>
                <c:pt idx="181">
                  <c:v>129.9</c:v>
                </c:pt>
                <c:pt idx="182">
                  <c:v>131.30000000000001</c:v>
                </c:pt>
                <c:pt idx="183">
                  <c:v>132</c:v>
                </c:pt>
                <c:pt idx="184">
                  <c:v>132.19999999999999</c:v>
                </c:pt>
                <c:pt idx="185">
                  <c:v>134.4</c:v>
                </c:pt>
                <c:pt idx="186">
                  <c:v>134.19999999999999</c:v>
                </c:pt>
                <c:pt idx="187">
                  <c:v>135.30000000000001</c:v>
                </c:pt>
                <c:pt idx="188">
                  <c:v>137.1</c:v>
                </c:pt>
                <c:pt idx="189">
                  <c:v>136</c:v>
                </c:pt>
                <c:pt idx="190">
                  <c:v>139.9</c:v>
                </c:pt>
                <c:pt idx="191">
                  <c:v>137.30000000000001</c:v>
                </c:pt>
                <c:pt idx="192">
                  <c:v>140.80000000000001</c:v>
                </c:pt>
                <c:pt idx="193">
                  <c:v>141.1</c:v>
                </c:pt>
                <c:pt idx="194">
                  <c:v>141</c:v>
                </c:pt>
                <c:pt idx="195">
                  <c:v>143</c:v>
                </c:pt>
                <c:pt idx="196">
                  <c:v>143.1</c:v>
                </c:pt>
                <c:pt idx="197">
                  <c:v>144.4</c:v>
                </c:pt>
                <c:pt idx="198">
                  <c:v>145.5</c:v>
                </c:pt>
                <c:pt idx="199">
                  <c:v>144.80000000000001</c:v>
                </c:pt>
                <c:pt idx="200">
                  <c:v>148.19999999999999</c:v>
                </c:pt>
                <c:pt idx="201">
                  <c:v>146.4</c:v>
                </c:pt>
                <c:pt idx="202">
                  <c:v>149.5</c:v>
                </c:pt>
                <c:pt idx="203">
                  <c:v>148.80000000000001</c:v>
                </c:pt>
                <c:pt idx="204">
                  <c:v>151</c:v>
                </c:pt>
                <c:pt idx="205">
                  <c:v>151</c:v>
                </c:pt>
                <c:pt idx="206">
                  <c:v>151.9</c:v>
                </c:pt>
                <c:pt idx="207">
                  <c:v>154.1</c:v>
                </c:pt>
                <c:pt idx="208">
                  <c:v>153</c:v>
                </c:pt>
                <c:pt idx="209">
                  <c:v>154.80000000000001</c:v>
                </c:pt>
                <c:pt idx="210">
                  <c:v>156.1</c:v>
                </c:pt>
                <c:pt idx="211">
                  <c:v>154.6</c:v>
                </c:pt>
                <c:pt idx="212">
                  <c:v>154.80000000000001</c:v>
                </c:pt>
                <c:pt idx="213">
                  <c:v>153.5</c:v>
                </c:pt>
                <c:pt idx="214">
                  <c:v>153</c:v>
                </c:pt>
                <c:pt idx="215">
                  <c:v>151.30000000000001</c:v>
                </c:pt>
                <c:pt idx="216">
                  <c:v>151.30000000000001</c:v>
                </c:pt>
                <c:pt idx="217">
                  <c:v>149.69999999999999</c:v>
                </c:pt>
                <c:pt idx="218">
                  <c:v>149.30000000000001</c:v>
                </c:pt>
                <c:pt idx="219">
                  <c:v>148.4</c:v>
                </c:pt>
                <c:pt idx="220">
                  <c:v>146.6</c:v>
                </c:pt>
                <c:pt idx="221">
                  <c:v>147.30000000000001</c:v>
                </c:pt>
                <c:pt idx="222">
                  <c:v>144.1</c:v>
                </c:pt>
                <c:pt idx="223">
                  <c:v>145.5</c:v>
                </c:pt>
                <c:pt idx="224">
                  <c:v>143.30000000000001</c:v>
                </c:pt>
                <c:pt idx="225">
                  <c:v>142.6</c:v>
                </c:pt>
                <c:pt idx="226">
                  <c:v>142.19999999999999</c:v>
                </c:pt>
                <c:pt idx="227">
                  <c:v>141</c:v>
                </c:pt>
                <c:pt idx="228">
                  <c:v>140.19999999999999</c:v>
                </c:pt>
                <c:pt idx="229">
                  <c:v>139.9</c:v>
                </c:pt>
                <c:pt idx="230">
                  <c:v>138.6</c:v>
                </c:pt>
                <c:pt idx="231">
                  <c:v>138.19999999999999</c:v>
                </c:pt>
                <c:pt idx="232">
                  <c:v>137</c:v>
                </c:pt>
                <c:pt idx="233">
                  <c:v>136.4</c:v>
                </c:pt>
                <c:pt idx="234">
                  <c:v>135.30000000000001</c:v>
                </c:pt>
                <c:pt idx="235">
                  <c:v>134.80000000000001</c:v>
                </c:pt>
                <c:pt idx="236">
                  <c:v>133.9</c:v>
                </c:pt>
                <c:pt idx="237">
                  <c:v>132.80000000000001</c:v>
                </c:pt>
                <c:pt idx="238">
                  <c:v>132.80000000000001</c:v>
                </c:pt>
                <c:pt idx="239">
                  <c:v>130.4</c:v>
                </c:pt>
                <c:pt idx="240">
                  <c:v>131.5</c:v>
                </c:pt>
                <c:pt idx="241">
                  <c:v>128.9</c:v>
                </c:pt>
                <c:pt idx="242">
                  <c:v>129.1</c:v>
                </c:pt>
                <c:pt idx="243">
                  <c:v>129.1</c:v>
                </c:pt>
                <c:pt idx="244">
                  <c:v>126.2</c:v>
                </c:pt>
                <c:pt idx="245">
                  <c:v>127.3</c:v>
                </c:pt>
                <c:pt idx="246">
                  <c:v>125.8</c:v>
                </c:pt>
                <c:pt idx="247">
                  <c:v>124.4</c:v>
                </c:pt>
                <c:pt idx="248">
                  <c:v>124.9</c:v>
                </c:pt>
                <c:pt idx="249">
                  <c:v>122.8</c:v>
                </c:pt>
                <c:pt idx="250">
                  <c:v>123.1</c:v>
                </c:pt>
                <c:pt idx="251">
                  <c:v>121.7</c:v>
                </c:pt>
                <c:pt idx="252">
                  <c:v>120.7</c:v>
                </c:pt>
                <c:pt idx="253">
                  <c:v>120.6</c:v>
                </c:pt>
                <c:pt idx="254">
                  <c:v>118.4</c:v>
                </c:pt>
                <c:pt idx="255">
                  <c:v>119.7</c:v>
                </c:pt>
                <c:pt idx="256">
                  <c:v>116.6</c:v>
                </c:pt>
                <c:pt idx="257">
                  <c:v>117.3</c:v>
                </c:pt>
                <c:pt idx="258">
                  <c:v>116</c:v>
                </c:pt>
                <c:pt idx="259">
                  <c:v>114.7</c:v>
                </c:pt>
                <c:pt idx="260">
                  <c:v>114</c:v>
                </c:pt>
                <c:pt idx="261">
                  <c:v>112.9</c:v>
                </c:pt>
                <c:pt idx="262">
                  <c:v>112.7</c:v>
                </c:pt>
                <c:pt idx="263">
                  <c:v>110.9</c:v>
                </c:pt>
                <c:pt idx="264">
                  <c:v>111.5</c:v>
                </c:pt>
                <c:pt idx="265">
                  <c:v>109.6</c:v>
                </c:pt>
                <c:pt idx="266">
                  <c:v>108.9</c:v>
                </c:pt>
                <c:pt idx="267">
                  <c:v>109.5</c:v>
                </c:pt>
                <c:pt idx="268">
                  <c:v>105.4</c:v>
                </c:pt>
                <c:pt idx="269">
                  <c:v>108</c:v>
                </c:pt>
                <c:pt idx="270">
                  <c:v>104.7</c:v>
                </c:pt>
                <c:pt idx="271">
                  <c:v>105.1</c:v>
                </c:pt>
                <c:pt idx="272">
                  <c:v>104.4</c:v>
                </c:pt>
                <c:pt idx="273">
                  <c:v>102</c:v>
                </c:pt>
                <c:pt idx="274">
                  <c:v>103.3</c:v>
                </c:pt>
                <c:pt idx="275">
                  <c:v>100.9</c:v>
                </c:pt>
                <c:pt idx="276">
                  <c:v>100.2</c:v>
                </c:pt>
                <c:pt idx="277">
                  <c:v>100</c:v>
                </c:pt>
                <c:pt idx="278">
                  <c:v>97.1</c:v>
                </c:pt>
                <c:pt idx="279">
                  <c:v>98.9</c:v>
                </c:pt>
                <c:pt idx="280">
                  <c:v>96.2</c:v>
                </c:pt>
                <c:pt idx="281">
                  <c:v>95.3</c:v>
                </c:pt>
                <c:pt idx="282">
                  <c:v>96.3</c:v>
                </c:pt>
                <c:pt idx="283">
                  <c:v>92.9</c:v>
                </c:pt>
                <c:pt idx="284">
                  <c:v>93.8</c:v>
                </c:pt>
                <c:pt idx="285">
                  <c:v>92.7</c:v>
                </c:pt>
                <c:pt idx="286">
                  <c:v>90.9</c:v>
                </c:pt>
                <c:pt idx="287">
                  <c:v>92</c:v>
                </c:pt>
                <c:pt idx="288">
                  <c:v>88.7</c:v>
                </c:pt>
                <c:pt idx="289">
                  <c:v>89.6</c:v>
                </c:pt>
                <c:pt idx="290">
                  <c:v>87.8</c:v>
                </c:pt>
                <c:pt idx="291">
                  <c:v>86.7</c:v>
                </c:pt>
                <c:pt idx="292">
                  <c:v>87.1</c:v>
                </c:pt>
                <c:pt idx="293">
                  <c:v>84.9</c:v>
                </c:pt>
                <c:pt idx="294">
                  <c:v>84.5</c:v>
                </c:pt>
                <c:pt idx="295">
                  <c:v>84.5</c:v>
                </c:pt>
                <c:pt idx="296">
                  <c:v>82.1</c:v>
                </c:pt>
                <c:pt idx="297">
                  <c:v>82.7</c:v>
                </c:pt>
                <c:pt idx="298">
                  <c:v>81.2</c:v>
                </c:pt>
                <c:pt idx="299">
                  <c:v>80</c:v>
                </c:pt>
                <c:pt idx="300">
                  <c:v>80.7</c:v>
                </c:pt>
                <c:pt idx="301">
                  <c:v>77.2</c:v>
                </c:pt>
                <c:pt idx="302">
                  <c:v>79.2</c:v>
                </c:pt>
                <c:pt idx="303">
                  <c:v>75.900000000000006</c:v>
                </c:pt>
                <c:pt idx="304">
                  <c:v>76.099999999999994</c:v>
                </c:pt>
                <c:pt idx="305">
                  <c:v>75.2</c:v>
                </c:pt>
                <c:pt idx="306">
                  <c:v>74.099999999999994</c:v>
                </c:pt>
                <c:pt idx="307">
                  <c:v>72.7</c:v>
                </c:pt>
                <c:pt idx="308">
                  <c:v>73.599999999999994</c:v>
                </c:pt>
                <c:pt idx="309">
                  <c:v>70.5</c:v>
                </c:pt>
                <c:pt idx="310">
                  <c:v>71.8</c:v>
                </c:pt>
                <c:pt idx="311">
                  <c:v>69</c:v>
                </c:pt>
                <c:pt idx="312">
                  <c:v>69.900000000000006</c:v>
                </c:pt>
                <c:pt idx="313">
                  <c:v>68.099999999999994</c:v>
                </c:pt>
                <c:pt idx="314">
                  <c:v>67.2</c:v>
                </c:pt>
                <c:pt idx="315">
                  <c:v>66.5</c:v>
                </c:pt>
                <c:pt idx="316">
                  <c:v>64.7</c:v>
                </c:pt>
                <c:pt idx="317">
                  <c:v>65.2</c:v>
                </c:pt>
                <c:pt idx="318">
                  <c:v>63.6</c:v>
                </c:pt>
                <c:pt idx="319">
                  <c:v>63.4</c:v>
                </c:pt>
                <c:pt idx="320">
                  <c:v>62.1</c:v>
                </c:pt>
                <c:pt idx="321">
                  <c:v>61.9</c:v>
                </c:pt>
                <c:pt idx="322">
                  <c:v>60.3</c:v>
                </c:pt>
                <c:pt idx="323">
                  <c:v>60.5</c:v>
                </c:pt>
                <c:pt idx="324">
                  <c:v>58.8</c:v>
                </c:pt>
                <c:pt idx="325">
                  <c:v>58.1</c:v>
                </c:pt>
                <c:pt idx="326">
                  <c:v>58.1</c:v>
                </c:pt>
                <c:pt idx="327">
                  <c:v>55.9</c:v>
                </c:pt>
                <c:pt idx="328">
                  <c:v>56.8</c:v>
                </c:pt>
                <c:pt idx="329">
                  <c:v>54.8</c:v>
                </c:pt>
                <c:pt idx="330">
                  <c:v>53.7</c:v>
                </c:pt>
                <c:pt idx="331">
                  <c:v>54.1</c:v>
                </c:pt>
                <c:pt idx="332">
                  <c:v>51.7</c:v>
                </c:pt>
                <c:pt idx="333">
                  <c:v>51.9</c:v>
                </c:pt>
                <c:pt idx="334">
                  <c:v>50.8</c:v>
                </c:pt>
                <c:pt idx="335">
                  <c:v>49.7</c:v>
                </c:pt>
                <c:pt idx="336">
                  <c:v>49.2</c:v>
                </c:pt>
                <c:pt idx="337">
                  <c:v>47.9</c:v>
                </c:pt>
                <c:pt idx="338">
                  <c:v>47.9</c:v>
                </c:pt>
                <c:pt idx="339">
                  <c:v>45.9</c:v>
                </c:pt>
                <c:pt idx="340">
                  <c:v>46.3</c:v>
                </c:pt>
                <c:pt idx="341">
                  <c:v>44.6</c:v>
                </c:pt>
                <c:pt idx="342">
                  <c:v>43.5</c:v>
                </c:pt>
                <c:pt idx="343">
                  <c:v>43.9</c:v>
                </c:pt>
                <c:pt idx="344">
                  <c:v>41.2</c:v>
                </c:pt>
                <c:pt idx="345">
                  <c:v>42.1</c:v>
                </c:pt>
                <c:pt idx="346">
                  <c:v>40.1</c:v>
                </c:pt>
                <c:pt idx="347">
                  <c:v>39.9</c:v>
                </c:pt>
                <c:pt idx="348">
                  <c:v>39.200000000000003</c:v>
                </c:pt>
                <c:pt idx="349">
                  <c:v>37.5</c:v>
                </c:pt>
                <c:pt idx="350">
                  <c:v>37.5</c:v>
                </c:pt>
                <c:pt idx="351">
                  <c:v>35.5</c:v>
                </c:pt>
                <c:pt idx="352">
                  <c:v>35.700000000000003</c:v>
                </c:pt>
                <c:pt idx="353">
                  <c:v>34.200000000000003</c:v>
                </c:pt>
                <c:pt idx="354">
                  <c:v>33.299999999999997</c:v>
                </c:pt>
                <c:pt idx="355">
                  <c:v>33</c:v>
                </c:pt>
                <c:pt idx="356">
                  <c:v>31.7</c:v>
                </c:pt>
                <c:pt idx="357">
                  <c:v>30.8</c:v>
                </c:pt>
                <c:pt idx="358">
                  <c:v>29.9</c:v>
                </c:pt>
                <c:pt idx="359">
                  <c:v>29.1</c:v>
                </c:pt>
                <c:pt idx="360">
                  <c:v>28.4</c:v>
                </c:pt>
                <c:pt idx="361">
                  <c:v>27.1</c:v>
                </c:pt>
                <c:pt idx="362">
                  <c:v>26.6</c:v>
                </c:pt>
                <c:pt idx="363">
                  <c:v>25.3</c:v>
                </c:pt>
                <c:pt idx="364">
                  <c:v>25.1</c:v>
                </c:pt>
                <c:pt idx="365">
                  <c:v>23.5</c:v>
                </c:pt>
                <c:pt idx="366">
                  <c:v>23.1</c:v>
                </c:pt>
                <c:pt idx="367">
                  <c:v>21.5</c:v>
                </c:pt>
                <c:pt idx="368">
                  <c:v>21.3</c:v>
                </c:pt>
                <c:pt idx="369">
                  <c:v>19.7</c:v>
                </c:pt>
                <c:pt idx="370">
                  <c:v>18.899999999999999</c:v>
                </c:pt>
                <c:pt idx="371">
                  <c:v>18.399999999999999</c:v>
                </c:pt>
                <c:pt idx="372">
                  <c:v>17.5</c:v>
                </c:pt>
                <c:pt idx="373">
                  <c:v>16.399999999999999</c:v>
                </c:pt>
                <c:pt idx="374">
                  <c:v>16</c:v>
                </c:pt>
                <c:pt idx="375">
                  <c:v>14.6</c:v>
                </c:pt>
                <c:pt idx="376">
                  <c:v>13.8</c:v>
                </c:pt>
                <c:pt idx="377">
                  <c:v>13.3</c:v>
                </c:pt>
                <c:pt idx="378">
                  <c:v>11.7</c:v>
                </c:pt>
                <c:pt idx="379">
                  <c:v>11.3</c:v>
                </c:pt>
                <c:pt idx="380">
                  <c:v>10</c:v>
                </c:pt>
                <c:pt idx="381">
                  <c:v>9.3000000000000007</c:v>
                </c:pt>
                <c:pt idx="382">
                  <c:v>8.4</c:v>
                </c:pt>
                <c:pt idx="383">
                  <c:v>7.3</c:v>
                </c:pt>
                <c:pt idx="384">
                  <c:v>6.9</c:v>
                </c:pt>
                <c:pt idx="385">
                  <c:v>6.2</c:v>
                </c:pt>
                <c:pt idx="386">
                  <c:v>4.9000000000000004</c:v>
                </c:pt>
                <c:pt idx="387">
                  <c:v>4.4000000000000004</c:v>
                </c:pt>
                <c:pt idx="388">
                  <c:v>2.9</c:v>
                </c:pt>
                <c:pt idx="389">
                  <c:v>2.2000000000000002</c:v>
                </c:pt>
                <c:pt idx="390">
                  <c:v>1.6</c:v>
                </c:pt>
                <c:pt idx="391">
                  <c:v>0.9</c:v>
                </c:pt>
                <c:pt idx="392">
                  <c:v>0.7</c:v>
                </c:pt>
                <c:pt idx="393">
                  <c:v>0.7</c:v>
                </c:pt>
                <c:pt idx="394">
                  <c:v>0.7</c:v>
                </c:pt>
                <c:pt idx="395">
                  <c:v>0.7</c:v>
                </c:pt>
                <c:pt idx="396">
                  <c:v>0.7</c:v>
                </c:pt>
                <c:pt idx="397">
                  <c:v>0.7</c:v>
                </c:pt>
                <c:pt idx="398">
                  <c:v>0.7</c:v>
                </c:pt>
                <c:pt idx="399">
                  <c:v>0.5</c:v>
                </c:pt>
                <c:pt idx="400">
                  <c:v>0.7</c:v>
                </c:pt>
                <c:pt idx="401">
                  <c:v>0.7</c:v>
                </c:pt>
                <c:pt idx="402">
                  <c:v>0.7</c:v>
                </c:pt>
                <c:pt idx="403">
                  <c:v>0.7</c:v>
                </c:pt>
                <c:pt idx="404">
                  <c:v>0.7</c:v>
                </c:pt>
                <c:pt idx="405">
                  <c:v>0.7</c:v>
                </c:pt>
                <c:pt idx="406">
                  <c:v>0.5</c:v>
                </c:pt>
                <c:pt idx="407">
                  <c:v>0.7</c:v>
                </c:pt>
                <c:pt idx="408">
                  <c:v>0.7</c:v>
                </c:pt>
                <c:pt idx="409">
                  <c:v>0.7</c:v>
                </c:pt>
                <c:pt idx="410">
                  <c:v>0.7</c:v>
                </c:pt>
                <c:pt idx="411">
                  <c:v>0.7</c:v>
                </c:pt>
                <c:pt idx="412">
                  <c:v>0.7</c:v>
                </c:pt>
                <c:pt idx="413">
                  <c:v>0.7</c:v>
                </c:pt>
                <c:pt idx="414">
                  <c:v>0.7</c:v>
                </c:pt>
                <c:pt idx="415">
                  <c:v>0.7</c:v>
                </c:pt>
                <c:pt idx="416">
                  <c:v>0.7</c:v>
                </c:pt>
                <c:pt idx="417">
                  <c:v>0.7</c:v>
                </c:pt>
                <c:pt idx="418">
                  <c:v>0.5</c:v>
                </c:pt>
                <c:pt idx="419">
                  <c:v>0.5</c:v>
                </c:pt>
                <c:pt idx="420">
                  <c:v>0.5</c:v>
                </c:pt>
                <c:pt idx="421">
                  <c:v>0.4</c:v>
                </c:pt>
                <c:pt idx="422">
                  <c:v>0.4</c:v>
                </c:pt>
                <c:pt idx="423">
                  <c:v>0.4</c:v>
                </c:pt>
                <c:pt idx="424">
                  <c:v>0.5</c:v>
                </c:pt>
                <c:pt idx="425">
                  <c:v>0.4</c:v>
                </c:pt>
                <c:pt idx="426">
                  <c:v>0.5</c:v>
                </c:pt>
                <c:pt idx="427">
                  <c:v>0.4</c:v>
                </c:pt>
                <c:pt idx="428">
                  <c:v>0.4</c:v>
                </c:pt>
                <c:pt idx="429">
                  <c:v>0.5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BF-0348-AFB9-EC99F19E5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699503"/>
        <c:axId val="1"/>
      </c:scatterChart>
      <c:valAx>
        <c:axId val="1988699503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69950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521" name="グラフ 1">
          <a:extLst>
            <a:ext uri="{FF2B5EF4-FFF2-40B4-BE49-F238E27FC236}">
              <a16:creationId xmlns:a16="http://schemas.microsoft.com/office/drawing/2014/main" id="{47E0D7DA-E110-E57D-E776-EDD85F507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522" name="グラフ 2">
          <a:extLst>
            <a:ext uri="{FF2B5EF4-FFF2-40B4-BE49-F238E27FC236}">
              <a16:creationId xmlns:a16="http://schemas.microsoft.com/office/drawing/2014/main" id="{C10B2C00-3238-A5F5-1DAB-41F32BECD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523" name="グラフ 3">
          <a:extLst>
            <a:ext uri="{FF2B5EF4-FFF2-40B4-BE49-F238E27FC236}">
              <a16:creationId xmlns:a16="http://schemas.microsoft.com/office/drawing/2014/main" id="{411D27C6-769C-CF46-09DB-88F77764A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524" name="グラフ 4">
          <a:extLst>
            <a:ext uri="{FF2B5EF4-FFF2-40B4-BE49-F238E27FC236}">
              <a16:creationId xmlns:a16="http://schemas.microsoft.com/office/drawing/2014/main" id="{7242A9DC-715A-95A4-E978-814CC26A9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525" name="グラフ 5">
          <a:extLst>
            <a:ext uri="{FF2B5EF4-FFF2-40B4-BE49-F238E27FC236}">
              <a16:creationId xmlns:a16="http://schemas.microsoft.com/office/drawing/2014/main" id="{4F9D9341-AAEB-D4A6-5F7A-D24D336AD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526" name="グラフ 6">
          <a:extLst>
            <a:ext uri="{FF2B5EF4-FFF2-40B4-BE49-F238E27FC236}">
              <a16:creationId xmlns:a16="http://schemas.microsoft.com/office/drawing/2014/main" id="{71461C38-E546-D383-B585-7E7C896C7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527" name="グラフ 7">
          <a:extLst>
            <a:ext uri="{FF2B5EF4-FFF2-40B4-BE49-F238E27FC236}">
              <a16:creationId xmlns:a16="http://schemas.microsoft.com/office/drawing/2014/main" id="{2A280D6C-5F28-7C44-73D0-304D0EEEB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528" name="グラフ 8">
          <a:extLst>
            <a:ext uri="{FF2B5EF4-FFF2-40B4-BE49-F238E27FC236}">
              <a16:creationId xmlns:a16="http://schemas.microsoft.com/office/drawing/2014/main" id="{849DFDEB-F1D7-6396-675A-2B68802A5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22" workbookViewId="0">
      <selection activeCell="H38" sqref="H38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E6" sqref="E6"/>
      <selection pane="topRight" activeCell="AI9" sqref="AI9"/>
      <selection pane="bottomLeft" activeCell="F985" sqref="F985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40653</v>
      </c>
    </row>
    <row r="2" spans="1:34">
      <c r="A2" s="22" t="s">
        <v>98</v>
      </c>
      <c r="B2" s="31">
        <v>0.85071759259259261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102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0.30470000000000003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103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0.22571759259259261</v>
      </c>
      <c r="C13" s="15">
        <f>Raw!C13</f>
        <v>0.4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3.6429999999999997E-2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1.1809999999999999E-2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0.22576388888888888</v>
      </c>
      <c r="C14" s="15">
        <f>Raw!C14</f>
        <v>0.7</v>
      </c>
      <c r="D14" s="15">
        <f>IF(C14&gt;0.5,Raw!D14*D$11,-999)</f>
        <v>392.3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3.8428999999999998E-2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3.3978000000000001E-2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2.3616459999999993E+20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0.22582175925925926</v>
      </c>
      <c r="C15" s="15">
        <f>Raw!C15</f>
        <v>0.9</v>
      </c>
      <c r="D15" s="15">
        <f>IF(C15&gt;0.5,Raw!D15*D$11,-999)</f>
        <v>358.8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6.9317000000000004E-2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2.7567000000000001E-2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2.159976E+20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0.22586805555555556</v>
      </c>
      <c r="C16" s="15">
        <f>Raw!C16</f>
        <v>0.9</v>
      </c>
      <c r="D16" s="15">
        <f>IF(C16&gt;0.5,Raw!D16*D$11,-999)</f>
        <v>401.9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2.764E-3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7.7109999999999998E-2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2.4194379999999993E+20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0.22592592592592595</v>
      </c>
      <c r="C17" s="15">
        <f>Raw!C17</f>
        <v>0.9</v>
      </c>
      <c r="D17" s="15">
        <f>IF(C17&gt;0.5,Raw!D17*D$11,-999)</f>
        <v>407.2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5.5659999999999998E-3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2.0417000000000001E-2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2.4513439999999993E+20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0.22597222222222221</v>
      </c>
      <c r="C18" s="15">
        <f>Raw!C18</f>
        <v>0.9</v>
      </c>
      <c r="D18" s="15">
        <f>IF(C18&gt;0.5,Raw!D18*D$11,-999)</f>
        <v>415.1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1.5462E-2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1.7419E-2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2.4989019999999997E+20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0.22603009259259257</v>
      </c>
      <c r="C19" s="15">
        <f>Raw!C19</f>
        <v>0.9</v>
      </c>
      <c r="D19" s="15">
        <f>IF(C19&gt;0.5,Raw!D19*D$11,-999)</f>
        <v>413.4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3.9759000000000003E-2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5.3290000000000004E-3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2.4886679999999993E+20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0.2260763888888889</v>
      </c>
      <c r="C20" s="15">
        <f>Raw!C20</f>
        <v>0.9</v>
      </c>
      <c r="D20" s="15">
        <f>IF(C20&gt;0.5,Raw!D20*D$11,-999)</f>
        <v>406.3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2.9860999999999999E-2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4.1376999999999997E-2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2.4459259999999997E+20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0.22613425925925926</v>
      </c>
      <c r="C21" s="15">
        <f>Raw!C21</f>
        <v>0.9</v>
      </c>
      <c r="D21" s="15">
        <f>IF(C21&gt;0.5,Raw!D21*D$11,-999)</f>
        <v>381.7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7.4999999999999993E-5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5.4612000000000001E-2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2.2978339999999993E+20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0.22618055555555558</v>
      </c>
      <c r="C22" s="15">
        <f>Raw!C22</f>
        <v>0.9</v>
      </c>
      <c r="D22" s="15">
        <f>IF(C22&gt;0.5,Raw!D22*D$11,-999)</f>
        <v>385.2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1.4213999999999999E-2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2.274E-2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2.318903999999999E+20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0.22623842592592591</v>
      </c>
      <c r="C23" s="15">
        <f>Raw!C23</f>
        <v>0.9</v>
      </c>
      <c r="D23" s="15">
        <f>IF(C23&gt;0.5,Raw!D23*D$11,-999)</f>
        <v>372.9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7.7174999999999994E-2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5.3769999999999998E-3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2.2448579999999993E+20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0.22628472222222221</v>
      </c>
      <c r="C24" s="15">
        <f>Raw!C24</f>
        <v>0.9</v>
      </c>
      <c r="D24" s="15">
        <f>IF(C24&gt;0.5,Raw!D24*D$11,-999)</f>
        <v>372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1.3872000000000001E-2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6.842E-3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2.2394399999999997E+20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0.2263425925925926</v>
      </c>
      <c r="C25" s="15">
        <f>Raw!C25</f>
        <v>0.9</v>
      </c>
      <c r="D25" s="15">
        <f>IF(C25&gt;0.5,Raw!D25*D$11,-999)</f>
        <v>369.4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3.0907E-2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9.5589999999999998E-3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2.2237879999999993E+20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0.22638888888888889</v>
      </c>
      <c r="C26" s="15">
        <f>Raw!C26</f>
        <v>0.9</v>
      </c>
      <c r="D26" s="15">
        <f>IF(C26&gt;0.5,Raw!D26*D$11,-999)</f>
        <v>366.8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2.4350000000000001E-3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2.8601000000000001E-2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2.2081359999999997E+20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0.22644675925925925</v>
      </c>
      <c r="C27" s="15">
        <f>Raw!C27</f>
        <v>0.9</v>
      </c>
      <c r="D27" s="15">
        <f>IF(C27&gt;0.5,Raw!D27*D$11,-999)</f>
        <v>366.8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1.4902E-2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5.2395999999999998E-2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2.2081359999999997E+20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0.22649305555555554</v>
      </c>
      <c r="C28" s="15">
        <f>Raw!C28</f>
        <v>0.9</v>
      </c>
      <c r="D28" s="15">
        <f>IF(C28&gt;0.5,Raw!D28*D$11,-999)</f>
        <v>292.89999999999998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3.9280000000000001E-3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4.7468999999999997E-2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1.7632579999999997E+20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0.22655092592592593</v>
      </c>
      <c r="C29" s="15">
        <f>Raw!C29</f>
        <v>0.9</v>
      </c>
      <c r="D29" s="15">
        <f>IF(C29&gt;0.5,Raw!D29*D$11,-999)</f>
        <v>229.6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3.8848000000000001E-2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2.4745E-2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1.3821919999999995E+20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0.22659722222222223</v>
      </c>
      <c r="C30" s="15">
        <f>Raw!C30</f>
        <v>0.7</v>
      </c>
      <c r="D30" s="15">
        <f>IF(C30&gt;0.5,Raw!D30*D$11,-999)</f>
        <v>284.10000000000002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1.5892E-2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8.5300000000000003E-4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1.710282E+20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0.22665509259259262</v>
      </c>
      <c r="C31" s="15">
        <f>Raw!C31</f>
        <v>0.7</v>
      </c>
      <c r="D31" s="15">
        <f>IF(C31&gt;0.5,Raw!D31*D$11,-999)</f>
        <v>318.39999999999998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1.9051999999999999E-2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2.6649999999999998E-3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1.9167679999999997E+20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0.22670138888888888</v>
      </c>
      <c r="C32" s="15">
        <f>Raw!C32</f>
        <v>0.9</v>
      </c>
      <c r="D32" s="15">
        <f>IF(C32&gt;0.5,Raw!D32*D$11,-999)</f>
        <v>314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5.7056000000000003E-2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8.7985999999999995E-2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1.8902799999999997E+20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0.22675925925925924</v>
      </c>
      <c r="C33" s="15">
        <f>Raw!C33</f>
        <v>0.9</v>
      </c>
      <c r="D33" s="15">
        <f>IF(C33&gt;0.5,Raw!D33*D$11,-999)</f>
        <v>331.6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5.9609000000000002E-2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1.3669999999999999E-3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1.9962319999999997E+20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0.22680555555555557</v>
      </c>
      <c r="C34" s="15">
        <f>Raw!C34</f>
        <v>0.9</v>
      </c>
      <c r="D34" s="15">
        <f>IF(C34&gt;0.5,Raw!D34*D$11,-999)</f>
        <v>316.60000000000002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1.5209E-2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2.9020000000000001E-2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1.905932E+20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0.22686342592592593</v>
      </c>
      <c r="C35" s="15">
        <f>Raw!C35</f>
        <v>0.9</v>
      </c>
      <c r="D35" s="15">
        <f>IF(C35&gt;0.5,Raw!D35*D$11,-999)</f>
        <v>328.1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4.8016000000000003E-2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0.148398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1.9751619999999997E+20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0.22690972222222225</v>
      </c>
      <c r="C36" s="15">
        <f>Raw!C36</f>
        <v>0.9</v>
      </c>
      <c r="D36" s="15">
        <f>IF(C36&gt;0.5,Raw!D36*D$11,-999)</f>
        <v>405.5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9.6839999999999999E-3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4.2268E-2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2.4411099999999993E+20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0.22696759259259258</v>
      </c>
      <c r="C37" s="15">
        <f>Raw!C37</f>
        <v>0.9</v>
      </c>
      <c r="D37" s="15">
        <f>IF(C37&gt;0.5,Raw!D37*D$11,-999)</f>
        <v>378.2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2.9968000000000002E-2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8.1325999999999996E-2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2.2767639999999993E+20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0.22701388888888888</v>
      </c>
      <c r="C38" s="15">
        <f>Raw!C38</f>
        <v>0.9</v>
      </c>
      <c r="D38" s="15">
        <f>IF(C38&gt;0.5,Raw!D38*D$11,-999)</f>
        <v>379.1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9.6979999999999997E-2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1.1986E-2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2.2821819999999997E+20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0.22707175925925926</v>
      </c>
      <c r="C39" s="15">
        <f>Raw!C39</f>
        <v>0.7</v>
      </c>
      <c r="D39" s="15">
        <f>IF(C39&gt;0.5,Raw!D39*D$11,-999)</f>
        <v>403.7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2.1729999999999999E-2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3.5069999999999997E-2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2.4302739999999997E+20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0.22711805555555556</v>
      </c>
      <c r="C40" s="15">
        <f>Raw!C40</f>
        <v>0.9</v>
      </c>
      <c r="D40" s="15">
        <f>IF(C40&gt;0.5,Raw!D40*D$11,-999)</f>
        <v>401.1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2.2526999999999998E-2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5.1789999999999996E-3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2.4146219999999997E+20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0.22717592592592592</v>
      </c>
      <c r="C41" s="15">
        <f>Raw!C41</f>
        <v>0.9</v>
      </c>
      <c r="D41" s="15">
        <f>IF(C41&gt;0.5,Raw!D41*D$11,-999)</f>
        <v>415.1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5.8480999999999998E-2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3.789E-2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2.4989019999999997E+20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0.22722222222222221</v>
      </c>
      <c r="C42" s="15">
        <f>Raw!C42</f>
        <v>0.7</v>
      </c>
      <c r="D42" s="15">
        <f>IF(C42&gt;0.5,Raw!D42*D$11,-999)</f>
        <v>416.9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3.1780999999999997E-2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5.7029999999999997E-3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2.5097379999999993E+20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0.2272800925925926</v>
      </c>
      <c r="C43" s="15">
        <f>Raw!C43</f>
        <v>0.9</v>
      </c>
      <c r="D43" s="15">
        <f>IF(C43&gt;0.5,Raw!D43*D$11,-999)</f>
        <v>461.7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1.9796000000000001E-2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2.2624999999999999E-2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2.7794339999999993E+20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0.2273263888888889</v>
      </c>
      <c r="C44" s="15">
        <f>Raw!C44</f>
        <v>0.7</v>
      </c>
      <c r="D44" s="15">
        <f>IF(C44&gt;0.5,Raw!D44*D$11,-999)</f>
        <v>498.7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1.2588999999999999E-2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8.6144999999999999E-2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3.002173999999999E+20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0.22738425925925929</v>
      </c>
      <c r="C45" s="15">
        <f>Raw!C45</f>
        <v>0.7</v>
      </c>
      <c r="D45" s="15">
        <f>IF(C45&gt;0.5,Raw!D45*D$11,-999)</f>
        <v>512.79999999999995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2.2200000000000002E-3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3.5353999999999997E-2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3.0870559999999993E+20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0.22743055555555555</v>
      </c>
      <c r="C46" s="15">
        <f>Raw!C46</f>
        <v>0.9</v>
      </c>
      <c r="D46" s="15">
        <f>IF(C46&gt;0.5,Raw!D46*D$11,-999)</f>
        <v>499.6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0.118571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1.3584000000000001E-2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3.007592E+20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0.22748842592592591</v>
      </c>
      <c r="C47" s="15">
        <f>Raw!C47</f>
        <v>0.9</v>
      </c>
      <c r="D47" s="15">
        <f>IF(C47&gt;0.5,Raw!D47*D$11,-999)</f>
        <v>481.1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0.70233400000000001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0.72341699999999998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2.8962219999999993E+20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0.22753472222222224</v>
      </c>
      <c r="C48" s="15">
        <f>Raw!C48</f>
        <v>1.8</v>
      </c>
      <c r="D48" s="15">
        <f>IF(C48&gt;0.5,Raw!D48*D$11,-999)</f>
        <v>212</v>
      </c>
      <c r="E48" s="9">
        <f>IF(Raw!$G48&gt;$C$8,IF(Raw!$Q48&gt;$C$8,IF(Raw!$N48&gt;$C$9,IF(Raw!$N48&lt;$A$9,IF(Raw!$X48&gt;$C$9,IF(Raw!$X48&lt;$A$9,Raw!H48,-999),-999),-999),-999),-999),-999)</f>
        <v>0.698411</v>
      </c>
      <c r="F48" s="9">
        <f>IF(Raw!$G48&gt;$C$8,IF(Raw!$Q48&gt;$C$8,IF(Raw!$N48&gt;$C$9,IF(Raw!$N48&lt;$A$9,IF(Raw!$X48&gt;$C$9,IF(Raw!$X48&lt;$A$9,Raw!I48,-999),-999),-999),-999),-999),-999)</f>
        <v>1.0067699999999999</v>
      </c>
      <c r="G48" s="9">
        <f>Raw!G48</f>
        <v>0.96936100000000003</v>
      </c>
      <c r="H48" s="9">
        <f>IF(Raw!$G48&gt;$C$8,IF(Raw!$Q48&gt;$C$8,IF(Raw!$N48&gt;$C$9,IF(Raw!$N48&lt;$A$9,IF(Raw!$X48&gt;$C$9,IF(Raw!$X48&lt;$A$9,Raw!L48,-999),-999),-999),-999),-999),-999)</f>
        <v>445.9</v>
      </c>
      <c r="I48" s="9">
        <f>IF(Raw!$G48&gt;$C$8,IF(Raw!$Q48&gt;$C$8,IF(Raw!$N48&gt;$C$9,IF(Raw!$N48&lt;$A$9,IF(Raw!$X48&gt;$C$9,IF(Raw!$X48&lt;$A$9,Raw!M48,-999),-999),-999),-999),-999),-999)</f>
        <v>5.4121000000000002E-2</v>
      </c>
      <c r="J48" s="9">
        <f>IF(Raw!$G48&gt;$C$8,IF(Raw!$Q48&gt;$C$8,IF(Raw!$N48&gt;$C$9,IF(Raw!$N48&lt;$A$9,IF(Raw!$X48&gt;$C$9,IF(Raw!$X48&lt;$A$9,Raw!N48,-999),-999),-999),-999),-999),-999)</f>
        <v>779</v>
      </c>
      <c r="K48" s="9">
        <f>IF(Raw!$G48&gt;$C$8,IF(Raw!$Q48&gt;$C$8,IF(Raw!$N48&gt;$C$9,IF(Raw!$N48&lt;$A$9,IF(Raw!$X48&gt;$C$9,IF(Raw!$X48&lt;$A$9,Raw!R48,-999),-999),-999),-999),-999),-999)</f>
        <v>0.63410699999999998</v>
      </c>
      <c r="L48" s="9">
        <f>IF(Raw!$G48&gt;$C$8,IF(Raw!$Q48&gt;$C$8,IF(Raw!$N48&gt;$C$9,IF(Raw!$N48&lt;$A$9,IF(Raw!$X48&gt;$C$9,IF(Raw!$X48&lt;$A$9,Raw!S48,-999),-999),-999),-999),-999),-999)</f>
        <v>1.018942</v>
      </c>
      <c r="M48" s="9">
        <f>Raw!Q48</f>
        <v>0.98438999999999999</v>
      </c>
      <c r="N48" s="9">
        <f>IF(Raw!$G48&gt;$C$8,IF(Raw!$Q48&gt;$C$8,IF(Raw!$N48&gt;$C$9,IF(Raw!$N48&lt;$A$9,IF(Raw!$X48&gt;$C$9,IF(Raw!$X48&lt;$A$9,Raw!V48,-999),-999),-999),-999),-999),-999)</f>
        <v>411</v>
      </c>
      <c r="O48" s="9">
        <f>IF(Raw!$G48&gt;$C$8,IF(Raw!$Q48&gt;$C$8,IF(Raw!$N48&gt;$C$9,IF(Raw!$N48&lt;$A$9,IF(Raw!$X48&gt;$C$9,IF(Raw!$X48&lt;$A$9,Raw!W48,-999),-999),-999),-999),-999),-999)</f>
        <v>2.4000000000000001E-5</v>
      </c>
      <c r="P48" s="9">
        <f>IF(Raw!$G48&gt;$C$8,IF(Raw!$Q48&gt;$C$8,IF(Raw!$N48&gt;$C$9,IF(Raw!$N48&lt;$A$9,IF(Raw!$X48&gt;$C$9,IF(Raw!$X48&lt;$A$9,Raw!X48,-999),-999),-999),-999),-999),-999)</f>
        <v>467</v>
      </c>
      <c r="R48" s="9">
        <f t="shared" si="4"/>
        <v>0.30835899999999994</v>
      </c>
      <c r="S48" s="9">
        <f t="shared" si="5"/>
        <v>0.30628544752028763</v>
      </c>
      <c r="T48" s="9">
        <f t="shared" si="6"/>
        <v>0.38483500000000004</v>
      </c>
      <c r="U48" s="9">
        <f t="shared" si="7"/>
        <v>0.37768096712079791</v>
      </c>
      <c r="V48" s="15">
        <f t="shared" si="0"/>
        <v>0.31047162740000001</v>
      </c>
      <c r="X48" s="11">
        <f t="shared" si="8"/>
        <v>1.2762399999999998E+20</v>
      </c>
      <c r="Y48" s="11">
        <f t="shared" si="9"/>
        <v>4.4589999999999992E-18</v>
      </c>
      <c r="Z48" s="11">
        <f t="shared" si="10"/>
        <v>7.7899999999999996E-4</v>
      </c>
      <c r="AA48" s="16">
        <f t="shared" si="11"/>
        <v>0.30714803205028607</v>
      </c>
      <c r="AB48" s="9">
        <f t="shared" si="1"/>
        <v>0.75230831291407185</v>
      </c>
      <c r="AC48" s="9">
        <f t="shared" si="2"/>
        <v>0.69285196794971382</v>
      </c>
      <c r="AD48" s="15">
        <f t="shared" si="3"/>
        <v>394.28502188740191</v>
      </c>
      <c r="AE48" s="3">
        <f t="shared" si="12"/>
        <v>536.86359999999979</v>
      </c>
      <c r="AF48" s="2">
        <f t="shared" si="13"/>
        <v>0.25</v>
      </c>
      <c r="AG48" s="9">
        <f t="shared" si="14"/>
        <v>0.11454919106744534</v>
      </c>
      <c r="AH48" s="2">
        <f t="shared" si="15"/>
        <v>5.5429757414572656</v>
      </c>
    </row>
    <row r="49" spans="1:34">
      <c r="A49" s="1">
        <f>Raw!A49</f>
        <v>36</v>
      </c>
      <c r="B49" s="14">
        <f>Raw!B49</f>
        <v>0.2275925925925926</v>
      </c>
      <c r="C49" s="15">
        <f>Raw!C49</f>
        <v>4</v>
      </c>
      <c r="D49" s="15">
        <f>IF(C49&gt;0.5,Raw!D49*D$11,-999)</f>
        <v>111.7</v>
      </c>
      <c r="E49" s="9">
        <f>IF(Raw!$G49&gt;$C$8,IF(Raw!$Q49&gt;$C$8,IF(Raw!$N49&gt;$C$9,IF(Raw!$N49&lt;$A$9,IF(Raw!$X49&gt;$C$9,IF(Raw!$X49&lt;$A$9,Raw!H49,-999),-999),-999),-999),-999),-999)</f>
        <v>0.72752700000000003</v>
      </c>
      <c r="F49" s="9">
        <f>IF(Raw!$G49&gt;$C$8,IF(Raw!$Q49&gt;$C$8,IF(Raw!$N49&gt;$C$9,IF(Raw!$N49&lt;$A$9,IF(Raw!$X49&gt;$C$9,IF(Raw!$X49&lt;$A$9,Raw!I49,-999),-999),-999),-999),-999),-999)</f>
        <v>1.0346500000000001</v>
      </c>
      <c r="G49" s="9">
        <f>Raw!G49</f>
        <v>0.97382000000000002</v>
      </c>
      <c r="H49" s="9">
        <f>IF(Raw!$G49&gt;$C$8,IF(Raw!$Q49&gt;$C$8,IF(Raw!$N49&gt;$C$9,IF(Raw!$N49&lt;$A$9,IF(Raw!$X49&gt;$C$9,IF(Raw!$X49&lt;$A$9,Raw!L49,-999),-999),-999),-999),-999),-999)</f>
        <v>407.3</v>
      </c>
      <c r="I49" s="9">
        <f>IF(Raw!$G49&gt;$C$8,IF(Raw!$Q49&gt;$C$8,IF(Raw!$N49&gt;$C$9,IF(Raw!$N49&lt;$A$9,IF(Raw!$X49&gt;$C$9,IF(Raw!$X49&lt;$A$9,Raw!M49,-999),-999),-999),-999),-999),-999)</f>
        <v>1.9954E-2</v>
      </c>
      <c r="J49" s="9">
        <f>IF(Raw!$G49&gt;$C$8,IF(Raw!$Q49&gt;$C$8,IF(Raw!$N49&gt;$C$9,IF(Raw!$N49&lt;$A$9,IF(Raw!$X49&gt;$C$9,IF(Raw!$X49&lt;$A$9,Raw!N49,-999),-999),-999),-999),-999),-999)</f>
        <v>531</v>
      </c>
      <c r="K49" s="9">
        <f>IF(Raw!$G49&gt;$C$8,IF(Raw!$Q49&gt;$C$8,IF(Raw!$N49&gt;$C$9,IF(Raw!$N49&lt;$A$9,IF(Raw!$X49&gt;$C$9,IF(Raw!$X49&lt;$A$9,Raw!R49,-999),-999),-999),-999),-999),-999)</f>
        <v>0.65237100000000003</v>
      </c>
      <c r="L49" s="9">
        <f>IF(Raw!$G49&gt;$C$8,IF(Raw!$Q49&gt;$C$8,IF(Raw!$N49&gt;$C$9,IF(Raw!$N49&lt;$A$9,IF(Raw!$X49&gt;$C$9,IF(Raw!$X49&lt;$A$9,Raw!S49,-999),-999),-999),-999),-999),-999)</f>
        <v>1.08239</v>
      </c>
      <c r="M49" s="9">
        <f>Raw!Q49</f>
        <v>0.98013700000000004</v>
      </c>
      <c r="N49" s="9">
        <f>IF(Raw!$G49&gt;$C$8,IF(Raw!$Q49&gt;$C$8,IF(Raw!$N49&gt;$C$9,IF(Raw!$N49&lt;$A$9,IF(Raw!$X49&gt;$C$9,IF(Raw!$X49&lt;$A$9,Raw!V49,-999),-999),-999),-999),-999),-999)</f>
        <v>473.2</v>
      </c>
      <c r="O49" s="9">
        <f>IF(Raw!$G49&gt;$C$8,IF(Raw!$Q49&gt;$C$8,IF(Raw!$N49&gt;$C$9,IF(Raw!$N49&lt;$A$9,IF(Raw!$X49&gt;$C$9,IF(Raw!$X49&lt;$A$9,Raw!W49,-999),-999),-999),-999),-999),-999)</f>
        <v>2.5999999999999998E-5</v>
      </c>
      <c r="P49" s="9">
        <f>IF(Raw!$G49&gt;$C$8,IF(Raw!$Q49&gt;$C$8,IF(Raw!$N49&gt;$C$9,IF(Raw!$N49&lt;$A$9,IF(Raw!$X49&gt;$C$9,IF(Raw!$X49&lt;$A$9,Raw!X49,-999),-999),-999),-999),-999),-999)</f>
        <v>573</v>
      </c>
      <c r="R49" s="9">
        <f t="shared" si="4"/>
        <v>0.30712300000000003</v>
      </c>
      <c r="S49" s="9">
        <f t="shared" si="5"/>
        <v>0.29683757792490217</v>
      </c>
      <c r="T49" s="9">
        <f t="shared" si="6"/>
        <v>0.43001899999999993</v>
      </c>
      <c r="U49" s="9">
        <f t="shared" si="7"/>
        <v>0.39728656029712023</v>
      </c>
      <c r="V49" s="15">
        <f t="shared" si="0"/>
        <v>0.329804233</v>
      </c>
      <c r="X49" s="11">
        <f t="shared" si="8"/>
        <v>6.7243399999999984E+19</v>
      </c>
      <c r="Y49" s="11">
        <f t="shared" si="9"/>
        <v>4.0729999999999998E-18</v>
      </c>
      <c r="Z49" s="11">
        <f t="shared" si="10"/>
        <v>5.31E-4</v>
      </c>
      <c r="AA49" s="16">
        <f t="shared" si="11"/>
        <v>0.12696659097567151</v>
      </c>
      <c r="AB49" s="9">
        <f t="shared" si="1"/>
        <v>0.70696904648476733</v>
      </c>
      <c r="AC49" s="9">
        <f t="shared" si="2"/>
        <v>0.87303340902432847</v>
      </c>
      <c r="AD49" s="15">
        <f t="shared" si="3"/>
        <v>239.10845758130225</v>
      </c>
      <c r="AE49" s="3">
        <f t="shared" si="12"/>
        <v>490.38919999999985</v>
      </c>
      <c r="AF49" s="2">
        <f t="shared" si="13"/>
        <v>0.25</v>
      </c>
      <c r="AG49" s="9">
        <f t="shared" si="14"/>
        <v>7.3072751269558034E-2</v>
      </c>
      <c r="AH49" s="2">
        <f t="shared" si="15"/>
        <v>3.5359524050258653</v>
      </c>
    </row>
    <row r="50" spans="1:34">
      <c r="A50" s="1">
        <f>Raw!A50</f>
        <v>37</v>
      </c>
      <c r="B50" s="14">
        <f>Raw!B50</f>
        <v>0.22763888888888886</v>
      </c>
      <c r="C50" s="15">
        <f>Raw!C50</f>
        <v>5.0999999999999996</v>
      </c>
      <c r="D50" s="15">
        <f>IF(C50&gt;0.5,Raw!D50*D$11,-999)</f>
        <v>88.8</v>
      </c>
      <c r="E50" s="9">
        <f>IF(Raw!$G50&gt;$C$8,IF(Raw!$Q50&gt;$C$8,IF(Raw!$N50&gt;$C$9,IF(Raw!$N50&lt;$A$9,IF(Raw!$X50&gt;$C$9,IF(Raw!$X50&lt;$A$9,Raw!H50,-999),-999),-999),-999),-999),-999)</f>
        <v>0.76462200000000002</v>
      </c>
      <c r="F50" s="9">
        <f>IF(Raw!$G50&gt;$C$8,IF(Raw!$Q50&gt;$C$8,IF(Raw!$N50&gt;$C$9,IF(Raw!$N50&lt;$A$9,IF(Raw!$X50&gt;$C$9,IF(Raw!$X50&lt;$A$9,Raw!I50,-999),-999),-999),-999),-999),-999)</f>
        <v>1.085747</v>
      </c>
      <c r="G50" s="9">
        <f>Raw!G50</f>
        <v>0.982209</v>
      </c>
      <c r="H50" s="9">
        <f>IF(Raw!$G50&gt;$C$8,IF(Raw!$Q50&gt;$C$8,IF(Raw!$N50&gt;$C$9,IF(Raw!$N50&lt;$A$9,IF(Raw!$X50&gt;$C$9,IF(Raw!$X50&lt;$A$9,Raw!L50,-999),-999),-999),-999),-999),-999)</f>
        <v>358.5</v>
      </c>
      <c r="I50" s="9">
        <f>IF(Raw!$G50&gt;$C$8,IF(Raw!$Q50&gt;$C$8,IF(Raw!$N50&gt;$C$9,IF(Raw!$N50&lt;$A$9,IF(Raw!$X50&gt;$C$9,IF(Raw!$X50&lt;$A$9,Raw!M50,-999),-999),-999),-999),-999),-999)</f>
        <v>9.0000000000000002E-6</v>
      </c>
      <c r="J50" s="9">
        <f>IF(Raw!$G50&gt;$C$8,IF(Raw!$Q50&gt;$C$8,IF(Raw!$N50&gt;$C$9,IF(Raw!$N50&lt;$A$9,IF(Raw!$X50&gt;$C$9,IF(Raw!$X50&lt;$A$9,Raw!N50,-999),-999),-999),-999),-999),-999)</f>
        <v>718</v>
      </c>
      <c r="K50" s="9">
        <f>IF(Raw!$G50&gt;$C$8,IF(Raw!$Q50&gt;$C$8,IF(Raw!$N50&gt;$C$9,IF(Raw!$N50&lt;$A$9,IF(Raw!$X50&gt;$C$9,IF(Raw!$X50&lt;$A$9,Raw!R50,-999),-999),-999),-999),-999),-999)</f>
        <v>0.66950399999999999</v>
      </c>
      <c r="L50" s="9">
        <f>IF(Raw!$G50&gt;$C$8,IF(Raw!$Q50&gt;$C$8,IF(Raw!$N50&gt;$C$9,IF(Raw!$N50&lt;$A$9,IF(Raw!$X50&gt;$C$9,IF(Raw!$X50&lt;$A$9,Raw!S50,-999),-999),-999),-999),-999),-999)</f>
        <v>1.1327119999999999</v>
      </c>
      <c r="M50" s="9">
        <f>Raw!Q50</f>
        <v>0.98074700000000004</v>
      </c>
      <c r="N50" s="9">
        <f>IF(Raw!$G50&gt;$C$8,IF(Raw!$Q50&gt;$C$8,IF(Raw!$N50&gt;$C$9,IF(Raw!$N50&lt;$A$9,IF(Raw!$X50&gt;$C$9,IF(Raw!$X50&lt;$A$9,Raw!V50,-999),-999),-999),-999),-999),-999)</f>
        <v>439.1</v>
      </c>
      <c r="O50" s="9">
        <f>IF(Raw!$G50&gt;$C$8,IF(Raw!$Q50&gt;$C$8,IF(Raw!$N50&gt;$C$9,IF(Raw!$N50&lt;$A$9,IF(Raw!$X50&gt;$C$9,IF(Raw!$X50&lt;$A$9,Raw!W50,-999),-999),-999),-999),-999),-999)</f>
        <v>6.0000000000000002E-6</v>
      </c>
      <c r="P50" s="9">
        <f>IF(Raw!$G50&gt;$C$8,IF(Raw!$Q50&gt;$C$8,IF(Raw!$N50&gt;$C$9,IF(Raw!$N50&lt;$A$9,IF(Raw!$X50&gt;$C$9,IF(Raw!$X50&lt;$A$9,Raw!X50,-999),-999),-999),-999),-999),-999)</f>
        <v>573</v>
      </c>
      <c r="R50" s="9">
        <f t="shared" si="4"/>
        <v>0.32112499999999999</v>
      </c>
      <c r="S50" s="9">
        <f t="shared" si="5"/>
        <v>0.29576411447602435</v>
      </c>
      <c r="T50" s="9">
        <f t="shared" si="6"/>
        <v>0.46320799999999995</v>
      </c>
      <c r="U50" s="9">
        <f t="shared" si="7"/>
        <v>0.4089371349469238</v>
      </c>
      <c r="V50" s="15">
        <f t="shared" si="0"/>
        <v>0.34513734639999999</v>
      </c>
      <c r="X50" s="11">
        <f t="shared" si="8"/>
        <v>5.3457599999999984E+19</v>
      </c>
      <c r="Y50" s="11">
        <f t="shared" si="9"/>
        <v>3.5849999999999998E-18</v>
      </c>
      <c r="Z50" s="11">
        <f t="shared" si="10"/>
        <v>7.18E-4</v>
      </c>
      <c r="AA50" s="16">
        <f t="shared" si="11"/>
        <v>0.12095753233893722</v>
      </c>
      <c r="AB50" s="9">
        <f t="shared" si="1"/>
        <v>0.72553249663965436</v>
      </c>
      <c r="AC50" s="9">
        <f t="shared" si="2"/>
        <v>0.87904246766106287</v>
      </c>
      <c r="AD50" s="15">
        <f t="shared" si="3"/>
        <v>168.46452971996828</v>
      </c>
      <c r="AE50" s="3">
        <f t="shared" si="12"/>
        <v>431.63399999999984</v>
      </c>
      <c r="AF50" s="2">
        <f t="shared" si="13"/>
        <v>0.25</v>
      </c>
      <c r="AG50" s="9">
        <f t="shared" si="14"/>
        <v>5.2993386249126716E-2</v>
      </c>
      <c r="AH50" s="2">
        <f t="shared" si="15"/>
        <v>2.5643223814966345</v>
      </c>
    </row>
    <row r="51" spans="1:34">
      <c r="A51" s="1">
        <f>Raw!A51</f>
        <v>38</v>
      </c>
      <c r="B51" s="14">
        <f>Raw!B51</f>
        <v>0.22769675925925925</v>
      </c>
      <c r="C51" s="15">
        <f>Raw!C51</f>
        <v>5.5</v>
      </c>
      <c r="D51" s="15">
        <f>IF(C51&gt;0.5,Raw!D51*D$11,-999)</f>
        <v>88</v>
      </c>
      <c r="E51" s="9">
        <f>IF(Raw!$G51&gt;$C$8,IF(Raw!$Q51&gt;$C$8,IF(Raw!$N51&gt;$C$9,IF(Raw!$N51&lt;$A$9,IF(Raw!$X51&gt;$C$9,IF(Raw!$X51&lt;$A$9,Raw!H51,-999),-999),-999),-999),-999),-999)</f>
        <v>0.74660499999999996</v>
      </c>
      <c r="F51" s="9">
        <f>IF(Raw!$G51&gt;$C$8,IF(Raw!$Q51&gt;$C$8,IF(Raw!$N51&gt;$C$9,IF(Raw!$N51&lt;$A$9,IF(Raw!$X51&gt;$C$9,IF(Raw!$X51&lt;$A$9,Raw!I51,-999),-999),-999),-999),-999),-999)</f>
        <v>1.084924</v>
      </c>
      <c r="G51" s="9">
        <f>Raw!G51</f>
        <v>0.96813899999999997</v>
      </c>
      <c r="H51" s="9">
        <f>IF(Raw!$G51&gt;$C$8,IF(Raw!$Q51&gt;$C$8,IF(Raw!$N51&gt;$C$9,IF(Raw!$N51&lt;$A$9,IF(Raw!$X51&gt;$C$9,IF(Raw!$X51&lt;$A$9,Raw!L51,-999),-999),-999),-999),-999),-999)</f>
        <v>439.2</v>
      </c>
      <c r="I51" s="9">
        <f>IF(Raw!$G51&gt;$C$8,IF(Raw!$Q51&gt;$C$8,IF(Raw!$N51&gt;$C$9,IF(Raw!$N51&lt;$A$9,IF(Raw!$X51&gt;$C$9,IF(Raw!$X51&lt;$A$9,Raw!M51,-999),-999),-999),-999),-999),-999)</f>
        <v>5.0000000000000004E-6</v>
      </c>
      <c r="J51" s="9">
        <f>IF(Raw!$G51&gt;$C$8,IF(Raw!$Q51&gt;$C$8,IF(Raw!$N51&gt;$C$9,IF(Raw!$N51&lt;$A$9,IF(Raw!$X51&gt;$C$9,IF(Raw!$X51&lt;$A$9,Raw!N51,-999),-999),-999),-999),-999),-999)</f>
        <v>635</v>
      </c>
      <c r="K51" s="9">
        <f>IF(Raw!$G51&gt;$C$8,IF(Raw!$Q51&gt;$C$8,IF(Raw!$N51&gt;$C$9,IF(Raw!$N51&lt;$A$9,IF(Raw!$X51&gt;$C$9,IF(Raw!$X51&lt;$A$9,Raw!R51,-999),-999),-999),-999),-999),-999)</f>
        <v>0.67345200000000005</v>
      </c>
      <c r="L51" s="9">
        <f>IF(Raw!$G51&gt;$C$8,IF(Raw!$Q51&gt;$C$8,IF(Raw!$N51&gt;$C$9,IF(Raw!$N51&lt;$A$9,IF(Raw!$X51&gt;$C$9,IF(Raw!$X51&lt;$A$9,Raw!S51,-999),-999),-999),-999),-999),-999)</f>
        <v>1.1017129999999999</v>
      </c>
      <c r="M51" s="9">
        <f>Raw!Q51</f>
        <v>0.98089700000000002</v>
      </c>
      <c r="N51" s="9">
        <f>IF(Raw!$G51&gt;$C$8,IF(Raw!$Q51&gt;$C$8,IF(Raw!$N51&gt;$C$9,IF(Raw!$N51&lt;$A$9,IF(Raw!$X51&gt;$C$9,IF(Raw!$X51&lt;$A$9,Raw!V51,-999),-999),-999),-999),-999),-999)</f>
        <v>453.6</v>
      </c>
      <c r="O51" s="9">
        <f>IF(Raw!$G51&gt;$C$8,IF(Raw!$Q51&gt;$C$8,IF(Raw!$N51&gt;$C$9,IF(Raw!$N51&lt;$A$9,IF(Raw!$X51&gt;$C$9,IF(Raw!$X51&lt;$A$9,Raw!W51,-999),-999),-999),-999),-999),-999)</f>
        <v>4.5000000000000003E-5</v>
      </c>
      <c r="P51" s="9">
        <f>IF(Raw!$G51&gt;$C$8,IF(Raw!$Q51&gt;$C$8,IF(Raw!$N51&gt;$C$9,IF(Raw!$N51&lt;$A$9,IF(Raw!$X51&gt;$C$9,IF(Raw!$X51&lt;$A$9,Raw!X51,-999),-999),-999),-999),-999),-999)</f>
        <v>612</v>
      </c>
      <c r="R51" s="9">
        <f t="shared" si="4"/>
        <v>0.33831900000000004</v>
      </c>
      <c r="S51" s="9">
        <f t="shared" si="5"/>
        <v>0.31183658947539183</v>
      </c>
      <c r="T51" s="9">
        <f t="shared" si="6"/>
        <v>0.42826099999999989</v>
      </c>
      <c r="U51" s="9">
        <f t="shared" si="7"/>
        <v>0.38872283434978067</v>
      </c>
      <c r="V51" s="15">
        <f t="shared" si="0"/>
        <v>0.3356919511</v>
      </c>
      <c r="X51" s="11">
        <f t="shared" si="8"/>
        <v>5.2975999999999992E+19</v>
      </c>
      <c r="Y51" s="11">
        <f t="shared" si="9"/>
        <v>4.3919999999999994E-18</v>
      </c>
      <c r="Z51" s="11">
        <f t="shared" si="10"/>
        <v>6.3499999999999993E-4</v>
      </c>
      <c r="AA51" s="16">
        <f t="shared" si="11"/>
        <v>0.12872695555357053</v>
      </c>
      <c r="AB51" s="9">
        <f t="shared" si="1"/>
        <v>0.72858073471232765</v>
      </c>
      <c r="AC51" s="9">
        <f t="shared" si="2"/>
        <v>0.87127304444642961</v>
      </c>
      <c r="AD51" s="15">
        <f t="shared" si="3"/>
        <v>202.71961504499305</v>
      </c>
      <c r="AE51" s="3">
        <f t="shared" si="12"/>
        <v>528.79679999999973</v>
      </c>
      <c r="AF51" s="2">
        <f t="shared" si="13"/>
        <v>0.25</v>
      </c>
      <c r="AG51" s="9">
        <f t="shared" si="14"/>
        <v>6.0616725645066261E-2</v>
      </c>
      <c r="AH51" s="2">
        <f t="shared" si="15"/>
        <v>2.933211807487504</v>
      </c>
    </row>
    <row r="52" spans="1:34">
      <c r="A52" s="1">
        <f>Raw!A52</f>
        <v>39</v>
      </c>
      <c r="B52" s="14">
        <f>Raw!B52</f>
        <v>0.22774305555555555</v>
      </c>
      <c r="C52" s="15">
        <f>Raw!C52</f>
        <v>5.6</v>
      </c>
      <c r="D52" s="15">
        <f>IF(C52&gt;0.5,Raw!D52*D$11,-999)</f>
        <v>88</v>
      </c>
      <c r="E52" s="9">
        <f>IF(Raw!$G52&gt;$C$8,IF(Raw!$Q52&gt;$C$8,IF(Raw!$N52&gt;$C$9,IF(Raw!$N52&lt;$A$9,IF(Raw!$X52&gt;$C$9,IF(Raw!$X52&lt;$A$9,Raw!H52,-999),-999),-999),-999),-999),-999)</f>
        <v>0.73837600000000003</v>
      </c>
      <c r="F52" s="9">
        <f>IF(Raw!$G52&gt;$C$8,IF(Raw!$Q52&gt;$C$8,IF(Raw!$N52&gt;$C$9,IF(Raw!$N52&lt;$A$9,IF(Raw!$X52&gt;$C$9,IF(Raw!$X52&lt;$A$9,Raw!I52,-999),-999),-999),-999),-999),-999)</f>
        <v>1.0919129999999999</v>
      </c>
      <c r="G52" s="9">
        <f>Raw!G52</f>
        <v>0.97574399999999994</v>
      </c>
      <c r="H52" s="9">
        <f>IF(Raw!$G52&gt;$C$8,IF(Raw!$Q52&gt;$C$8,IF(Raw!$N52&gt;$C$9,IF(Raw!$N52&lt;$A$9,IF(Raw!$X52&gt;$C$9,IF(Raw!$X52&lt;$A$9,Raw!L52,-999),-999),-999),-999),-999),-999)</f>
        <v>452.5</v>
      </c>
      <c r="I52" s="9">
        <f>IF(Raw!$G52&gt;$C$8,IF(Raw!$Q52&gt;$C$8,IF(Raw!$N52&gt;$C$9,IF(Raw!$N52&lt;$A$9,IF(Raw!$X52&gt;$C$9,IF(Raw!$X52&lt;$A$9,Raw!M52,-999),-999),-999),-999),-999),-999)</f>
        <v>1.9999999999999999E-6</v>
      </c>
      <c r="J52" s="9">
        <f>IF(Raw!$G52&gt;$C$8,IF(Raw!$Q52&gt;$C$8,IF(Raw!$N52&gt;$C$9,IF(Raw!$N52&lt;$A$9,IF(Raw!$X52&gt;$C$9,IF(Raw!$X52&lt;$A$9,Raw!N52,-999),-999),-999),-999),-999),-999)</f>
        <v>505</v>
      </c>
      <c r="K52" s="9">
        <f>IF(Raw!$G52&gt;$C$8,IF(Raw!$Q52&gt;$C$8,IF(Raw!$N52&gt;$C$9,IF(Raw!$N52&lt;$A$9,IF(Raw!$X52&gt;$C$9,IF(Raw!$X52&lt;$A$9,Raw!R52,-999),-999),-999),-999),-999),-999)</f>
        <v>0.62750600000000001</v>
      </c>
      <c r="L52" s="9">
        <f>IF(Raw!$G52&gt;$C$8,IF(Raw!$Q52&gt;$C$8,IF(Raw!$N52&gt;$C$9,IF(Raw!$N52&lt;$A$9,IF(Raw!$X52&gt;$C$9,IF(Raw!$X52&lt;$A$9,Raw!S52,-999),-999),-999),-999),-999),-999)</f>
        <v>1.0701419999999999</v>
      </c>
      <c r="M52" s="9">
        <f>Raw!Q52</f>
        <v>0.98551599999999995</v>
      </c>
      <c r="N52" s="9">
        <f>IF(Raw!$G52&gt;$C$8,IF(Raw!$Q52&gt;$C$8,IF(Raw!$N52&gt;$C$9,IF(Raw!$N52&lt;$A$9,IF(Raw!$X52&gt;$C$9,IF(Raw!$X52&lt;$A$9,Raw!V52,-999),-999),-999),-999),-999),-999)</f>
        <v>497.6</v>
      </c>
      <c r="O52" s="9">
        <f>IF(Raw!$G52&gt;$C$8,IF(Raw!$Q52&gt;$C$8,IF(Raw!$N52&gt;$C$9,IF(Raw!$N52&lt;$A$9,IF(Raw!$X52&gt;$C$9,IF(Raw!$X52&lt;$A$9,Raw!W52,-999),-999),-999),-999),-999),-999)</f>
        <v>6.0000000000000002E-6</v>
      </c>
      <c r="P52" s="9">
        <f>IF(Raw!$G52&gt;$C$8,IF(Raw!$Q52&gt;$C$8,IF(Raw!$N52&gt;$C$9,IF(Raw!$N52&lt;$A$9,IF(Raw!$X52&gt;$C$9,IF(Raw!$X52&lt;$A$9,Raw!X52,-999),-999),-999),-999),-999),-999)</f>
        <v>469</v>
      </c>
      <c r="R52" s="9">
        <f t="shared" si="4"/>
        <v>0.35353699999999988</v>
      </c>
      <c r="S52" s="9">
        <f t="shared" si="5"/>
        <v>0.32377762697211215</v>
      </c>
      <c r="T52" s="9">
        <f t="shared" si="6"/>
        <v>0.44263599999999992</v>
      </c>
      <c r="U52" s="9">
        <f t="shared" si="7"/>
        <v>0.41362361256730412</v>
      </c>
      <c r="V52" s="15">
        <f t="shared" si="0"/>
        <v>0.3260722674</v>
      </c>
      <c r="X52" s="11">
        <f t="shared" si="8"/>
        <v>5.2975999999999992E+19</v>
      </c>
      <c r="Y52" s="11">
        <f t="shared" si="9"/>
        <v>4.5249999999999994E-18</v>
      </c>
      <c r="Z52" s="11">
        <f t="shared" si="10"/>
        <v>5.0500000000000002E-4</v>
      </c>
      <c r="AA52" s="16">
        <f t="shared" si="11"/>
        <v>0.10798452312471714</v>
      </c>
      <c r="AB52" s="9">
        <f t="shared" si="1"/>
        <v>0.67530383737783228</v>
      </c>
      <c r="AC52" s="9">
        <f t="shared" si="2"/>
        <v>0.89201547687528293</v>
      </c>
      <c r="AD52" s="15">
        <f t="shared" si="3"/>
        <v>213.83073886082602</v>
      </c>
      <c r="AE52" s="3">
        <f t="shared" si="12"/>
        <v>544.80999999999983</v>
      </c>
      <c r="AF52" s="2">
        <f t="shared" si="13"/>
        <v>0.25</v>
      </c>
      <c r="AG52" s="9">
        <f t="shared" si="14"/>
        <v>6.8034955911962069E-2</v>
      </c>
      <c r="AH52" s="2">
        <f t="shared" si="15"/>
        <v>3.2921761094679263</v>
      </c>
    </row>
    <row r="53" spans="1:34">
      <c r="A53" s="1">
        <f>Raw!A53</f>
        <v>40</v>
      </c>
      <c r="B53" s="14">
        <f>Raw!B53</f>
        <v>0.22780092592592593</v>
      </c>
      <c r="C53" s="15">
        <f>Raw!C53</f>
        <v>4.9000000000000004</v>
      </c>
      <c r="D53" s="15">
        <f>IF(C53&gt;0.5,Raw!D53*D$11,-999)</f>
        <v>98.5</v>
      </c>
      <c r="E53" s="9">
        <f>IF(Raw!$G53&gt;$C$8,IF(Raw!$Q53&gt;$C$8,IF(Raw!$N53&gt;$C$9,IF(Raw!$N53&lt;$A$9,IF(Raw!$X53&gt;$C$9,IF(Raw!$X53&lt;$A$9,Raw!H53,-999),-999),-999),-999),-999),-999)</f>
        <v>0.76398699999999997</v>
      </c>
      <c r="F53" s="9">
        <f>IF(Raw!$G53&gt;$C$8,IF(Raw!$Q53&gt;$C$8,IF(Raw!$N53&gt;$C$9,IF(Raw!$N53&lt;$A$9,IF(Raw!$X53&gt;$C$9,IF(Raw!$X53&lt;$A$9,Raw!I53,-999),-999),-999),-999),-999),-999)</f>
        <v>1.131796</v>
      </c>
      <c r="G53" s="9">
        <f>Raw!G53</f>
        <v>0.97571600000000003</v>
      </c>
      <c r="H53" s="9">
        <f>IF(Raw!$G53&gt;$C$8,IF(Raw!$Q53&gt;$C$8,IF(Raw!$N53&gt;$C$9,IF(Raw!$N53&lt;$A$9,IF(Raw!$X53&gt;$C$9,IF(Raw!$X53&lt;$A$9,Raw!L53,-999),-999),-999),-999),-999),-999)</f>
        <v>438.8</v>
      </c>
      <c r="I53" s="9">
        <f>IF(Raw!$G53&gt;$C$8,IF(Raw!$Q53&gt;$C$8,IF(Raw!$N53&gt;$C$9,IF(Raw!$N53&lt;$A$9,IF(Raw!$X53&gt;$C$9,IF(Raw!$X53&lt;$A$9,Raw!M53,-999),-999),-999),-999),-999),-999)</f>
        <v>3.0000000000000001E-6</v>
      </c>
      <c r="J53" s="9">
        <f>IF(Raw!$G53&gt;$C$8,IF(Raw!$Q53&gt;$C$8,IF(Raw!$N53&gt;$C$9,IF(Raw!$N53&lt;$A$9,IF(Raw!$X53&gt;$C$9,IF(Raw!$X53&lt;$A$9,Raw!N53,-999),-999),-999),-999),-999),-999)</f>
        <v>815</v>
      </c>
      <c r="K53" s="9">
        <f>IF(Raw!$G53&gt;$C$8,IF(Raw!$Q53&gt;$C$8,IF(Raw!$N53&gt;$C$9,IF(Raw!$N53&lt;$A$9,IF(Raw!$X53&gt;$C$9,IF(Raw!$X53&lt;$A$9,Raw!R53,-999),-999),-999),-999),-999),-999)</f>
        <v>0.70216500000000004</v>
      </c>
      <c r="L53" s="9">
        <f>IF(Raw!$G53&gt;$C$8,IF(Raw!$Q53&gt;$C$8,IF(Raw!$N53&gt;$C$9,IF(Raw!$N53&lt;$A$9,IF(Raw!$X53&gt;$C$9,IF(Raw!$X53&lt;$A$9,Raw!S53,-999),-999),-999),-999),-999),-999)</f>
        <v>1.171373</v>
      </c>
      <c r="M53" s="9">
        <f>Raw!Q53</f>
        <v>0.98250800000000005</v>
      </c>
      <c r="N53" s="9">
        <f>IF(Raw!$G53&gt;$C$8,IF(Raw!$Q53&gt;$C$8,IF(Raw!$N53&gt;$C$9,IF(Raw!$N53&lt;$A$9,IF(Raw!$X53&gt;$C$9,IF(Raw!$X53&lt;$A$9,Raw!V53,-999),-999),-999),-999),-999),-999)</f>
        <v>444.1</v>
      </c>
      <c r="O53" s="9">
        <f>IF(Raw!$G53&gt;$C$8,IF(Raw!$Q53&gt;$C$8,IF(Raw!$N53&gt;$C$9,IF(Raw!$N53&lt;$A$9,IF(Raw!$X53&gt;$C$9,IF(Raw!$X53&lt;$A$9,Raw!W53,-999),-999),-999),-999),-999),-999)</f>
        <v>6.0000000000000002E-6</v>
      </c>
      <c r="P53" s="9">
        <f>IF(Raw!$G53&gt;$C$8,IF(Raw!$Q53&gt;$C$8,IF(Raw!$N53&gt;$C$9,IF(Raw!$N53&lt;$A$9,IF(Raw!$X53&gt;$C$9,IF(Raw!$X53&lt;$A$9,Raw!X53,-999),-999),-999),-999),-999),-999)</f>
        <v>502</v>
      </c>
      <c r="R53" s="9">
        <f t="shared" si="4"/>
        <v>0.36780900000000005</v>
      </c>
      <c r="S53" s="9">
        <f t="shared" si="5"/>
        <v>0.32497817627911746</v>
      </c>
      <c r="T53" s="9">
        <f t="shared" si="6"/>
        <v>0.46920799999999996</v>
      </c>
      <c r="U53" s="9">
        <f t="shared" si="7"/>
        <v>0.40056241692441258</v>
      </c>
      <c r="V53" s="15">
        <f t="shared" si="0"/>
        <v>0.35691735310000006</v>
      </c>
      <c r="X53" s="11">
        <f t="shared" si="8"/>
        <v>5.9296999999999984E+19</v>
      </c>
      <c r="Y53" s="11">
        <f t="shared" si="9"/>
        <v>4.3880000000000001E-18</v>
      </c>
      <c r="Z53" s="11">
        <f t="shared" si="10"/>
        <v>8.1499999999999997E-4</v>
      </c>
      <c r="AA53" s="16">
        <f t="shared" si="11"/>
        <v>0.17495773457435598</v>
      </c>
      <c r="AB53" s="9">
        <f t="shared" si="1"/>
        <v>0.78425656872416449</v>
      </c>
      <c r="AC53" s="9">
        <f t="shared" si="2"/>
        <v>0.82504226542564396</v>
      </c>
      <c r="AD53" s="15">
        <f t="shared" si="3"/>
        <v>214.67206696240001</v>
      </c>
      <c r="AE53" s="3">
        <f t="shared" si="12"/>
        <v>528.31519999999989</v>
      </c>
      <c r="AF53" s="2">
        <f t="shared" si="13"/>
        <v>0.25</v>
      </c>
      <c r="AG53" s="9">
        <f t="shared" si="14"/>
        <v>6.6145816914321753E-2</v>
      </c>
      <c r="AH53" s="2">
        <f t="shared" si="15"/>
        <v>3.200761656527829</v>
      </c>
    </row>
    <row r="54" spans="1:34">
      <c r="A54" s="1">
        <f>Raw!A54</f>
        <v>41</v>
      </c>
      <c r="B54" s="14">
        <f>Raw!B54</f>
        <v>0.22784722222222223</v>
      </c>
      <c r="C54" s="15">
        <f>Raw!C54</f>
        <v>6</v>
      </c>
      <c r="D54" s="15">
        <f>IF(C54&gt;0.5,Raw!D54*D$11,-999)</f>
        <v>80.900000000000006</v>
      </c>
      <c r="E54" s="9">
        <f>IF(Raw!$G54&gt;$C$8,IF(Raw!$Q54&gt;$C$8,IF(Raw!$N54&gt;$C$9,IF(Raw!$N54&lt;$A$9,IF(Raw!$X54&gt;$C$9,IF(Raw!$X54&lt;$A$9,Raw!H54,-999),-999),-999),-999),-999),-999)</f>
        <v>0.73107200000000006</v>
      </c>
      <c r="F54" s="9">
        <f>IF(Raw!$G54&gt;$C$8,IF(Raw!$Q54&gt;$C$8,IF(Raw!$N54&gt;$C$9,IF(Raw!$N54&lt;$A$9,IF(Raw!$X54&gt;$C$9,IF(Raw!$X54&lt;$A$9,Raw!I54,-999),-999),-999),-999),-999),-999)</f>
        <v>1.0599620000000001</v>
      </c>
      <c r="G54" s="9">
        <f>Raw!G54</f>
        <v>0.97956799999999999</v>
      </c>
      <c r="H54" s="9">
        <f>IF(Raw!$G54&gt;$C$8,IF(Raw!$Q54&gt;$C$8,IF(Raw!$N54&gt;$C$9,IF(Raw!$N54&lt;$A$9,IF(Raw!$X54&gt;$C$9,IF(Raw!$X54&lt;$A$9,Raw!L54,-999),-999),-999),-999),-999),-999)</f>
        <v>454.8</v>
      </c>
      <c r="I54" s="9">
        <f>IF(Raw!$G54&gt;$C$8,IF(Raw!$Q54&gt;$C$8,IF(Raw!$N54&gt;$C$9,IF(Raw!$N54&lt;$A$9,IF(Raw!$X54&gt;$C$9,IF(Raw!$X54&lt;$A$9,Raw!M54,-999),-999),-999),-999),-999),-999)</f>
        <v>5.4157999999999998E-2</v>
      </c>
      <c r="J54" s="9">
        <f>IF(Raw!$G54&gt;$C$8,IF(Raw!$Q54&gt;$C$8,IF(Raw!$N54&gt;$C$9,IF(Raw!$N54&lt;$A$9,IF(Raw!$X54&gt;$C$9,IF(Raw!$X54&lt;$A$9,Raw!N54,-999),-999),-999),-999),-999),-999)</f>
        <v>676</v>
      </c>
      <c r="K54" s="9">
        <f>IF(Raw!$G54&gt;$C$8,IF(Raw!$Q54&gt;$C$8,IF(Raw!$N54&gt;$C$9,IF(Raw!$N54&lt;$A$9,IF(Raw!$X54&gt;$C$9,IF(Raw!$X54&lt;$A$9,Raw!R54,-999),-999),-999),-999),-999),-999)</f>
        <v>0.65889799999999998</v>
      </c>
      <c r="L54" s="9">
        <f>IF(Raw!$G54&gt;$C$8,IF(Raw!$Q54&gt;$C$8,IF(Raw!$N54&gt;$C$9,IF(Raw!$N54&lt;$A$9,IF(Raw!$X54&gt;$C$9,IF(Raw!$X54&lt;$A$9,Raw!S54,-999),-999),-999),-999),-999),-999)</f>
        <v>1.0809839999999999</v>
      </c>
      <c r="M54" s="9">
        <f>Raw!Q54</f>
        <v>0.97675900000000004</v>
      </c>
      <c r="N54" s="9">
        <f>IF(Raw!$G54&gt;$C$8,IF(Raw!$Q54&gt;$C$8,IF(Raw!$N54&gt;$C$9,IF(Raw!$N54&lt;$A$9,IF(Raw!$X54&gt;$C$9,IF(Raw!$X54&lt;$A$9,Raw!V54,-999),-999),-999),-999),-999),-999)</f>
        <v>489</v>
      </c>
      <c r="O54" s="9">
        <f>IF(Raw!$G54&gt;$C$8,IF(Raw!$Q54&gt;$C$8,IF(Raw!$N54&gt;$C$9,IF(Raw!$N54&lt;$A$9,IF(Raw!$X54&gt;$C$9,IF(Raw!$X54&lt;$A$9,Raw!W54,-999),-999),-999),-999),-999),-999)</f>
        <v>3.9999999999999998E-6</v>
      </c>
      <c r="P54" s="9">
        <f>IF(Raw!$G54&gt;$C$8,IF(Raw!$Q54&gt;$C$8,IF(Raw!$N54&gt;$C$9,IF(Raw!$N54&lt;$A$9,IF(Raw!$X54&gt;$C$9,IF(Raw!$X54&lt;$A$9,Raw!X54,-999),-999),-999),-999),-999),-999)</f>
        <v>374</v>
      </c>
      <c r="R54" s="9">
        <f t="shared" si="4"/>
        <v>0.32889000000000002</v>
      </c>
      <c r="S54" s="9">
        <f t="shared" si="5"/>
        <v>0.31028470831973221</v>
      </c>
      <c r="T54" s="9">
        <f t="shared" si="6"/>
        <v>0.42208599999999996</v>
      </c>
      <c r="U54" s="9">
        <f t="shared" si="7"/>
        <v>0.39046461372231223</v>
      </c>
      <c r="V54" s="15">
        <f t="shared" si="0"/>
        <v>0.32937582479999999</v>
      </c>
      <c r="X54" s="11">
        <f t="shared" si="8"/>
        <v>4.8701799999999992E+19</v>
      </c>
      <c r="Y54" s="11">
        <f t="shared" si="9"/>
        <v>4.548E-18</v>
      </c>
      <c r="Z54" s="11">
        <f t="shared" si="10"/>
        <v>6.7599999999999995E-4</v>
      </c>
      <c r="AA54" s="16">
        <f t="shared" si="11"/>
        <v>0.13023144706238163</v>
      </c>
      <c r="AB54" s="9">
        <f t="shared" si="1"/>
        <v>0.71386687056477238</v>
      </c>
      <c r="AC54" s="9">
        <f t="shared" si="2"/>
        <v>0.86976855293761834</v>
      </c>
      <c r="AD54" s="15">
        <f t="shared" si="3"/>
        <v>192.65006961890776</v>
      </c>
      <c r="AE54" s="3">
        <f t="shared" si="12"/>
        <v>547.5791999999999</v>
      </c>
      <c r="AF54" s="2">
        <f t="shared" si="13"/>
        <v>0.25</v>
      </c>
      <c r="AG54" s="9">
        <f t="shared" si="14"/>
        <v>5.7863873090248749E-2</v>
      </c>
      <c r="AH54" s="2">
        <f t="shared" si="15"/>
        <v>2.8000027050139846</v>
      </c>
    </row>
    <row r="55" spans="1:34">
      <c r="A55" s="1">
        <f>Raw!A55</f>
        <v>42</v>
      </c>
      <c r="B55" s="14">
        <f>Raw!B55</f>
        <v>0.22790509259259259</v>
      </c>
      <c r="C55" s="15">
        <f>Raw!C55</f>
        <v>5.3</v>
      </c>
      <c r="D55" s="15">
        <f>IF(C55&gt;0.5,Raw!D55*D$11,-999)</f>
        <v>92.3</v>
      </c>
      <c r="E55" s="9">
        <f>IF(Raw!$G55&gt;$C$8,IF(Raw!$Q55&gt;$C$8,IF(Raw!$N55&gt;$C$9,IF(Raw!$N55&lt;$A$9,IF(Raw!$X55&gt;$C$9,IF(Raw!$X55&lt;$A$9,Raw!H55,-999),-999),-999),-999),-999),-999)</f>
        <v>0.76204099999999997</v>
      </c>
      <c r="F55" s="9">
        <f>IF(Raw!$G55&gt;$C$8,IF(Raw!$Q55&gt;$C$8,IF(Raw!$N55&gt;$C$9,IF(Raw!$N55&lt;$A$9,IF(Raw!$X55&gt;$C$9,IF(Raw!$X55&lt;$A$9,Raw!I55,-999),-999),-999),-999),-999),-999)</f>
        <v>1.116519</v>
      </c>
      <c r="G55" s="9">
        <f>Raw!G55</f>
        <v>0.97107200000000005</v>
      </c>
      <c r="H55" s="9">
        <f>IF(Raw!$G55&gt;$C$8,IF(Raw!$Q55&gt;$C$8,IF(Raw!$N55&gt;$C$9,IF(Raw!$N55&lt;$A$9,IF(Raw!$X55&gt;$C$9,IF(Raw!$X55&lt;$A$9,Raw!L55,-999),-999),-999),-999),-999),-999)</f>
        <v>449.7</v>
      </c>
      <c r="I55" s="9">
        <f>IF(Raw!$G55&gt;$C$8,IF(Raw!$Q55&gt;$C$8,IF(Raw!$N55&gt;$C$9,IF(Raw!$N55&lt;$A$9,IF(Raw!$X55&gt;$C$9,IF(Raw!$X55&lt;$A$9,Raw!M55,-999),-999),-999),-999),-999),-999)</f>
        <v>1.9999999999999999E-6</v>
      </c>
      <c r="J55" s="9">
        <f>IF(Raw!$G55&gt;$C$8,IF(Raw!$Q55&gt;$C$8,IF(Raw!$N55&gt;$C$9,IF(Raw!$N55&lt;$A$9,IF(Raw!$X55&gt;$C$9,IF(Raw!$X55&lt;$A$9,Raw!N55,-999),-999),-999),-999),-999),-999)</f>
        <v>471</v>
      </c>
      <c r="K55" s="9">
        <f>IF(Raw!$G55&gt;$C$8,IF(Raw!$Q55&gt;$C$8,IF(Raw!$N55&gt;$C$9,IF(Raw!$N55&lt;$A$9,IF(Raw!$X55&gt;$C$9,IF(Raw!$X55&lt;$A$9,Raw!R55,-999),-999),-999),-999),-999),-999)</f>
        <v>0.69256700000000004</v>
      </c>
      <c r="L55" s="9">
        <f>IF(Raw!$G55&gt;$C$8,IF(Raw!$Q55&gt;$C$8,IF(Raw!$N55&gt;$C$9,IF(Raw!$N55&lt;$A$9,IF(Raw!$X55&gt;$C$9,IF(Raw!$X55&lt;$A$9,Raw!S55,-999),-999),-999),-999),-999),-999)</f>
        <v>1.126009</v>
      </c>
      <c r="M55" s="9">
        <f>Raw!Q55</f>
        <v>0.98771299999999995</v>
      </c>
      <c r="N55" s="9">
        <f>IF(Raw!$G55&gt;$C$8,IF(Raw!$Q55&gt;$C$8,IF(Raw!$N55&gt;$C$9,IF(Raw!$N55&lt;$A$9,IF(Raw!$X55&gt;$C$9,IF(Raw!$X55&lt;$A$9,Raw!V55,-999),-999),-999),-999),-999),-999)</f>
        <v>449.7</v>
      </c>
      <c r="O55" s="9">
        <f>IF(Raw!$G55&gt;$C$8,IF(Raw!$Q55&gt;$C$8,IF(Raw!$N55&gt;$C$9,IF(Raw!$N55&lt;$A$9,IF(Raw!$X55&gt;$C$9,IF(Raw!$X55&lt;$A$9,Raw!W55,-999),-999),-999),-999),-999),-999)</f>
        <v>6.9999999999999999E-6</v>
      </c>
      <c r="P55" s="9">
        <f>IF(Raw!$G55&gt;$C$8,IF(Raw!$Q55&gt;$C$8,IF(Raw!$N55&gt;$C$9,IF(Raw!$N55&lt;$A$9,IF(Raw!$X55&gt;$C$9,IF(Raw!$X55&lt;$A$9,Raw!X55,-999),-999),-999),-999),-999),-999)</f>
        <v>581</v>
      </c>
      <c r="R55" s="9">
        <f t="shared" si="4"/>
        <v>0.35447800000000007</v>
      </c>
      <c r="S55" s="9">
        <f t="shared" si="5"/>
        <v>0.31748496890782874</v>
      </c>
      <c r="T55" s="9">
        <f t="shared" si="6"/>
        <v>0.43344199999999999</v>
      </c>
      <c r="U55" s="9">
        <f t="shared" si="7"/>
        <v>0.38493653247887005</v>
      </c>
      <c r="V55" s="15">
        <f t="shared" si="0"/>
        <v>0.34309494230000004</v>
      </c>
      <c r="X55" s="11">
        <f t="shared" si="8"/>
        <v>5.5564599999999984E+19</v>
      </c>
      <c r="Y55" s="11">
        <f t="shared" si="9"/>
        <v>4.4969999999999993E-18</v>
      </c>
      <c r="Z55" s="11">
        <f t="shared" si="10"/>
        <v>4.7099999999999996E-4</v>
      </c>
      <c r="AA55" s="16">
        <f t="shared" si="11"/>
        <v>0.10529805916468596</v>
      </c>
      <c r="AB55" s="9">
        <f t="shared" si="1"/>
        <v>0.73820760136045982</v>
      </c>
      <c r="AC55" s="9">
        <f t="shared" si="2"/>
        <v>0.89470194083531407</v>
      </c>
      <c r="AD55" s="15">
        <f t="shared" si="3"/>
        <v>223.5627583114352</v>
      </c>
      <c r="AE55" s="3">
        <f t="shared" si="12"/>
        <v>541.43879999999979</v>
      </c>
      <c r="AF55" s="2">
        <f t="shared" si="13"/>
        <v>0.25</v>
      </c>
      <c r="AG55" s="9">
        <f t="shared" si="14"/>
        <v>6.6198056135242725E-2</v>
      </c>
      <c r="AH55" s="2">
        <f t="shared" si="15"/>
        <v>3.2032894852415832</v>
      </c>
    </row>
    <row r="56" spans="1:34">
      <c r="A56" s="1">
        <f>Raw!A56</f>
        <v>43</v>
      </c>
      <c r="B56" s="14">
        <f>Raw!B56</f>
        <v>0.22795138888888888</v>
      </c>
      <c r="C56" s="15">
        <f>Raw!C56</f>
        <v>5.0999999999999996</v>
      </c>
      <c r="D56" s="15">
        <f>IF(C56&gt;0.5,Raw!D56*D$11,-999)</f>
        <v>91.5</v>
      </c>
      <c r="E56" s="9">
        <f>IF(Raw!$G56&gt;$C$8,IF(Raw!$Q56&gt;$C$8,IF(Raw!$N56&gt;$C$9,IF(Raw!$N56&lt;$A$9,IF(Raw!$X56&gt;$C$9,IF(Raw!$X56&lt;$A$9,Raw!H56,-999),-999),-999),-999),-999),-999)</f>
        <v>0.83299800000000002</v>
      </c>
      <c r="F56" s="9">
        <f>IF(Raw!$G56&gt;$C$8,IF(Raw!$Q56&gt;$C$8,IF(Raw!$N56&gt;$C$9,IF(Raw!$N56&lt;$A$9,IF(Raw!$X56&gt;$C$9,IF(Raw!$X56&lt;$A$9,Raw!I56,-999),-999),-999),-999),-999),-999)</f>
        <v>1.2029620000000001</v>
      </c>
      <c r="G56" s="9">
        <f>Raw!G56</f>
        <v>0.98636800000000002</v>
      </c>
      <c r="H56" s="9">
        <f>IF(Raw!$G56&gt;$C$8,IF(Raw!$Q56&gt;$C$8,IF(Raw!$N56&gt;$C$9,IF(Raw!$N56&lt;$A$9,IF(Raw!$X56&gt;$C$9,IF(Raw!$X56&lt;$A$9,Raw!L56,-999),-999),-999),-999),-999),-999)</f>
        <v>383</v>
      </c>
      <c r="I56" s="9">
        <f>IF(Raw!$G56&gt;$C$8,IF(Raw!$Q56&gt;$C$8,IF(Raw!$N56&gt;$C$9,IF(Raw!$N56&lt;$A$9,IF(Raw!$X56&gt;$C$9,IF(Raw!$X56&lt;$A$9,Raw!M56,-999),-999),-999),-999),-999),-999)</f>
        <v>3.9999999999999998E-6</v>
      </c>
      <c r="J56" s="9">
        <f>IF(Raw!$G56&gt;$C$8,IF(Raw!$Q56&gt;$C$8,IF(Raw!$N56&gt;$C$9,IF(Raw!$N56&lt;$A$9,IF(Raw!$X56&gt;$C$9,IF(Raw!$X56&lt;$A$9,Raw!N56,-999),-999),-999),-999),-999),-999)</f>
        <v>608</v>
      </c>
      <c r="K56" s="9">
        <f>IF(Raw!$G56&gt;$C$8,IF(Raw!$Q56&gt;$C$8,IF(Raw!$N56&gt;$C$9,IF(Raw!$N56&lt;$A$9,IF(Raw!$X56&gt;$C$9,IF(Raw!$X56&lt;$A$9,Raw!R56,-999),-999),-999),-999),-999),-999)</f>
        <v>0.70546600000000004</v>
      </c>
      <c r="L56" s="9">
        <f>IF(Raw!$G56&gt;$C$8,IF(Raw!$Q56&gt;$C$8,IF(Raw!$N56&gt;$C$9,IF(Raw!$N56&lt;$A$9,IF(Raw!$X56&gt;$C$9,IF(Raw!$X56&lt;$A$9,Raw!S56,-999),-999),-999),-999),-999),-999)</f>
        <v>1.182885</v>
      </c>
      <c r="M56" s="9">
        <f>Raw!Q56</f>
        <v>0.98255300000000001</v>
      </c>
      <c r="N56" s="9">
        <f>IF(Raw!$G56&gt;$C$8,IF(Raw!$Q56&gt;$C$8,IF(Raw!$N56&gt;$C$9,IF(Raw!$N56&lt;$A$9,IF(Raw!$X56&gt;$C$9,IF(Raw!$X56&lt;$A$9,Raw!V56,-999),-999),-999),-999),-999),-999)</f>
        <v>456.9</v>
      </c>
      <c r="O56" s="9">
        <f>IF(Raw!$G56&gt;$C$8,IF(Raw!$Q56&gt;$C$8,IF(Raw!$N56&gt;$C$9,IF(Raw!$N56&lt;$A$9,IF(Raw!$X56&gt;$C$9,IF(Raw!$X56&lt;$A$9,Raw!W56,-999),-999),-999),-999),-999),-999)</f>
        <v>9.0000000000000002E-6</v>
      </c>
      <c r="P56" s="9">
        <f>IF(Raw!$G56&gt;$C$8,IF(Raw!$Q56&gt;$C$8,IF(Raw!$N56&gt;$C$9,IF(Raw!$N56&lt;$A$9,IF(Raw!$X56&gt;$C$9,IF(Raw!$X56&lt;$A$9,Raw!X56,-999),-999),-999),-999),-999),-999)</f>
        <v>585</v>
      </c>
      <c r="R56" s="9">
        <f t="shared" si="4"/>
        <v>0.36996400000000007</v>
      </c>
      <c r="S56" s="9">
        <f t="shared" si="5"/>
        <v>0.30754421170411039</v>
      </c>
      <c r="T56" s="9">
        <f t="shared" si="6"/>
        <v>0.47741899999999993</v>
      </c>
      <c r="U56" s="9">
        <f t="shared" si="7"/>
        <v>0.40360559141421182</v>
      </c>
      <c r="V56" s="15">
        <f t="shared" si="0"/>
        <v>0.36042505950000003</v>
      </c>
      <c r="X56" s="11">
        <f t="shared" si="8"/>
        <v>5.5082999999999984E+19</v>
      </c>
      <c r="Y56" s="11">
        <f t="shared" si="9"/>
        <v>3.8299999999999997E-18</v>
      </c>
      <c r="Z56" s="11">
        <f t="shared" si="10"/>
        <v>6.0799999999999993E-4</v>
      </c>
      <c r="AA56" s="16">
        <f t="shared" si="11"/>
        <v>0.11368613031484846</v>
      </c>
      <c r="AB56" s="9">
        <f t="shared" si="1"/>
        <v>0.75974191864878471</v>
      </c>
      <c r="AC56" s="9">
        <f t="shared" si="2"/>
        <v>0.88631386968515147</v>
      </c>
      <c r="AD56" s="15">
        <f t="shared" si="3"/>
        <v>186.98376696521132</v>
      </c>
      <c r="AE56" s="3">
        <f t="shared" si="12"/>
        <v>461.13199999999983</v>
      </c>
      <c r="AF56" s="2">
        <f t="shared" si="13"/>
        <v>0.25</v>
      </c>
      <c r="AG56" s="9">
        <f t="shared" si="14"/>
        <v>5.8052072192962524E-2</v>
      </c>
      <c r="AH56" s="2">
        <f t="shared" si="15"/>
        <v>2.8091095616507307</v>
      </c>
    </row>
    <row r="57" spans="1:34">
      <c r="A57" s="1">
        <f>Raw!A57</f>
        <v>44</v>
      </c>
      <c r="B57" s="14">
        <f>Raw!B57</f>
        <v>0.22800925925925927</v>
      </c>
      <c r="C57" s="15">
        <f>Raw!C57</f>
        <v>6.6</v>
      </c>
      <c r="D57" s="15">
        <f>IF(C57&gt;0.5,Raw!D57*D$11,-999)</f>
        <v>74.8</v>
      </c>
      <c r="E57" s="9">
        <f>IF(Raw!$G57&gt;$C$8,IF(Raw!$Q57&gt;$C$8,IF(Raw!$N57&gt;$C$9,IF(Raw!$N57&lt;$A$9,IF(Raw!$X57&gt;$C$9,IF(Raw!$X57&lt;$A$9,Raw!H57,-999),-999),-999),-999),-999),-999)</f>
        <v>0.80569599999999997</v>
      </c>
      <c r="F57" s="9">
        <f>IF(Raw!$G57&gt;$C$8,IF(Raw!$Q57&gt;$C$8,IF(Raw!$N57&gt;$C$9,IF(Raw!$N57&lt;$A$9,IF(Raw!$X57&gt;$C$9,IF(Raw!$X57&lt;$A$9,Raw!I57,-999),-999),-999),-999),-999),-999)</f>
        <v>1.200774</v>
      </c>
      <c r="G57" s="9">
        <f>Raw!G57</f>
        <v>0.97687599999999997</v>
      </c>
      <c r="H57" s="9">
        <f>IF(Raw!$G57&gt;$C$8,IF(Raw!$Q57&gt;$C$8,IF(Raw!$N57&gt;$C$9,IF(Raw!$N57&lt;$A$9,IF(Raw!$X57&gt;$C$9,IF(Raw!$X57&lt;$A$9,Raw!L57,-999),-999),-999),-999),-999),-999)</f>
        <v>425.1</v>
      </c>
      <c r="I57" s="9">
        <f>IF(Raw!$G57&gt;$C$8,IF(Raw!$Q57&gt;$C$8,IF(Raw!$N57&gt;$C$9,IF(Raw!$N57&lt;$A$9,IF(Raw!$X57&gt;$C$9,IF(Raw!$X57&lt;$A$9,Raw!M57,-999),-999),-999),-999),-999),-999)</f>
        <v>1.9999999999999999E-6</v>
      </c>
      <c r="J57" s="9">
        <f>IF(Raw!$G57&gt;$C$8,IF(Raw!$Q57&gt;$C$8,IF(Raw!$N57&gt;$C$9,IF(Raw!$N57&lt;$A$9,IF(Raw!$X57&gt;$C$9,IF(Raw!$X57&lt;$A$9,Raw!N57,-999),-999),-999),-999),-999),-999)</f>
        <v>601</v>
      </c>
      <c r="K57" s="9">
        <f>IF(Raw!$G57&gt;$C$8,IF(Raw!$Q57&gt;$C$8,IF(Raw!$N57&gt;$C$9,IF(Raw!$N57&lt;$A$9,IF(Raw!$X57&gt;$C$9,IF(Raw!$X57&lt;$A$9,Raw!R57,-999),-999),-999),-999),-999),-999)</f>
        <v>0.74055000000000004</v>
      </c>
      <c r="L57" s="9">
        <f>IF(Raw!$G57&gt;$C$8,IF(Raw!$Q57&gt;$C$8,IF(Raw!$N57&gt;$C$9,IF(Raw!$N57&lt;$A$9,IF(Raw!$X57&gt;$C$9,IF(Raw!$X57&lt;$A$9,Raw!S57,-999),-999),-999),-999),-999),-999)</f>
        <v>1.244035</v>
      </c>
      <c r="M57" s="9">
        <f>Raw!Q57</f>
        <v>0.98711099999999996</v>
      </c>
      <c r="N57" s="9">
        <f>IF(Raw!$G57&gt;$C$8,IF(Raw!$Q57&gt;$C$8,IF(Raw!$N57&gt;$C$9,IF(Raw!$N57&lt;$A$9,IF(Raw!$X57&gt;$C$9,IF(Raw!$X57&lt;$A$9,Raw!V57,-999),-999),-999),-999),-999),-999)</f>
        <v>468.8</v>
      </c>
      <c r="O57" s="9">
        <f>IF(Raw!$G57&gt;$C$8,IF(Raw!$Q57&gt;$C$8,IF(Raw!$N57&gt;$C$9,IF(Raw!$N57&lt;$A$9,IF(Raw!$X57&gt;$C$9,IF(Raw!$X57&lt;$A$9,Raw!W57,-999),-999),-999),-999),-999),-999)</f>
        <v>3.9999999999999998E-6</v>
      </c>
      <c r="P57" s="9">
        <f>IF(Raw!$G57&gt;$C$8,IF(Raw!$Q57&gt;$C$8,IF(Raw!$N57&gt;$C$9,IF(Raw!$N57&lt;$A$9,IF(Raw!$X57&gt;$C$9,IF(Raw!$X57&lt;$A$9,Raw!X57,-999),-999),-999),-999),-999),-999)</f>
        <v>515</v>
      </c>
      <c r="R57" s="9">
        <f t="shared" si="4"/>
        <v>0.39507800000000004</v>
      </c>
      <c r="S57" s="9">
        <f t="shared" si="5"/>
        <v>0.329019449121983</v>
      </c>
      <c r="T57" s="9">
        <f t="shared" si="6"/>
        <v>0.50348499999999996</v>
      </c>
      <c r="U57" s="9">
        <f t="shared" si="7"/>
        <v>0.40471932059789312</v>
      </c>
      <c r="V57" s="15">
        <f t="shared" si="0"/>
        <v>0.37905746450000005</v>
      </c>
      <c r="X57" s="11">
        <f t="shared" si="8"/>
        <v>4.5029599999999992E+19</v>
      </c>
      <c r="Y57" s="11">
        <f t="shared" si="9"/>
        <v>4.251E-18</v>
      </c>
      <c r="Z57" s="11">
        <f t="shared" si="10"/>
        <v>6.0099999999999997E-4</v>
      </c>
      <c r="AA57" s="16">
        <f t="shared" si="11"/>
        <v>0.10317433840195017</v>
      </c>
      <c r="AB57" s="9">
        <f t="shared" si="1"/>
        <v>0.79249673177030588</v>
      </c>
      <c r="AC57" s="9">
        <f t="shared" si="2"/>
        <v>0.89682566159804988</v>
      </c>
      <c r="AD57" s="15">
        <f t="shared" si="3"/>
        <v>171.67111214966755</v>
      </c>
      <c r="AE57" s="3">
        <f t="shared" si="12"/>
        <v>511.82039999999984</v>
      </c>
      <c r="AF57" s="2">
        <f t="shared" si="13"/>
        <v>0.25</v>
      </c>
      <c r="AG57" s="9">
        <f t="shared" si="14"/>
        <v>5.344508913499859E-2</v>
      </c>
      <c r="AH57" s="2">
        <f t="shared" si="15"/>
        <v>2.5861800490663671</v>
      </c>
    </row>
    <row r="58" spans="1:34">
      <c r="A58" s="1">
        <f>Raw!A58</f>
        <v>45</v>
      </c>
      <c r="B58" s="14">
        <f>Raw!B58</f>
        <v>0.22806712962962963</v>
      </c>
      <c r="C58" s="15">
        <f>Raw!C58</f>
        <v>7.5</v>
      </c>
      <c r="D58" s="15">
        <f>IF(C58&gt;0.5,Raw!D58*D$11,-999)</f>
        <v>72.099999999999994</v>
      </c>
      <c r="E58" s="9">
        <f>IF(Raw!$G58&gt;$C$8,IF(Raw!$Q58&gt;$C$8,IF(Raw!$N58&gt;$C$9,IF(Raw!$N58&lt;$A$9,IF(Raw!$X58&gt;$C$9,IF(Raw!$X58&lt;$A$9,Raw!H58,-999),-999),-999),-999),-999),-999)</f>
        <v>0.80217400000000005</v>
      </c>
      <c r="F58" s="9">
        <f>IF(Raw!$G58&gt;$C$8,IF(Raw!$Q58&gt;$C$8,IF(Raw!$N58&gt;$C$9,IF(Raw!$N58&lt;$A$9,IF(Raw!$X58&gt;$C$9,IF(Raw!$X58&lt;$A$9,Raw!I58,-999),-999),-999),-999),-999),-999)</f>
        <v>1.2112210000000001</v>
      </c>
      <c r="G58" s="9">
        <f>Raw!G58</f>
        <v>0.98207900000000004</v>
      </c>
      <c r="H58" s="9">
        <f>IF(Raw!$G58&gt;$C$8,IF(Raw!$Q58&gt;$C$8,IF(Raw!$N58&gt;$C$9,IF(Raw!$N58&lt;$A$9,IF(Raw!$X58&gt;$C$9,IF(Raw!$X58&lt;$A$9,Raw!L58,-999),-999),-999),-999),-999),-999)</f>
        <v>437.3</v>
      </c>
      <c r="I58" s="9">
        <f>IF(Raw!$G58&gt;$C$8,IF(Raw!$Q58&gt;$C$8,IF(Raw!$N58&gt;$C$9,IF(Raw!$N58&lt;$A$9,IF(Raw!$X58&gt;$C$9,IF(Raw!$X58&lt;$A$9,Raw!M58,-999),-999),-999),-999),-999),-999)</f>
        <v>1.0000000000000001E-5</v>
      </c>
      <c r="J58" s="9">
        <f>IF(Raw!$G58&gt;$C$8,IF(Raw!$Q58&gt;$C$8,IF(Raw!$N58&gt;$C$9,IF(Raw!$N58&lt;$A$9,IF(Raw!$X58&gt;$C$9,IF(Raw!$X58&lt;$A$9,Raw!N58,-999),-999),-999),-999),-999),-999)</f>
        <v>773</v>
      </c>
      <c r="K58" s="9">
        <f>IF(Raw!$G58&gt;$C$8,IF(Raw!$Q58&gt;$C$8,IF(Raw!$N58&gt;$C$9,IF(Raw!$N58&lt;$A$9,IF(Raw!$X58&gt;$C$9,IF(Raw!$X58&lt;$A$9,Raw!R58,-999),-999),-999),-999),-999),-999)</f>
        <v>0.74352600000000002</v>
      </c>
      <c r="L58" s="9">
        <f>IF(Raw!$G58&gt;$C$8,IF(Raw!$Q58&gt;$C$8,IF(Raw!$N58&gt;$C$9,IF(Raw!$N58&lt;$A$9,IF(Raw!$X58&gt;$C$9,IF(Raw!$X58&lt;$A$9,Raw!S58,-999),-999),-999),-999),-999),-999)</f>
        <v>1.293472</v>
      </c>
      <c r="M58" s="9">
        <f>Raw!Q58</f>
        <v>0.98851299999999998</v>
      </c>
      <c r="N58" s="9">
        <f>IF(Raw!$G58&gt;$C$8,IF(Raw!$Q58&gt;$C$8,IF(Raw!$N58&gt;$C$9,IF(Raw!$N58&lt;$A$9,IF(Raw!$X58&gt;$C$9,IF(Raw!$X58&lt;$A$9,Raw!V58,-999),-999),-999),-999),-999),-999)</f>
        <v>459.9</v>
      </c>
      <c r="O58" s="9">
        <f>IF(Raw!$G58&gt;$C$8,IF(Raw!$Q58&gt;$C$8,IF(Raw!$N58&gt;$C$9,IF(Raw!$N58&lt;$A$9,IF(Raw!$X58&gt;$C$9,IF(Raw!$X58&lt;$A$9,Raw!W58,-999),-999),-999),-999),-999),-999)</f>
        <v>1.0000000000000001E-5</v>
      </c>
      <c r="P58" s="9">
        <f>IF(Raw!$G58&gt;$C$8,IF(Raw!$Q58&gt;$C$8,IF(Raw!$N58&gt;$C$9,IF(Raw!$N58&lt;$A$9,IF(Raw!$X58&gt;$C$9,IF(Raw!$X58&lt;$A$9,Raw!X58,-999),-999),-999),-999),-999),-999)</f>
        <v>594</v>
      </c>
      <c r="R58" s="9">
        <f t="shared" si="4"/>
        <v>0.40904700000000005</v>
      </c>
      <c r="S58" s="9">
        <f t="shared" si="5"/>
        <v>0.3377145871810347</v>
      </c>
      <c r="T58" s="9">
        <f t="shared" si="6"/>
        <v>0.54994599999999993</v>
      </c>
      <c r="U58" s="9">
        <f t="shared" si="7"/>
        <v>0.42517039410207563</v>
      </c>
      <c r="V58" s="15">
        <f t="shared" si="0"/>
        <v>0.39412091840000002</v>
      </c>
      <c r="X58" s="11">
        <f t="shared" si="8"/>
        <v>4.3404199999999992E+19</v>
      </c>
      <c r="Y58" s="11">
        <f t="shared" si="9"/>
        <v>4.3729999999999998E-18</v>
      </c>
      <c r="Z58" s="11">
        <f t="shared" si="10"/>
        <v>7.7299999999999992E-4</v>
      </c>
      <c r="AA58" s="16">
        <f t="shared" si="11"/>
        <v>0.12794789929619135</v>
      </c>
      <c r="AB58" s="9">
        <f t="shared" si="1"/>
        <v>0.81389043542634321</v>
      </c>
      <c r="AC58" s="9">
        <f t="shared" si="2"/>
        <v>0.87205210070380879</v>
      </c>
      <c r="AD58" s="15">
        <f t="shared" si="3"/>
        <v>165.52121513090736</v>
      </c>
      <c r="AE58" s="3">
        <f t="shared" si="12"/>
        <v>526.50919999999985</v>
      </c>
      <c r="AF58" s="2">
        <f t="shared" si="13"/>
        <v>0.25</v>
      </c>
      <c r="AG58" s="9">
        <f t="shared" si="14"/>
        <v>5.4134400207278714E-2</v>
      </c>
      <c r="AH58" s="2">
        <f t="shared" si="15"/>
        <v>2.6195354531190849</v>
      </c>
    </row>
    <row r="59" spans="1:34">
      <c r="A59" s="1">
        <f>Raw!A59</f>
        <v>46</v>
      </c>
      <c r="B59" s="14">
        <f>Raw!B59</f>
        <v>0.2281134259259259</v>
      </c>
      <c r="C59" s="15">
        <f>Raw!C59</f>
        <v>8</v>
      </c>
      <c r="D59" s="15">
        <f>IF(C59&gt;0.5,Raw!D59*D$11,-999)</f>
        <v>65.099999999999994</v>
      </c>
      <c r="E59" s="9">
        <f>IF(Raw!$G59&gt;$C$8,IF(Raw!$Q59&gt;$C$8,IF(Raw!$N59&gt;$C$9,IF(Raw!$N59&lt;$A$9,IF(Raw!$X59&gt;$C$9,IF(Raw!$X59&lt;$A$9,Raw!H59,-999),-999),-999),-999),-999),-999)</f>
        <v>0.85989800000000005</v>
      </c>
      <c r="F59" s="9">
        <f>IF(Raw!$G59&gt;$C$8,IF(Raw!$Q59&gt;$C$8,IF(Raw!$N59&gt;$C$9,IF(Raw!$N59&lt;$A$9,IF(Raw!$X59&gt;$C$9,IF(Raw!$X59&lt;$A$9,Raw!I59,-999),-999),-999),-999),-999),-999)</f>
        <v>1.3214520000000001</v>
      </c>
      <c r="G59" s="9">
        <f>Raw!G59</f>
        <v>0.98081300000000005</v>
      </c>
      <c r="H59" s="9">
        <f>IF(Raw!$G59&gt;$C$8,IF(Raw!$Q59&gt;$C$8,IF(Raw!$N59&gt;$C$9,IF(Raw!$N59&lt;$A$9,IF(Raw!$X59&gt;$C$9,IF(Raw!$X59&lt;$A$9,Raw!L59,-999),-999),-999),-999),-999),-999)</f>
        <v>436.9</v>
      </c>
      <c r="I59" s="9">
        <f>IF(Raw!$G59&gt;$C$8,IF(Raw!$Q59&gt;$C$8,IF(Raw!$N59&gt;$C$9,IF(Raw!$N59&lt;$A$9,IF(Raw!$X59&gt;$C$9,IF(Raw!$X59&lt;$A$9,Raw!M59,-999),-999),-999),-999),-999),-999)</f>
        <v>5.0000000000000004E-6</v>
      </c>
      <c r="J59" s="9">
        <f>IF(Raw!$G59&gt;$C$8,IF(Raw!$Q59&gt;$C$8,IF(Raw!$N59&gt;$C$9,IF(Raw!$N59&lt;$A$9,IF(Raw!$X59&gt;$C$9,IF(Raw!$X59&lt;$A$9,Raw!N59,-999),-999),-999),-999),-999),-999)</f>
        <v>453</v>
      </c>
      <c r="K59" s="9">
        <f>IF(Raw!$G59&gt;$C$8,IF(Raw!$Q59&gt;$C$8,IF(Raw!$N59&gt;$C$9,IF(Raw!$N59&lt;$A$9,IF(Raw!$X59&gt;$C$9,IF(Raw!$X59&lt;$A$9,Raw!R59,-999),-999),-999),-999),-999),-999)</f>
        <v>0.71884899999999996</v>
      </c>
      <c r="L59" s="9">
        <f>IF(Raw!$G59&gt;$C$8,IF(Raw!$Q59&gt;$C$8,IF(Raw!$N59&gt;$C$9,IF(Raw!$N59&lt;$A$9,IF(Raw!$X59&gt;$C$9,IF(Raw!$X59&lt;$A$9,Raw!S59,-999),-999),-999),-999),-999),-999)</f>
        <v>1.2508140000000001</v>
      </c>
      <c r="M59" s="9">
        <f>Raw!Q59</f>
        <v>0.99222900000000003</v>
      </c>
      <c r="N59" s="9">
        <f>IF(Raw!$G59&gt;$C$8,IF(Raw!$Q59&gt;$C$8,IF(Raw!$N59&gt;$C$9,IF(Raw!$N59&lt;$A$9,IF(Raw!$X59&gt;$C$9,IF(Raw!$X59&lt;$A$9,Raw!V59,-999),-999),-999),-999),-999),-999)</f>
        <v>479.4</v>
      </c>
      <c r="O59" s="9">
        <f>IF(Raw!$G59&gt;$C$8,IF(Raw!$Q59&gt;$C$8,IF(Raw!$N59&gt;$C$9,IF(Raw!$N59&lt;$A$9,IF(Raw!$X59&gt;$C$9,IF(Raw!$X59&lt;$A$9,Raw!W59,-999),-999),-999),-999),-999),-999)</f>
        <v>1.0676E-2</v>
      </c>
      <c r="P59" s="9">
        <f>IF(Raw!$G59&gt;$C$8,IF(Raw!$Q59&gt;$C$8,IF(Raw!$N59&gt;$C$9,IF(Raw!$N59&lt;$A$9,IF(Raw!$X59&gt;$C$9,IF(Raw!$X59&lt;$A$9,Raw!X59,-999),-999),-999),-999),-999),-999)</f>
        <v>486</v>
      </c>
      <c r="R59" s="9">
        <f t="shared" si="4"/>
        <v>0.46155400000000002</v>
      </c>
      <c r="S59" s="9">
        <f t="shared" si="5"/>
        <v>0.34927791550506565</v>
      </c>
      <c r="T59" s="9">
        <f t="shared" si="6"/>
        <v>0.53196500000000013</v>
      </c>
      <c r="U59" s="9">
        <f t="shared" si="7"/>
        <v>0.42529504786483052</v>
      </c>
      <c r="V59" s="15">
        <f t="shared" si="0"/>
        <v>0.38112302580000007</v>
      </c>
      <c r="X59" s="11">
        <f t="shared" si="8"/>
        <v>3.9190199999999992E+19</v>
      </c>
      <c r="Y59" s="11">
        <f t="shared" si="9"/>
        <v>4.3689999999999996E-18</v>
      </c>
      <c r="Z59" s="11">
        <f t="shared" si="10"/>
        <v>4.5300000000000001E-4</v>
      </c>
      <c r="AA59" s="16">
        <f t="shared" si="11"/>
        <v>7.1980495292317676E-2</v>
      </c>
      <c r="AB59" s="9">
        <f t="shared" si="1"/>
        <v>0.75714010417817779</v>
      </c>
      <c r="AC59" s="9">
        <f t="shared" si="2"/>
        <v>0.92801950470768224</v>
      </c>
      <c r="AD59" s="15">
        <f t="shared" si="3"/>
        <v>158.89734060114273</v>
      </c>
      <c r="AE59" s="3">
        <f t="shared" si="12"/>
        <v>526.02759999999978</v>
      </c>
      <c r="AF59" s="2">
        <f t="shared" si="13"/>
        <v>0.25</v>
      </c>
      <c r="AG59" s="9">
        <f t="shared" si="14"/>
        <v>5.198327082812098E-2</v>
      </c>
      <c r="AH59" s="2">
        <f t="shared" si="15"/>
        <v>2.5154434219637816</v>
      </c>
    </row>
    <row r="60" spans="1:34">
      <c r="A60" s="1">
        <f>Raw!A60</f>
        <v>47</v>
      </c>
      <c r="B60" s="14">
        <f>Raw!B60</f>
        <v>0.22817129629629629</v>
      </c>
      <c r="C60" s="15">
        <f>Raw!C60</f>
        <v>9.3000000000000007</v>
      </c>
      <c r="D60" s="15">
        <f>IF(C60&gt;0.5,Raw!D60*D$11,-999)</f>
        <v>58</v>
      </c>
      <c r="E60" s="9">
        <f>IF(Raw!$G60&gt;$C$8,IF(Raw!$Q60&gt;$C$8,IF(Raw!$N60&gt;$C$9,IF(Raw!$N60&lt;$A$9,IF(Raw!$X60&gt;$C$9,IF(Raw!$X60&lt;$A$9,Raw!H60,-999),-999),-999),-999),-999),-999)</f>
        <v>0.83106999999999998</v>
      </c>
      <c r="F60" s="9">
        <f>IF(Raw!$G60&gt;$C$8,IF(Raw!$Q60&gt;$C$8,IF(Raw!$N60&gt;$C$9,IF(Raw!$N60&lt;$A$9,IF(Raw!$X60&gt;$C$9,IF(Raw!$X60&lt;$A$9,Raw!I60,-999),-999),-999),-999),-999),-999)</f>
        <v>1.2981510000000001</v>
      </c>
      <c r="G60" s="9">
        <f>Raw!G60</f>
        <v>0.98274499999999998</v>
      </c>
      <c r="H60" s="9">
        <f>IF(Raw!$G60&gt;$C$8,IF(Raw!$Q60&gt;$C$8,IF(Raw!$N60&gt;$C$9,IF(Raw!$N60&lt;$A$9,IF(Raw!$X60&gt;$C$9,IF(Raw!$X60&lt;$A$9,Raw!L60,-999),-999),-999),-999),-999),-999)</f>
        <v>506.6</v>
      </c>
      <c r="I60" s="9">
        <f>IF(Raw!$G60&gt;$C$8,IF(Raw!$Q60&gt;$C$8,IF(Raw!$N60&gt;$C$9,IF(Raw!$N60&lt;$A$9,IF(Raw!$X60&gt;$C$9,IF(Raw!$X60&lt;$A$9,Raw!M60,-999),-999),-999),-999),-999),-999)</f>
        <v>7.8766000000000003E-2</v>
      </c>
      <c r="J60" s="9">
        <f>IF(Raw!$G60&gt;$C$8,IF(Raw!$Q60&gt;$C$8,IF(Raw!$N60&gt;$C$9,IF(Raw!$N60&lt;$A$9,IF(Raw!$X60&gt;$C$9,IF(Raw!$X60&lt;$A$9,Raw!N60,-999),-999),-999),-999),-999),-999)</f>
        <v>557</v>
      </c>
      <c r="K60" s="9">
        <f>IF(Raw!$G60&gt;$C$8,IF(Raw!$Q60&gt;$C$8,IF(Raw!$N60&gt;$C$9,IF(Raw!$N60&lt;$A$9,IF(Raw!$X60&gt;$C$9,IF(Raw!$X60&lt;$A$9,Raw!R60,-999),-999),-999),-999),-999),-999)</f>
        <v>0.75879200000000002</v>
      </c>
      <c r="L60" s="9">
        <f>IF(Raw!$G60&gt;$C$8,IF(Raw!$Q60&gt;$C$8,IF(Raw!$N60&gt;$C$9,IF(Raw!$N60&lt;$A$9,IF(Raw!$X60&gt;$C$9,IF(Raw!$X60&lt;$A$9,Raw!S60,-999),-999),-999),-999),-999),-999)</f>
        <v>1.34527</v>
      </c>
      <c r="M60" s="9">
        <f>Raw!Q60</f>
        <v>0.99296300000000004</v>
      </c>
      <c r="N60" s="9">
        <f>IF(Raw!$G60&gt;$C$8,IF(Raw!$Q60&gt;$C$8,IF(Raw!$N60&gt;$C$9,IF(Raw!$N60&lt;$A$9,IF(Raw!$X60&gt;$C$9,IF(Raw!$X60&lt;$A$9,Raw!V60,-999),-999),-999),-999),-999),-999)</f>
        <v>491.4</v>
      </c>
      <c r="O60" s="9">
        <f>IF(Raw!$G60&gt;$C$8,IF(Raw!$Q60&gt;$C$8,IF(Raw!$N60&gt;$C$9,IF(Raw!$N60&lt;$A$9,IF(Raw!$X60&gt;$C$9,IF(Raw!$X60&lt;$A$9,Raw!W60,-999),-999),-999),-999),-999),-999)</f>
        <v>5.0000000000000004E-6</v>
      </c>
      <c r="P60" s="9">
        <f>IF(Raw!$G60&gt;$C$8,IF(Raw!$Q60&gt;$C$8,IF(Raw!$N60&gt;$C$9,IF(Raw!$N60&lt;$A$9,IF(Raw!$X60&gt;$C$9,IF(Raw!$X60&lt;$A$9,Raw!X60,-999),-999),-999),-999),-999),-999)</f>
        <v>512</v>
      </c>
      <c r="R60" s="9">
        <f t="shared" si="4"/>
        <v>0.46708100000000008</v>
      </c>
      <c r="S60" s="9">
        <f t="shared" si="5"/>
        <v>0.35980483010065861</v>
      </c>
      <c r="T60" s="9">
        <f t="shared" si="6"/>
        <v>0.58647799999999994</v>
      </c>
      <c r="U60" s="9">
        <f t="shared" si="7"/>
        <v>0.43595560742453182</v>
      </c>
      <c r="V60" s="15">
        <f t="shared" si="0"/>
        <v>0.40990376900000003</v>
      </c>
      <c r="X60" s="11">
        <f t="shared" si="8"/>
        <v>3.4915999999999996E+19</v>
      </c>
      <c r="Y60" s="11">
        <f t="shared" si="9"/>
        <v>5.0659999999999999E-18</v>
      </c>
      <c r="Z60" s="11">
        <f t="shared" si="10"/>
        <v>5.5699999999999999E-4</v>
      </c>
      <c r="AA60" s="16">
        <f t="shared" si="11"/>
        <v>8.9688149201042219E-2</v>
      </c>
      <c r="AB60" s="9">
        <f t="shared" si="1"/>
        <v>0.81139212636712887</v>
      </c>
      <c r="AC60" s="9">
        <f t="shared" si="2"/>
        <v>0.91031185079895771</v>
      </c>
      <c r="AD60" s="15">
        <f t="shared" si="3"/>
        <v>161.02001651892678</v>
      </c>
      <c r="AE60" s="3">
        <f t="shared" si="12"/>
        <v>609.94639999999981</v>
      </c>
      <c r="AF60" s="2">
        <f t="shared" si="13"/>
        <v>0.25</v>
      </c>
      <c r="AG60" s="9">
        <f t="shared" si="14"/>
        <v>5.3998137776166827E-2</v>
      </c>
      <c r="AH60" s="2">
        <f t="shared" si="15"/>
        <v>2.6129417849919969</v>
      </c>
    </row>
    <row r="61" spans="1:34">
      <c r="A61" s="1">
        <f>Raw!A61</f>
        <v>48</v>
      </c>
      <c r="B61" s="14">
        <f>Raw!B61</f>
        <v>0.22821759259259258</v>
      </c>
      <c r="C61" s="15">
        <f>Raw!C61</f>
        <v>9.6999999999999993</v>
      </c>
      <c r="D61" s="15">
        <f>IF(C61&gt;0.5,Raw!D61*D$11,-999)</f>
        <v>58.9</v>
      </c>
      <c r="E61" s="9">
        <f>IF(Raw!$G61&gt;$C$8,IF(Raw!$Q61&gt;$C$8,IF(Raw!$N61&gt;$C$9,IF(Raw!$N61&lt;$A$9,IF(Raw!$X61&gt;$C$9,IF(Raw!$X61&lt;$A$9,Raw!H61,-999),-999),-999),-999),-999),-999)</f>
        <v>0.848611</v>
      </c>
      <c r="F61" s="9">
        <f>IF(Raw!$G61&gt;$C$8,IF(Raw!$Q61&gt;$C$8,IF(Raw!$N61&gt;$C$9,IF(Raw!$N61&lt;$A$9,IF(Raw!$X61&gt;$C$9,IF(Raw!$X61&lt;$A$9,Raw!I61,-999),-999),-999),-999),-999),-999)</f>
        <v>1.2910459999999999</v>
      </c>
      <c r="G61" s="9">
        <f>Raw!G61</f>
        <v>0.98328899999999997</v>
      </c>
      <c r="H61" s="9">
        <f>IF(Raw!$G61&gt;$C$8,IF(Raw!$Q61&gt;$C$8,IF(Raw!$N61&gt;$C$9,IF(Raw!$N61&lt;$A$9,IF(Raw!$X61&gt;$C$9,IF(Raw!$X61&lt;$A$9,Raw!L61,-999),-999),-999),-999),-999),-999)</f>
        <v>417</v>
      </c>
      <c r="I61" s="9">
        <f>IF(Raw!$G61&gt;$C$8,IF(Raw!$Q61&gt;$C$8,IF(Raw!$N61&gt;$C$9,IF(Raw!$N61&lt;$A$9,IF(Raw!$X61&gt;$C$9,IF(Raw!$X61&lt;$A$9,Raw!M61,-999),-999),-999),-999),-999),-999)</f>
        <v>1.0000000000000001E-5</v>
      </c>
      <c r="J61" s="9">
        <f>IF(Raw!$G61&gt;$C$8,IF(Raw!$Q61&gt;$C$8,IF(Raw!$N61&gt;$C$9,IF(Raw!$N61&lt;$A$9,IF(Raw!$X61&gt;$C$9,IF(Raw!$X61&lt;$A$9,Raw!N61,-999),-999),-999),-999),-999),-999)</f>
        <v>488</v>
      </c>
      <c r="K61" s="9">
        <f>IF(Raw!$G61&gt;$C$8,IF(Raw!$Q61&gt;$C$8,IF(Raw!$N61&gt;$C$9,IF(Raw!$N61&lt;$A$9,IF(Raw!$X61&gt;$C$9,IF(Raw!$X61&lt;$A$9,Raw!R61,-999),-999),-999),-999),-999),-999)</f>
        <v>0.74193600000000004</v>
      </c>
      <c r="L61" s="9">
        <f>IF(Raw!$G61&gt;$C$8,IF(Raw!$Q61&gt;$C$8,IF(Raw!$N61&gt;$C$9,IF(Raw!$N61&lt;$A$9,IF(Raw!$X61&gt;$C$9,IF(Raw!$X61&lt;$A$9,Raw!S61,-999),-999),-999),-999),-999),-999)</f>
        <v>1.3024770000000001</v>
      </c>
      <c r="M61" s="9">
        <f>Raw!Q61</f>
        <v>0.98860099999999995</v>
      </c>
      <c r="N61" s="9">
        <f>IF(Raw!$G61&gt;$C$8,IF(Raw!$Q61&gt;$C$8,IF(Raw!$N61&gt;$C$9,IF(Raw!$N61&lt;$A$9,IF(Raw!$X61&gt;$C$9,IF(Raw!$X61&lt;$A$9,Raw!V61,-999),-999),-999),-999),-999),-999)</f>
        <v>469.9</v>
      </c>
      <c r="O61" s="9">
        <f>IF(Raw!$G61&gt;$C$8,IF(Raw!$Q61&gt;$C$8,IF(Raw!$N61&gt;$C$9,IF(Raw!$N61&lt;$A$9,IF(Raw!$X61&gt;$C$9,IF(Raw!$X61&lt;$A$9,Raw!W61,-999),-999),-999),-999),-999),-999)</f>
        <v>1.8E-5</v>
      </c>
      <c r="P61" s="9">
        <f>IF(Raw!$G61&gt;$C$8,IF(Raw!$Q61&gt;$C$8,IF(Raw!$N61&gt;$C$9,IF(Raw!$N61&lt;$A$9,IF(Raw!$X61&gt;$C$9,IF(Raw!$X61&lt;$A$9,Raw!X61,-999),-999),-999),-999),-999),-999)</f>
        <v>477</v>
      </c>
      <c r="R61" s="9">
        <f t="shared" si="4"/>
        <v>0.44243499999999991</v>
      </c>
      <c r="S61" s="9">
        <f t="shared" si="5"/>
        <v>0.34269499305214529</v>
      </c>
      <c r="T61" s="9">
        <f t="shared" si="6"/>
        <v>0.56054100000000007</v>
      </c>
      <c r="U61" s="9">
        <f t="shared" si="7"/>
        <v>0.43036537305457218</v>
      </c>
      <c r="V61" s="15">
        <f t="shared" si="0"/>
        <v>0.39686474190000004</v>
      </c>
      <c r="X61" s="11">
        <f t="shared" si="8"/>
        <v>3.5457799999999992E+19</v>
      </c>
      <c r="Y61" s="11">
        <f t="shared" si="9"/>
        <v>4.1700000000000002E-18</v>
      </c>
      <c r="Z61" s="11">
        <f t="shared" si="10"/>
        <v>4.8799999999999999E-4</v>
      </c>
      <c r="AA61" s="16">
        <f t="shared" si="11"/>
        <v>6.7299215983377458E-2</v>
      </c>
      <c r="AB61" s="9">
        <f t="shared" si="1"/>
        <v>0.7796599698265384</v>
      </c>
      <c r="AC61" s="9">
        <f t="shared" si="2"/>
        <v>0.9327007840166226</v>
      </c>
      <c r="AD61" s="15">
        <f t="shared" si="3"/>
        <v>137.90822947413415</v>
      </c>
      <c r="AE61" s="3">
        <f t="shared" si="12"/>
        <v>502.06799999999987</v>
      </c>
      <c r="AF61" s="2">
        <f t="shared" si="13"/>
        <v>0.25</v>
      </c>
      <c r="AG61" s="9">
        <f t="shared" si="14"/>
        <v>4.5654558942254835E-2</v>
      </c>
      <c r="AH61" s="2">
        <f t="shared" si="15"/>
        <v>2.2092003474284612</v>
      </c>
    </row>
    <row r="62" spans="1:34">
      <c r="A62" s="1">
        <f>Raw!A62</f>
        <v>49</v>
      </c>
      <c r="B62" s="14">
        <f>Raw!B62</f>
        <v>0.22827546296296297</v>
      </c>
      <c r="C62" s="15">
        <f>Raw!C62</f>
        <v>10.7</v>
      </c>
      <c r="D62" s="15">
        <f>IF(C62&gt;0.5,Raw!D62*D$11,-999)</f>
        <v>50.1</v>
      </c>
      <c r="E62" s="9">
        <f>IF(Raw!$G62&gt;$C$8,IF(Raw!$Q62&gt;$C$8,IF(Raw!$N62&gt;$C$9,IF(Raw!$N62&lt;$A$9,IF(Raw!$X62&gt;$C$9,IF(Raw!$X62&lt;$A$9,Raw!H62,-999),-999),-999),-999),-999),-999)</f>
        <v>0.81977800000000001</v>
      </c>
      <c r="F62" s="9">
        <f>IF(Raw!$G62&gt;$C$8,IF(Raw!$Q62&gt;$C$8,IF(Raw!$N62&gt;$C$9,IF(Raw!$N62&lt;$A$9,IF(Raw!$X62&gt;$C$9,IF(Raw!$X62&lt;$A$9,Raw!I62,-999),-999),-999),-999),-999),-999)</f>
        <v>1.2702009999999999</v>
      </c>
      <c r="G62" s="9">
        <f>Raw!G62</f>
        <v>0.98262000000000005</v>
      </c>
      <c r="H62" s="9">
        <f>IF(Raw!$G62&gt;$C$8,IF(Raw!$Q62&gt;$C$8,IF(Raw!$N62&gt;$C$9,IF(Raw!$N62&lt;$A$9,IF(Raw!$X62&gt;$C$9,IF(Raw!$X62&lt;$A$9,Raw!L62,-999),-999),-999),-999),-999),-999)</f>
        <v>451.4</v>
      </c>
      <c r="I62" s="9">
        <f>IF(Raw!$G62&gt;$C$8,IF(Raw!$Q62&gt;$C$8,IF(Raw!$N62&gt;$C$9,IF(Raw!$N62&lt;$A$9,IF(Raw!$X62&gt;$C$9,IF(Raw!$X62&lt;$A$9,Raw!M62,-999),-999),-999),-999),-999),-999)</f>
        <v>6.0000000000000002E-6</v>
      </c>
      <c r="J62" s="9">
        <f>IF(Raw!$G62&gt;$C$8,IF(Raw!$Q62&gt;$C$8,IF(Raw!$N62&gt;$C$9,IF(Raw!$N62&lt;$A$9,IF(Raw!$X62&gt;$C$9,IF(Raw!$X62&lt;$A$9,Raw!N62,-999),-999),-999),-999),-999),-999)</f>
        <v>707</v>
      </c>
      <c r="K62" s="9">
        <f>IF(Raw!$G62&gt;$C$8,IF(Raw!$Q62&gt;$C$8,IF(Raw!$N62&gt;$C$9,IF(Raw!$N62&lt;$A$9,IF(Raw!$X62&gt;$C$9,IF(Raw!$X62&lt;$A$9,Raw!R62,-999),-999),-999),-999),-999),-999)</f>
        <v>0.726105</v>
      </c>
      <c r="L62" s="9">
        <f>IF(Raw!$G62&gt;$C$8,IF(Raw!$Q62&gt;$C$8,IF(Raw!$N62&gt;$C$9,IF(Raw!$N62&lt;$A$9,IF(Raw!$X62&gt;$C$9,IF(Raw!$X62&lt;$A$9,Raw!S62,-999),-999),-999),-999),-999),-999)</f>
        <v>1.282686</v>
      </c>
      <c r="M62" s="9">
        <f>Raw!Q62</f>
        <v>0.98749799999999999</v>
      </c>
      <c r="N62" s="9">
        <f>IF(Raw!$G62&gt;$C$8,IF(Raw!$Q62&gt;$C$8,IF(Raw!$N62&gt;$C$9,IF(Raw!$N62&lt;$A$9,IF(Raw!$X62&gt;$C$9,IF(Raw!$X62&lt;$A$9,Raw!V62,-999),-999),-999),-999),-999),-999)</f>
        <v>489.8</v>
      </c>
      <c r="O62" s="9">
        <f>IF(Raw!$G62&gt;$C$8,IF(Raw!$Q62&gt;$C$8,IF(Raw!$N62&gt;$C$9,IF(Raw!$N62&lt;$A$9,IF(Raw!$X62&gt;$C$9,IF(Raw!$X62&lt;$A$9,Raw!W62,-999),-999),-999),-999),-999),-999)</f>
        <v>1.9503E-2</v>
      </c>
      <c r="P62" s="9">
        <f>IF(Raw!$G62&gt;$C$8,IF(Raw!$Q62&gt;$C$8,IF(Raw!$N62&gt;$C$9,IF(Raw!$N62&lt;$A$9,IF(Raw!$X62&gt;$C$9,IF(Raw!$X62&lt;$A$9,Raw!X62,-999),-999),-999),-999),-999),-999)</f>
        <v>673</v>
      </c>
      <c r="R62" s="9">
        <f t="shared" si="4"/>
        <v>0.45042299999999991</v>
      </c>
      <c r="S62" s="9">
        <f t="shared" si="5"/>
        <v>0.35460765658348553</v>
      </c>
      <c r="T62" s="9">
        <f t="shared" si="6"/>
        <v>0.55658099999999999</v>
      </c>
      <c r="U62" s="9">
        <f t="shared" si="7"/>
        <v>0.43391835570045983</v>
      </c>
      <c r="V62" s="15">
        <f t="shared" si="0"/>
        <v>0.39083442420000003</v>
      </c>
      <c r="X62" s="11">
        <f t="shared" si="8"/>
        <v>3.0160199999999996E+19</v>
      </c>
      <c r="Y62" s="11">
        <f t="shared" si="9"/>
        <v>4.5139999999999992E-18</v>
      </c>
      <c r="Z62" s="11">
        <f t="shared" si="10"/>
        <v>7.0699999999999995E-4</v>
      </c>
      <c r="AA62" s="16">
        <f t="shared" si="11"/>
        <v>8.7801980224589737E-2</v>
      </c>
      <c r="AB62" s="9">
        <f t="shared" si="1"/>
        <v>0.7749739139553824</v>
      </c>
      <c r="AC62" s="9">
        <f t="shared" si="2"/>
        <v>0.91219801977541026</v>
      </c>
      <c r="AD62" s="15">
        <f t="shared" si="3"/>
        <v>124.18950526816087</v>
      </c>
      <c r="AE62" s="3">
        <f t="shared" si="12"/>
        <v>543.48559999999975</v>
      </c>
      <c r="AF62" s="2">
        <f t="shared" si="13"/>
        <v>0.25</v>
      </c>
      <c r="AG62" s="9">
        <f t="shared" si="14"/>
        <v>4.1452389170164583E-2</v>
      </c>
      <c r="AH62" s="2">
        <f t="shared" si="15"/>
        <v>2.0058595390724521</v>
      </c>
    </row>
    <row r="63" spans="1:34">
      <c r="A63" s="1">
        <f>Raw!A63</f>
        <v>50</v>
      </c>
      <c r="B63" s="14">
        <f>Raw!B63</f>
        <v>0.22832175925925927</v>
      </c>
      <c r="C63" s="15">
        <f>Raw!C63</f>
        <v>11.8</v>
      </c>
      <c r="D63" s="15">
        <f>IF(C63&gt;0.5,Raw!D63*D$11,-999)</f>
        <v>44</v>
      </c>
      <c r="E63" s="9">
        <f>IF(Raw!$G63&gt;$C$8,IF(Raw!$Q63&gt;$C$8,IF(Raw!$N63&gt;$C$9,IF(Raw!$N63&lt;$A$9,IF(Raw!$X63&gt;$C$9,IF(Raw!$X63&lt;$A$9,Raw!H63,-999),-999),-999),-999),-999),-999)</f>
        <v>0.82155699999999998</v>
      </c>
      <c r="F63" s="9">
        <f>IF(Raw!$G63&gt;$C$8,IF(Raw!$Q63&gt;$C$8,IF(Raw!$N63&gt;$C$9,IF(Raw!$N63&lt;$A$9,IF(Raw!$X63&gt;$C$9,IF(Raw!$X63&lt;$A$9,Raw!I63,-999),-999),-999),-999),-999),-999)</f>
        <v>1.3328930000000001</v>
      </c>
      <c r="G63" s="9">
        <f>Raw!G63</f>
        <v>0.987707</v>
      </c>
      <c r="H63" s="9">
        <f>IF(Raw!$G63&gt;$C$8,IF(Raw!$Q63&gt;$C$8,IF(Raw!$N63&gt;$C$9,IF(Raw!$N63&lt;$A$9,IF(Raw!$X63&gt;$C$9,IF(Raw!$X63&lt;$A$9,Raw!L63,-999),-999),-999),-999),-999),-999)</f>
        <v>483.8</v>
      </c>
      <c r="I63" s="9">
        <f>IF(Raw!$G63&gt;$C$8,IF(Raw!$Q63&gt;$C$8,IF(Raw!$N63&gt;$C$9,IF(Raw!$N63&lt;$A$9,IF(Raw!$X63&gt;$C$9,IF(Raw!$X63&lt;$A$9,Raw!M63,-999),-999),-999),-999),-999),-999)</f>
        <v>3.0000000000000001E-6</v>
      </c>
      <c r="J63" s="9">
        <f>IF(Raw!$G63&gt;$C$8,IF(Raw!$Q63&gt;$C$8,IF(Raw!$N63&gt;$C$9,IF(Raw!$N63&lt;$A$9,IF(Raw!$X63&gt;$C$9,IF(Raw!$X63&lt;$A$9,Raw!N63,-999),-999),-999),-999),-999),-999)</f>
        <v>418</v>
      </c>
      <c r="K63" s="9">
        <f>IF(Raw!$G63&gt;$C$8,IF(Raw!$Q63&gt;$C$8,IF(Raw!$N63&gt;$C$9,IF(Raw!$N63&lt;$A$9,IF(Raw!$X63&gt;$C$9,IF(Raw!$X63&lt;$A$9,Raw!R63,-999),-999),-999),-999),-999),-999)</f>
        <v>0.71448199999999995</v>
      </c>
      <c r="L63" s="9">
        <f>IF(Raw!$G63&gt;$C$8,IF(Raw!$Q63&gt;$C$8,IF(Raw!$N63&gt;$C$9,IF(Raw!$N63&lt;$A$9,IF(Raw!$X63&gt;$C$9,IF(Raw!$X63&lt;$A$9,Raw!S63,-999),-999),-999),-999),-999),-999)</f>
        <v>1.272259</v>
      </c>
      <c r="M63" s="9">
        <f>Raw!Q63</f>
        <v>0.99227699999999996</v>
      </c>
      <c r="N63" s="9">
        <f>IF(Raw!$G63&gt;$C$8,IF(Raw!$Q63&gt;$C$8,IF(Raw!$N63&gt;$C$9,IF(Raw!$N63&lt;$A$9,IF(Raw!$X63&gt;$C$9,IF(Raw!$X63&lt;$A$9,Raw!V63,-999),-999),-999),-999),-999),-999)</f>
        <v>524.6</v>
      </c>
      <c r="O63" s="9">
        <f>IF(Raw!$G63&gt;$C$8,IF(Raw!$Q63&gt;$C$8,IF(Raw!$N63&gt;$C$9,IF(Raw!$N63&lt;$A$9,IF(Raw!$X63&gt;$C$9,IF(Raw!$X63&lt;$A$9,Raw!W63,-999),-999),-999),-999),-999),-999)</f>
        <v>1.5999999999999999E-5</v>
      </c>
      <c r="P63" s="9">
        <f>IF(Raw!$G63&gt;$C$8,IF(Raw!$Q63&gt;$C$8,IF(Raw!$N63&gt;$C$9,IF(Raw!$N63&lt;$A$9,IF(Raw!$X63&gt;$C$9,IF(Raw!$X63&lt;$A$9,Raw!X63,-999),-999),-999),-999),-999),-999)</f>
        <v>455</v>
      </c>
      <c r="R63" s="9">
        <f t="shared" si="4"/>
        <v>0.51133600000000012</v>
      </c>
      <c r="S63" s="9">
        <f t="shared" si="5"/>
        <v>0.38362869337598748</v>
      </c>
      <c r="T63" s="9">
        <f t="shared" si="6"/>
        <v>0.55777700000000008</v>
      </c>
      <c r="U63" s="9">
        <f t="shared" si="7"/>
        <v>0.43841466242329596</v>
      </c>
      <c r="V63" s="15">
        <f t="shared" si="0"/>
        <v>0.38765731730000003</v>
      </c>
      <c r="X63" s="11">
        <f t="shared" si="8"/>
        <v>2.6487999999999996E+19</v>
      </c>
      <c r="Y63" s="11">
        <f t="shared" si="9"/>
        <v>4.838E-18</v>
      </c>
      <c r="Z63" s="11">
        <f t="shared" si="10"/>
        <v>4.1799999999999997E-4</v>
      </c>
      <c r="AA63" s="16">
        <f t="shared" si="11"/>
        <v>5.0842800018659144E-2</v>
      </c>
      <c r="AB63" s="9">
        <f t="shared" si="1"/>
        <v>0.74284094446600757</v>
      </c>
      <c r="AC63" s="9">
        <f t="shared" si="2"/>
        <v>0.94915719998134085</v>
      </c>
      <c r="AD63" s="15">
        <f t="shared" si="3"/>
        <v>121.63349286760563</v>
      </c>
      <c r="AE63" s="3">
        <f t="shared" si="12"/>
        <v>582.49519999999984</v>
      </c>
      <c r="AF63" s="2">
        <f t="shared" si="13"/>
        <v>0.25</v>
      </c>
      <c r="AG63" s="9">
        <f t="shared" si="14"/>
        <v>4.1019928242244381E-2</v>
      </c>
      <c r="AH63" s="2">
        <f t="shared" si="15"/>
        <v>1.9849329798339987</v>
      </c>
    </row>
    <row r="64" spans="1:34">
      <c r="A64" s="1">
        <f>Raw!A64</f>
        <v>51</v>
      </c>
      <c r="B64" s="14">
        <f>Raw!B64</f>
        <v>0.22837962962962963</v>
      </c>
      <c r="C64" s="15">
        <f>Raw!C64</f>
        <v>12.4</v>
      </c>
      <c r="D64" s="15">
        <f>IF(C64&gt;0.5,Raw!D64*D$11,-999)</f>
        <v>44.9</v>
      </c>
      <c r="E64" s="9">
        <f>IF(Raw!$G64&gt;$C$8,IF(Raw!$Q64&gt;$C$8,IF(Raw!$N64&gt;$C$9,IF(Raw!$N64&lt;$A$9,IF(Raw!$X64&gt;$C$9,IF(Raw!$X64&lt;$A$9,Raw!H64,-999),-999),-999),-999),-999),-999)</f>
        <v>0.83209</v>
      </c>
      <c r="F64" s="9">
        <f>IF(Raw!$G64&gt;$C$8,IF(Raw!$Q64&gt;$C$8,IF(Raw!$N64&gt;$C$9,IF(Raw!$N64&lt;$A$9,IF(Raw!$X64&gt;$C$9,IF(Raw!$X64&lt;$A$9,Raw!I64,-999),-999),-999),-999),-999),-999)</f>
        <v>1.36494</v>
      </c>
      <c r="G64" s="9">
        <f>Raw!G64</f>
        <v>0.99053199999999997</v>
      </c>
      <c r="H64" s="9">
        <f>IF(Raw!$G64&gt;$C$8,IF(Raw!$Q64&gt;$C$8,IF(Raw!$N64&gt;$C$9,IF(Raw!$N64&lt;$A$9,IF(Raw!$X64&gt;$C$9,IF(Raw!$X64&lt;$A$9,Raw!L64,-999),-999),-999),-999),-999),-999)</f>
        <v>445.4</v>
      </c>
      <c r="I64" s="9">
        <f>IF(Raw!$G64&gt;$C$8,IF(Raw!$Q64&gt;$C$8,IF(Raw!$N64&gt;$C$9,IF(Raw!$N64&lt;$A$9,IF(Raw!$X64&gt;$C$9,IF(Raw!$X64&lt;$A$9,Raw!M64,-999),-999),-999),-999),-999),-999)</f>
        <v>3.0000000000000001E-6</v>
      </c>
      <c r="J64" s="9">
        <f>IF(Raw!$G64&gt;$C$8,IF(Raw!$Q64&gt;$C$8,IF(Raw!$N64&gt;$C$9,IF(Raw!$N64&lt;$A$9,IF(Raw!$X64&gt;$C$9,IF(Raw!$X64&lt;$A$9,Raw!N64,-999),-999),-999),-999),-999),-999)</f>
        <v>702</v>
      </c>
      <c r="K64" s="9">
        <f>IF(Raw!$G64&gt;$C$8,IF(Raw!$Q64&gt;$C$8,IF(Raw!$N64&gt;$C$9,IF(Raw!$N64&lt;$A$9,IF(Raw!$X64&gt;$C$9,IF(Raw!$X64&lt;$A$9,Raw!R64,-999),-999),-999),-999),-999),-999)</f>
        <v>0.74809000000000003</v>
      </c>
      <c r="L64" s="9">
        <f>IF(Raw!$G64&gt;$C$8,IF(Raw!$Q64&gt;$C$8,IF(Raw!$N64&gt;$C$9,IF(Raw!$N64&lt;$A$9,IF(Raw!$X64&gt;$C$9,IF(Raw!$X64&lt;$A$9,Raw!S64,-999),-999),-999),-999),-999),-999)</f>
        <v>1.359621</v>
      </c>
      <c r="M64" s="9">
        <f>Raw!Q64</f>
        <v>0.98528300000000002</v>
      </c>
      <c r="N64" s="9">
        <f>IF(Raw!$G64&gt;$C$8,IF(Raw!$Q64&gt;$C$8,IF(Raw!$N64&gt;$C$9,IF(Raw!$N64&lt;$A$9,IF(Raw!$X64&gt;$C$9,IF(Raw!$X64&lt;$A$9,Raw!V64,-999),-999),-999),-999),-999),-999)</f>
        <v>465.5</v>
      </c>
      <c r="O64" s="9">
        <f>IF(Raw!$G64&gt;$C$8,IF(Raw!$Q64&gt;$C$8,IF(Raw!$N64&gt;$C$9,IF(Raw!$N64&lt;$A$9,IF(Raw!$X64&gt;$C$9,IF(Raw!$X64&lt;$A$9,Raw!W64,-999),-999),-999),-999),-999),-999)</f>
        <v>1.0000000000000001E-5</v>
      </c>
      <c r="P64" s="9">
        <f>IF(Raw!$G64&gt;$C$8,IF(Raw!$Q64&gt;$C$8,IF(Raw!$N64&gt;$C$9,IF(Raw!$N64&lt;$A$9,IF(Raw!$X64&gt;$C$9,IF(Raw!$X64&lt;$A$9,Raw!X64,-999),-999),-999),-999),-999),-999)</f>
        <v>538</v>
      </c>
      <c r="R64" s="9">
        <f t="shared" si="4"/>
        <v>0.53285000000000005</v>
      </c>
      <c r="S64" s="9">
        <f t="shared" si="5"/>
        <v>0.39038346007883135</v>
      </c>
      <c r="T64" s="9">
        <f t="shared" si="6"/>
        <v>0.61153099999999994</v>
      </c>
      <c r="U64" s="9">
        <f t="shared" si="7"/>
        <v>0.44978049029839928</v>
      </c>
      <c r="V64" s="15">
        <f t="shared" si="0"/>
        <v>0.41427651870000004</v>
      </c>
      <c r="X64" s="11">
        <f t="shared" si="8"/>
        <v>2.7029799999999988E+19</v>
      </c>
      <c r="Y64" s="11">
        <f t="shared" si="9"/>
        <v>4.4539999999999996E-18</v>
      </c>
      <c r="Z64" s="11">
        <f t="shared" si="10"/>
        <v>7.0199999999999993E-4</v>
      </c>
      <c r="AA64" s="16">
        <f t="shared" si="11"/>
        <v>7.7928241729724901E-2</v>
      </c>
      <c r="AB64" s="9">
        <f t="shared" si="1"/>
        <v>0.79574553559322048</v>
      </c>
      <c r="AC64" s="9">
        <f t="shared" si="2"/>
        <v>0.92207175827027499</v>
      </c>
      <c r="AD64" s="15">
        <f t="shared" si="3"/>
        <v>111.00889135288448</v>
      </c>
      <c r="AE64" s="3">
        <f t="shared" si="12"/>
        <v>536.26159999999982</v>
      </c>
      <c r="AF64" s="2">
        <f t="shared" si="13"/>
        <v>0.25</v>
      </c>
      <c r="AG64" s="9">
        <f t="shared" si="14"/>
        <v>3.8407410446293935E-2</v>
      </c>
      <c r="AH64" s="2">
        <f t="shared" si="15"/>
        <v>1.8585146033082987</v>
      </c>
    </row>
    <row r="65" spans="1:34">
      <c r="A65" s="1">
        <f>Raw!A65</f>
        <v>52</v>
      </c>
      <c r="B65" s="14">
        <f>Raw!B65</f>
        <v>0.22842592592592592</v>
      </c>
      <c r="C65" s="15">
        <f>Raw!C65</f>
        <v>13.7</v>
      </c>
      <c r="D65" s="15">
        <f>IF(C65&gt;0.5,Raw!D65*D$11,-999)</f>
        <v>37.799999999999997</v>
      </c>
      <c r="E65" s="9">
        <f>IF(Raw!$G65&gt;$C$8,IF(Raw!$Q65&gt;$C$8,IF(Raw!$N65&gt;$C$9,IF(Raw!$N65&lt;$A$9,IF(Raw!$X65&gt;$C$9,IF(Raw!$X65&lt;$A$9,Raw!H65,-999),-999),-999),-999),-999),-999)</f>
        <v>0.798126</v>
      </c>
      <c r="F65" s="9">
        <f>IF(Raw!$G65&gt;$C$8,IF(Raw!$Q65&gt;$C$8,IF(Raw!$N65&gt;$C$9,IF(Raw!$N65&lt;$A$9,IF(Raw!$X65&gt;$C$9,IF(Raw!$X65&lt;$A$9,Raw!I65,-999),-999),-999),-999),-999),-999)</f>
        <v>1.322829</v>
      </c>
      <c r="G65" s="9">
        <f>Raw!G65</f>
        <v>0.98769399999999996</v>
      </c>
      <c r="H65" s="9">
        <f>IF(Raw!$G65&gt;$C$8,IF(Raw!$Q65&gt;$C$8,IF(Raw!$N65&gt;$C$9,IF(Raw!$N65&lt;$A$9,IF(Raw!$X65&gt;$C$9,IF(Raw!$X65&lt;$A$9,Raw!L65,-999),-999),-999),-999),-999),-999)</f>
        <v>444</v>
      </c>
      <c r="I65" s="9">
        <f>IF(Raw!$G65&gt;$C$8,IF(Raw!$Q65&gt;$C$8,IF(Raw!$N65&gt;$C$9,IF(Raw!$N65&lt;$A$9,IF(Raw!$X65&gt;$C$9,IF(Raw!$X65&lt;$A$9,Raw!M65,-999),-999),-999),-999),-999),-999)</f>
        <v>9.0000000000000002E-6</v>
      </c>
      <c r="J65" s="9">
        <f>IF(Raw!$G65&gt;$C$8,IF(Raw!$Q65&gt;$C$8,IF(Raw!$N65&gt;$C$9,IF(Raw!$N65&lt;$A$9,IF(Raw!$X65&gt;$C$9,IF(Raw!$X65&lt;$A$9,Raw!N65,-999),-999),-999),-999),-999),-999)</f>
        <v>582</v>
      </c>
      <c r="K65" s="9">
        <f>IF(Raw!$G65&gt;$C$8,IF(Raw!$Q65&gt;$C$8,IF(Raw!$N65&gt;$C$9,IF(Raw!$N65&lt;$A$9,IF(Raw!$X65&gt;$C$9,IF(Raw!$X65&lt;$A$9,Raw!R65,-999),-999),-999),-999),-999),-999)</f>
        <v>0.71537200000000001</v>
      </c>
      <c r="L65" s="9">
        <f>IF(Raw!$G65&gt;$C$8,IF(Raw!$Q65&gt;$C$8,IF(Raw!$N65&gt;$C$9,IF(Raw!$N65&lt;$A$9,IF(Raw!$X65&gt;$C$9,IF(Raw!$X65&lt;$A$9,Raw!S65,-999),-999),-999),-999),-999),-999)</f>
        <v>1.30949</v>
      </c>
      <c r="M65" s="9">
        <f>Raw!Q65</f>
        <v>0.99073500000000003</v>
      </c>
      <c r="N65" s="9">
        <f>IF(Raw!$G65&gt;$C$8,IF(Raw!$Q65&gt;$C$8,IF(Raw!$N65&gt;$C$9,IF(Raw!$N65&lt;$A$9,IF(Raw!$X65&gt;$C$9,IF(Raw!$X65&lt;$A$9,Raw!V65,-999),-999),-999),-999),-999),-999)</f>
        <v>499</v>
      </c>
      <c r="O65" s="9">
        <f>IF(Raw!$G65&gt;$C$8,IF(Raw!$Q65&gt;$C$8,IF(Raw!$N65&gt;$C$9,IF(Raw!$N65&lt;$A$9,IF(Raw!$X65&gt;$C$9,IF(Raw!$X65&lt;$A$9,Raw!W65,-999),-999),-999),-999),-999),-999)</f>
        <v>3.4124000000000002E-2</v>
      </c>
      <c r="P65" s="9">
        <f>IF(Raw!$G65&gt;$C$8,IF(Raw!$Q65&gt;$C$8,IF(Raw!$N65&gt;$C$9,IF(Raw!$N65&lt;$A$9,IF(Raw!$X65&gt;$C$9,IF(Raw!$X65&lt;$A$9,Raw!X65,-999),-999),-999),-999),-999),-999)</f>
        <v>536</v>
      </c>
      <c r="R65" s="9">
        <f t="shared" si="4"/>
        <v>0.52470300000000003</v>
      </c>
      <c r="S65" s="9">
        <f t="shared" si="5"/>
        <v>0.39665217499767547</v>
      </c>
      <c r="T65" s="9">
        <f t="shared" si="6"/>
        <v>0.59411800000000003</v>
      </c>
      <c r="U65" s="9">
        <f t="shared" si="7"/>
        <v>0.45370182284706262</v>
      </c>
      <c r="V65" s="15">
        <f t="shared" si="0"/>
        <v>0.39900160300000004</v>
      </c>
      <c r="X65" s="11">
        <f t="shared" si="8"/>
        <v>2.2755599999999992E+19</v>
      </c>
      <c r="Y65" s="11">
        <f t="shared" si="9"/>
        <v>4.4399999999999995E-18</v>
      </c>
      <c r="Z65" s="11">
        <f t="shared" si="10"/>
        <v>5.8199999999999994E-4</v>
      </c>
      <c r="AA65" s="16">
        <f t="shared" si="11"/>
        <v>5.553661090108232E-2</v>
      </c>
      <c r="AB65" s="9">
        <f t="shared" si="1"/>
        <v>0.74836730019532927</v>
      </c>
      <c r="AC65" s="9">
        <f t="shared" si="2"/>
        <v>0.94446338909891758</v>
      </c>
      <c r="AD65" s="15">
        <f t="shared" si="3"/>
        <v>95.423730070588178</v>
      </c>
      <c r="AE65" s="3">
        <f t="shared" si="12"/>
        <v>534.57599999999979</v>
      </c>
      <c r="AF65" s="2">
        <f t="shared" si="13"/>
        <v>0.25</v>
      </c>
      <c r="AG65" s="9">
        <f t="shared" si="14"/>
        <v>3.3303015596839937E-2</v>
      </c>
      <c r="AH65" s="2">
        <f t="shared" si="15"/>
        <v>1.6115155929994085</v>
      </c>
    </row>
    <row r="66" spans="1:34">
      <c r="A66" s="1">
        <f>Raw!A66</f>
        <v>53</v>
      </c>
      <c r="B66" s="14">
        <f>Raw!B66</f>
        <v>0.22848379629629631</v>
      </c>
      <c r="C66" s="15">
        <f>Raw!C66</f>
        <v>14.2</v>
      </c>
      <c r="D66" s="15">
        <f>IF(C66&gt;0.5,Raw!D66*D$11,-999)</f>
        <v>39.6</v>
      </c>
      <c r="E66" s="9">
        <f>IF(Raw!$G66&gt;$C$8,IF(Raw!$Q66&gt;$C$8,IF(Raw!$N66&gt;$C$9,IF(Raw!$N66&lt;$A$9,IF(Raw!$X66&gt;$C$9,IF(Raw!$X66&lt;$A$9,Raw!H66,-999),-999),-999),-999),-999),-999)</f>
        <v>0.85624699999999998</v>
      </c>
      <c r="F66" s="9">
        <f>IF(Raw!$G66&gt;$C$8,IF(Raw!$Q66&gt;$C$8,IF(Raw!$N66&gt;$C$9,IF(Raw!$N66&lt;$A$9,IF(Raw!$X66&gt;$C$9,IF(Raw!$X66&lt;$A$9,Raw!I66,-999),-999),-999),-999),-999),-999)</f>
        <v>1.372152</v>
      </c>
      <c r="G66" s="9">
        <f>Raw!G66</f>
        <v>0.98360300000000001</v>
      </c>
      <c r="H66" s="9">
        <f>IF(Raw!$G66&gt;$C$8,IF(Raw!$Q66&gt;$C$8,IF(Raw!$N66&gt;$C$9,IF(Raw!$N66&lt;$A$9,IF(Raw!$X66&gt;$C$9,IF(Raw!$X66&lt;$A$9,Raw!L66,-999),-999),-999),-999),-999),-999)</f>
        <v>433.2</v>
      </c>
      <c r="I66" s="9">
        <f>IF(Raw!$G66&gt;$C$8,IF(Raw!$Q66&gt;$C$8,IF(Raw!$N66&gt;$C$9,IF(Raw!$N66&lt;$A$9,IF(Raw!$X66&gt;$C$9,IF(Raw!$X66&lt;$A$9,Raw!M66,-999),-999),-999),-999),-999),-999)</f>
        <v>3.9999999999999998E-6</v>
      </c>
      <c r="J66" s="9">
        <f>IF(Raw!$G66&gt;$C$8,IF(Raw!$Q66&gt;$C$8,IF(Raw!$N66&gt;$C$9,IF(Raw!$N66&lt;$A$9,IF(Raw!$X66&gt;$C$9,IF(Raw!$X66&lt;$A$9,Raw!N66,-999),-999),-999),-999),-999),-999)</f>
        <v>765</v>
      </c>
      <c r="K66" s="9">
        <f>IF(Raw!$G66&gt;$C$8,IF(Raw!$Q66&gt;$C$8,IF(Raw!$N66&gt;$C$9,IF(Raw!$N66&lt;$A$9,IF(Raw!$X66&gt;$C$9,IF(Raw!$X66&lt;$A$9,Raw!R66,-999),-999),-999),-999),-999),-999)</f>
        <v>0.727966</v>
      </c>
      <c r="L66" s="9">
        <f>IF(Raw!$G66&gt;$C$8,IF(Raw!$Q66&gt;$C$8,IF(Raw!$N66&gt;$C$9,IF(Raw!$N66&lt;$A$9,IF(Raw!$X66&gt;$C$9,IF(Raw!$X66&lt;$A$9,Raw!S66,-999),-999),-999),-999),-999),-999)</f>
        <v>1.3556010000000001</v>
      </c>
      <c r="M66" s="9">
        <f>Raw!Q66</f>
        <v>0.99048599999999998</v>
      </c>
      <c r="N66" s="9">
        <f>IF(Raw!$G66&gt;$C$8,IF(Raw!$Q66&gt;$C$8,IF(Raw!$N66&gt;$C$9,IF(Raw!$N66&lt;$A$9,IF(Raw!$X66&gt;$C$9,IF(Raw!$X66&lt;$A$9,Raw!V66,-999),-999),-999),-999),-999),-999)</f>
        <v>471.3</v>
      </c>
      <c r="O66" s="9">
        <f>IF(Raw!$G66&gt;$C$8,IF(Raw!$Q66&gt;$C$8,IF(Raw!$N66&gt;$C$9,IF(Raw!$N66&lt;$A$9,IF(Raw!$X66&gt;$C$9,IF(Raw!$X66&lt;$A$9,Raw!W66,-999),-999),-999),-999),-999),-999)</f>
        <v>1.0000000000000001E-5</v>
      </c>
      <c r="P66" s="9">
        <f>IF(Raw!$G66&gt;$C$8,IF(Raw!$Q66&gt;$C$8,IF(Raw!$N66&gt;$C$9,IF(Raw!$N66&lt;$A$9,IF(Raw!$X66&gt;$C$9,IF(Raw!$X66&lt;$A$9,Raw!X66,-999),-999),-999),-999),-999),-999)</f>
        <v>571</v>
      </c>
      <c r="R66" s="9">
        <f t="shared" si="4"/>
        <v>0.51590500000000006</v>
      </c>
      <c r="S66" s="9">
        <f t="shared" si="5"/>
        <v>0.37598239845148357</v>
      </c>
      <c r="T66" s="9">
        <f t="shared" si="6"/>
        <v>0.62763500000000005</v>
      </c>
      <c r="U66" s="9">
        <f t="shared" si="7"/>
        <v>0.46299390454860984</v>
      </c>
      <c r="V66" s="15">
        <f t="shared" si="0"/>
        <v>0.41305162470000006</v>
      </c>
      <c r="X66" s="11">
        <f t="shared" si="8"/>
        <v>2.3839199999999996E+19</v>
      </c>
      <c r="Y66" s="11">
        <f t="shared" si="9"/>
        <v>4.3319999999999998E-18</v>
      </c>
      <c r="Z66" s="11">
        <f t="shared" si="10"/>
        <v>7.6499999999999995E-4</v>
      </c>
      <c r="AA66" s="16">
        <f t="shared" si="11"/>
        <v>7.3218201394367396E-2</v>
      </c>
      <c r="AB66" s="9">
        <f t="shared" si="1"/>
        <v>0.77392030583215377</v>
      </c>
      <c r="AC66" s="9">
        <f t="shared" si="2"/>
        <v>0.92678179860563259</v>
      </c>
      <c r="AD66" s="15">
        <f t="shared" si="3"/>
        <v>95.710067182179614</v>
      </c>
      <c r="AE66" s="3">
        <f t="shared" si="12"/>
        <v>521.5727999999998</v>
      </c>
      <c r="AF66" s="2">
        <f t="shared" si="13"/>
        <v>0.25</v>
      </c>
      <c r="AG66" s="9">
        <f t="shared" si="14"/>
        <v>3.4087059776374697E-2</v>
      </c>
      <c r="AH66" s="2">
        <f t="shared" si="15"/>
        <v>1.6494550828106731</v>
      </c>
    </row>
    <row r="67" spans="1:34">
      <c r="A67" s="1">
        <f>Raw!A67</f>
        <v>54</v>
      </c>
      <c r="B67" s="14">
        <f>Raw!B67</f>
        <v>0.2285300925925926</v>
      </c>
      <c r="C67" s="15">
        <f>Raw!C67</f>
        <v>15.3</v>
      </c>
      <c r="D67" s="15">
        <f>IF(C67&gt;0.5,Raw!D67*D$11,-999)</f>
        <v>34.299999999999997</v>
      </c>
      <c r="E67" s="9">
        <f>IF(Raw!$G67&gt;$C$8,IF(Raw!$Q67&gt;$C$8,IF(Raw!$N67&gt;$C$9,IF(Raw!$N67&lt;$A$9,IF(Raw!$X67&gt;$C$9,IF(Raw!$X67&lt;$A$9,Raw!H67,-999),-999),-999),-999),-999),-999)</f>
        <v>0.81581400000000004</v>
      </c>
      <c r="F67" s="9">
        <f>IF(Raw!$G67&gt;$C$8,IF(Raw!$Q67&gt;$C$8,IF(Raw!$N67&gt;$C$9,IF(Raw!$N67&lt;$A$9,IF(Raw!$X67&gt;$C$9,IF(Raw!$X67&lt;$A$9,Raw!I67,-999),-999),-999),-999),-999),-999)</f>
        <v>1.3352349999999999</v>
      </c>
      <c r="G67" s="9">
        <f>Raw!G67</f>
        <v>0.98811499999999997</v>
      </c>
      <c r="H67" s="9">
        <f>IF(Raw!$G67&gt;$C$8,IF(Raw!$Q67&gt;$C$8,IF(Raw!$N67&gt;$C$9,IF(Raw!$N67&lt;$A$9,IF(Raw!$X67&gt;$C$9,IF(Raw!$X67&lt;$A$9,Raw!L67,-999),-999),-999),-999),-999),-999)</f>
        <v>486.4</v>
      </c>
      <c r="I67" s="9">
        <f>IF(Raw!$G67&gt;$C$8,IF(Raw!$Q67&gt;$C$8,IF(Raw!$N67&gt;$C$9,IF(Raw!$N67&lt;$A$9,IF(Raw!$X67&gt;$C$9,IF(Raw!$X67&lt;$A$9,Raw!M67,-999),-999),-999),-999),-999),-999)</f>
        <v>1.9000000000000001E-5</v>
      </c>
      <c r="J67" s="9">
        <f>IF(Raw!$G67&gt;$C$8,IF(Raw!$Q67&gt;$C$8,IF(Raw!$N67&gt;$C$9,IF(Raw!$N67&lt;$A$9,IF(Raw!$X67&gt;$C$9,IF(Raw!$X67&lt;$A$9,Raw!N67,-999),-999),-999),-999),-999),-999)</f>
        <v>693</v>
      </c>
      <c r="K67" s="9">
        <f>IF(Raw!$G67&gt;$C$8,IF(Raw!$Q67&gt;$C$8,IF(Raw!$N67&gt;$C$9,IF(Raw!$N67&lt;$A$9,IF(Raw!$X67&gt;$C$9,IF(Raw!$X67&lt;$A$9,Raw!R67,-999),-999),-999),-999),-999),-999)</f>
        <v>0.73294899999999996</v>
      </c>
      <c r="L67" s="9">
        <f>IF(Raw!$G67&gt;$C$8,IF(Raw!$Q67&gt;$C$8,IF(Raw!$N67&gt;$C$9,IF(Raw!$N67&lt;$A$9,IF(Raw!$X67&gt;$C$9,IF(Raw!$X67&lt;$A$9,Raw!S67,-999),-999),-999),-999),-999),-999)</f>
        <v>1.346066</v>
      </c>
      <c r="M67" s="9">
        <f>Raw!Q67</f>
        <v>0.99054399999999998</v>
      </c>
      <c r="N67" s="9">
        <f>IF(Raw!$G67&gt;$C$8,IF(Raw!$Q67&gt;$C$8,IF(Raw!$N67&gt;$C$9,IF(Raw!$N67&lt;$A$9,IF(Raw!$X67&gt;$C$9,IF(Raw!$X67&lt;$A$9,Raw!V67,-999),-999),-999),-999),-999),-999)</f>
        <v>484</v>
      </c>
      <c r="O67" s="9">
        <f>IF(Raw!$G67&gt;$C$8,IF(Raw!$Q67&gt;$C$8,IF(Raw!$N67&gt;$C$9,IF(Raw!$N67&lt;$A$9,IF(Raw!$X67&gt;$C$9,IF(Raw!$X67&lt;$A$9,Raw!W67,-999),-999),-999),-999),-999),-999)</f>
        <v>2.1999999999999999E-5</v>
      </c>
      <c r="P67" s="9">
        <f>IF(Raw!$G67&gt;$C$8,IF(Raw!$Q67&gt;$C$8,IF(Raw!$N67&gt;$C$9,IF(Raw!$N67&lt;$A$9,IF(Raw!$X67&gt;$C$9,IF(Raw!$X67&lt;$A$9,Raw!X67,-999),-999),-999),-999),-999),-999)</f>
        <v>463</v>
      </c>
      <c r="R67" s="9">
        <f t="shared" si="4"/>
        <v>0.51942099999999991</v>
      </c>
      <c r="S67" s="9">
        <f t="shared" si="5"/>
        <v>0.38901092317082753</v>
      </c>
      <c r="T67" s="9">
        <f t="shared" si="6"/>
        <v>0.61311700000000002</v>
      </c>
      <c r="U67" s="9">
        <f t="shared" si="7"/>
        <v>0.45548806670698172</v>
      </c>
      <c r="V67" s="15">
        <f t="shared" si="0"/>
        <v>0.41014631020000003</v>
      </c>
      <c r="X67" s="11">
        <f t="shared" si="8"/>
        <v>2.0648599999999992E+19</v>
      </c>
      <c r="Y67" s="11">
        <f t="shared" si="9"/>
        <v>4.8639999999999997E-18</v>
      </c>
      <c r="Z67" s="11">
        <f t="shared" si="10"/>
        <v>6.9299999999999993E-4</v>
      </c>
      <c r="AA67" s="16">
        <f t="shared" si="11"/>
        <v>6.5072199438172162E-2</v>
      </c>
      <c r="AB67" s="9">
        <f t="shared" si="1"/>
        <v>0.77284587170293373</v>
      </c>
      <c r="AC67" s="9">
        <f t="shared" si="2"/>
        <v>0.93492780056182789</v>
      </c>
      <c r="AD67" s="15">
        <f t="shared" si="3"/>
        <v>93.899277688560147</v>
      </c>
      <c r="AE67" s="3">
        <f t="shared" si="12"/>
        <v>585.62559999999985</v>
      </c>
      <c r="AF67" s="2">
        <f t="shared" si="13"/>
        <v>0.25</v>
      </c>
      <c r="AG67" s="9">
        <f t="shared" si="14"/>
        <v>3.29000003534956E-2</v>
      </c>
      <c r="AH67" s="2">
        <f t="shared" si="15"/>
        <v>1.5920138951133023</v>
      </c>
    </row>
    <row r="68" spans="1:34">
      <c r="A68" s="1">
        <f>Raw!A68</f>
        <v>55</v>
      </c>
      <c r="B68" s="14">
        <f>Raw!B68</f>
        <v>0.22858796296296294</v>
      </c>
      <c r="C68" s="15">
        <f>Raw!C68</f>
        <v>16</v>
      </c>
      <c r="D68" s="15">
        <f>IF(C68&gt;0.5,Raw!D68*D$11,-999)</f>
        <v>33.4</v>
      </c>
      <c r="E68" s="9">
        <f>IF(Raw!$G68&gt;$C$8,IF(Raw!$Q68&gt;$C$8,IF(Raw!$N68&gt;$C$9,IF(Raw!$N68&lt;$A$9,IF(Raw!$X68&gt;$C$9,IF(Raw!$X68&lt;$A$9,Raw!H68,-999),-999),-999),-999),-999),-999)</f>
        <v>0.78976000000000002</v>
      </c>
      <c r="F68" s="9">
        <f>IF(Raw!$G68&gt;$C$8,IF(Raw!$Q68&gt;$C$8,IF(Raw!$N68&gt;$C$9,IF(Raw!$N68&lt;$A$9,IF(Raw!$X68&gt;$C$9,IF(Raw!$X68&lt;$A$9,Raw!I68,-999),-999),-999),-999),-999),-999)</f>
        <v>1.353315</v>
      </c>
      <c r="G68" s="9">
        <f>Raw!G68</f>
        <v>0.98794300000000002</v>
      </c>
      <c r="H68" s="9">
        <f>IF(Raw!$G68&gt;$C$8,IF(Raw!$Q68&gt;$C$8,IF(Raw!$N68&gt;$C$9,IF(Raw!$N68&lt;$A$9,IF(Raw!$X68&gt;$C$9,IF(Raw!$X68&lt;$A$9,Raw!L68,-999),-999),-999),-999),-999),-999)</f>
        <v>476.1</v>
      </c>
      <c r="I68" s="9">
        <f>IF(Raw!$G68&gt;$C$8,IF(Raw!$Q68&gt;$C$8,IF(Raw!$N68&gt;$C$9,IF(Raw!$N68&lt;$A$9,IF(Raw!$X68&gt;$C$9,IF(Raw!$X68&lt;$A$9,Raw!M68,-999),-999),-999),-999),-999),-999)</f>
        <v>6.9999999999999999E-6</v>
      </c>
      <c r="J68" s="9">
        <f>IF(Raw!$G68&gt;$C$8,IF(Raw!$Q68&gt;$C$8,IF(Raw!$N68&gt;$C$9,IF(Raw!$N68&lt;$A$9,IF(Raw!$X68&gt;$C$9,IF(Raw!$X68&lt;$A$9,Raw!N68,-999),-999),-999),-999),-999),-999)</f>
        <v>390</v>
      </c>
      <c r="K68" s="9">
        <f>IF(Raw!$G68&gt;$C$8,IF(Raw!$Q68&gt;$C$8,IF(Raw!$N68&gt;$C$9,IF(Raw!$N68&lt;$A$9,IF(Raw!$X68&gt;$C$9,IF(Raw!$X68&lt;$A$9,Raw!R68,-999),-999),-999),-999),-999),-999)</f>
        <v>0.72160400000000002</v>
      </c>
      <c r="L68" s="9">
        <f>IF(Raw!$G68&gt;$C$8,IF(Raw!$Q68&gt;$C$8,IF(Raw!$N68&gt;$C$9,IF(Raw!$N68&lt;$A$9,IF(Raw!$X68&gt;$C$9,IF(Raw!$X68&lt;$A$9,Raw!S68,-999),-999),-999),-999),-999),-999)</f>
        <v>1.3391729999999999</v>
      </c>
      <c r="M68" s="9">
        <f>Raw!Q68</f>
        <v>0.98474700000000004</v>
      </c>
      <c r="N68" s="9">
        <f>IF(Raw!$G68&gt;$C$8,IF(Raw!$Q68&gt;$C$8,IF(Raw!$N68&gt;$C$9,IF(Raw!$N68&lt;$A$9,IF(Raw!$X68&gt;$C$9,IF(Raw!$X68&lt;$A$9,Raw!V68,-999),-999),-999),-999),-999),-999)</f>
        <v>501.2</v>
      </c>
      <c r="O68" s="9">
        <f>IF(Raw!$G68&gt;$C$8,IF(Raw!$Q68&gt;$C$8,IF(Raw!$N68&gt;$C$9,IF(Raw!$N68&lt;$A$9,IF(Raw!$X68&gt;$C$9,IF(Raw!$X68&lt;$A$9,Raw!W68,-999),-999),-999),-999),-999),-999)</f>
        <v>1.6254999999999999E-2</v>
      </c>
      <c r="P68" s="9">
        <f>IF(Raw!$G68&gt;$C$8,IF(Raw!$Q68&gt;$C$8,IF(Raw!$N68&gt;$C$9,IF(Raw!$N68&lt;$A$9,IF(Raw!$X68&gt;$C$9,IF(Raw!$X68&lt;$A$9,Raw!X68,-999),-999),-999),-999),-999),-999)</f>
        <v>459</v>
      </c>
      <c r="R68" s="9">
        <f t="shared" si="4"/>
        <v>0.56355500000000003</v>
      </c>
      <c r="S68" s="9">
        <f t="shared" si="5"/>
        <v>0.41642559197230505</v>
      </c>
      <c r="T68" s="9">
        <f t="shared" si="6"/>
        <v>0.61756899999999992</v>
      </c>
      <c r="U68" s="9">
        <f t="shared" si="7"/>
        <v>0.46115699763958795</v>
      </c>
      <c r="V68" s="15">
        <f t="shared" si="0"/>
        <v>0.40804601309999999</v>
      </c>
      <c r="X68" s="11">
        <f t="shared" si="8"/>
        <v>2.0106799999999996E+19</v>
      </c>
      <c r="Y68" s="11">
        <f t="shared" si="9"/>
        <v>4.7610000000000003E-18</v>
      </c>
      <c r="Z68" s="11">
        <f t="shared" si="10"/>
        <v>3.8999999999999999E-4</v>
      </c>
      <c r="AA68" s="16">
        <f t="shared" si="11"/>
        <v>3.5990434505004193E-2</v>
      </c>
      <c r="AB68" s="9">
        <f t="shared" si="1"/>
        <v>0.74383057664682095</v>
      </c>
      <c r="AC68" s="9">
        <f t="shared" si="2"/>
        <v>0.96400956549499583</v>
      </c>
      <c r="AD68" s="15">
        <f t="shared" si="3"/>
        <v>92.283165397446652</v>
      </c>
      <c r="AE68" s="3">
        <f t="shared" si="12"/>
        <v>573.22439999999983</v>
      </c>
      <c r="AF68" s="2">
        <f t="shared" si="13"/>
        <v>0.25</v>
      </c>
      <c r="AG68" s="9">
        <f t="shared" si="14"/>
        <v>3.2736174990280011E-2</v>
      </c>
      <c r="AH68" s="2">
        <f t="shared" si="15"/>
        <v>1.5840864710461628</v>
      </c>
    </row>
    <row r="69" spans="1:34">
      <c r="A69" s="1">
        <f>Raw!A69</f>
        <v>56</v>
      </c>
      <c r="B69" s="14">
        <f>Raw!B69</f>
        <v>0.22863425925925926</v>
      </c>
      <c r="C69" s="15">
        <f>Raw!C69</f>
        <v>17.100000000000001</v>
      </c>
      <c r="D69" s="15">
        <f>IF(C69&gt;0.5,Raw!D69*D$11,-999)</f>
        <v>30.8</v>
      </c>
      <c r="E69" s="9">
        <f>IF(Raw!$G69&gt;$C$8,IF(Raw!$Q69&gt;$C$8,IF(Raw!$N69&gt;$C$9,IF(Raw!$N69&lt;$A$9,IF(Raw!$X69&gt;$C$9,IF(Raw!$X69&lt;$A$9,Raw!H69,-999),-999),-999),-999),-999),-999)</f>
        <v>0.79186599999999996</v>
      </c>
      <c r="F69" s="9">
        <f>IF(Raw!$G69&gt;$C$8,IF(Raw!$Q69&gt;$C$8,IF(Raw!$N69&gt;$C$9,IF(Raw!$N69&lt;$A$9,IF(Raw!$X69&gt;$C$9,IF(Raw!$X69&lt;$A$9,Raw!I69,-999),-999),-999),-999),-999),-999)</f>
        <v>1.3468830000000001</v>
      </c>
      <c r="G69" s="9">
        <f>Raw!G69</f>
        <v>0.98619900000000005</v>
      </c>
      <c r="H69" s="9">
        <f>IF(Raw!$G69&gt;$C$8,IF(Raw!$Q69&gt;$C$8,IF(Raw!$N69&gt;$C$9,IF(Raw!$N69&lt;$A$9,IF(Raw!$X69&gt;$C$9,IF(Raw!$X69&lt;$A$9,Raw!L69,-999),-999),-999),-999),-999),-999)</f>
        <v>486.9</v>
      </c>
      <c r="I69" s="9">
        <f>IF(Raw!$G69&gt;$C$8,IF(Raw!$Q69&gt;$C$8,IF(Raw!$N69&gt;$C$9,IF(Raw!$N69&lt;$A$9,IF(Raw!$X69&gt;$C$9,IF(Raw!$X69&lt;$A$9,Raw!M69,-999),-999),-999),-999),-999),-999)</f>
        <v>1.9000000000000001E-5</v>
      </c>
      <c r="J69" s="9">
        <f>IF(Raw!$G69&gt;$C$8,IF(Raw!$Q69&gt;$C$8,IF(Raw!$N69&gt;$C$9,IF(Raw!$N69&lt;$A$9,IF(Raw!$X69&gt;$C$9,IF(Raw!$X69&lt;$A$9,Raw!N69,-999),-999),-999),-999),-999),-999)</f>
        <v>517</v>
      </c>
      <c r="K69" s="9">
        <f>IF(Raw!$G69&gt;$C$8,IF(Raw!$Q69&gt;$C$8,IF(Raw!$N69&gt;$C$9,IF(Raw!$N69&lt;$A$9,IF(Raw!$X69&gt;$C$9,IF(Raw!$X69&lt;$A$9,Raw!R69,-999),-999),-999),-999),-999),-999)</f>
        <v>0.71269300000000002</v>
      </c>
      <c r="L69" s="9">
        <f>IF(Raw!$G69&gt;$C$8,IF(Raw!$Q69&gt;$C$8,IF(Raw!$N69&gt;$C$9,IF(Raw!$N69&lt;$A$9,IF(Raw!$X69&gt;$C$9,IF(Raw!$X69&lt;$A$9,Raw!S69,-999),-999),-999),-999),-999),-999)</f>
        <v>1.3224119999999999</v>
      </c>
      <c r="M69" s="9">
        <f>Raw!Q69</f>
        <v>0.99253499999999995</v>
      </c>
      <c r="N69" s="9">
        <f>IF(Raw!$G69&gt;$C$8,IF(Raw!$Q69&gt;$C$8,IF(Raw!$N69&gt;$C$9,IF(Raw!$N69&lt;$A$9,IF(Raw!$X69&gt;$C$9,IF(Raw!$X69&lt;$A$9,Raw!V69,-999),-999),-999),-999),-999),-999)</f>
        <v>490</v>
      </c>
      <c r="O69" s="9">
        <f>IF(Raw!$G69&gt;$C$8,IF(Raw!$Q69&gt;$C$8,IF(Raw!$N69&gt;$C$9,IF(Raw!$N69&lt;$A$9,IF(Raw!$X69&gt;$C$9,IF(Raw!$X69&lt;$A$9,Raw!W69,-999),-999),-999),-999),-999),-999)</f>
        <v>7.2723999999999997E-2</v>
      </c>
      <c r="P69" s="9">
        <f>IF(Raw!$G69&gt;$C$8,IF(Raw!$Q69&gt;$C$8,IF(Raw!$N69&gt;$C$9,IF(Raw!$N69&lt;$A$9,IF(Raw!$X69&gt;$C$9,IF(Raw!$X69&lt;$A$9,Raw!X69,-999),-999),-999),-999),-999),-999)</f>
        <v>473</v>
      </c>
      <c r="R69" s="9">
        <f t="shared" si="4"/>
        <v>0.55501700000000009</v>
      </c>
      <c r="S69" s="9">
        <f t="shared" si="5"/>
        <v>0.4120751394144852</v>
      </c>
      <c r="T69" s="9">
        <f t="shared" si="6"/>
        <v>0.6097189999999999</v>
      </c>
      <c r="U69" s="9">
        <f t="shared" si="7"/>
        <v>0.46106584029787989</v>
      </c>
      <c r="V69" s="15">
        <f t="shared" si="0"/>
        <v>0.4029389364</v>
      </c>
      <c r="X69" s="11">
        <f t="shared" si="8"/>
        <v>1.8541599999999996E+19</v>
      </c>
      <c r="Y69" s="11">
        <f t="shared" si="9"/>
        <v>4.8689999999999993E-18</v>
      </c>
      <c r="Z69" s="11">
        <f t="shared" si="10"/>
        <v>5.1699999999999999E-4</v>
      </c>
      <c r="AA69" s="16">
        <f t="shared" si="11"/>
        <v>4.4592926793605069E-2</v>
      </c>
      <c r="AB69" s="9">
        <f t="shared" si="1"/>
        <v>0.73988215473167007</v>
      </c>
      <c r="AC69" s="9">
        <f t="shared" si="2"/>
        <v>0.95540707320639495</v>
      </c>
      <c r="AD69" s="15">
        <f t="shared" si="3"/>
        <v>86.253243314516581</v>
      </c>
      <c r="AE69" s="3">
        <f t="shared" si="12"/>
        <v>586.22759999999971</v>
      </c>
      <c r="AF69" s="2">
        <f t="shared" si="13"/>
        <v>0.25</v>
      </c>
      <c r="AG69" s="9">
        <f t="shared" si="14"/>
        <v>3.0591095467096215E-2</v>
      </c>
      <c r="AH69" s="2">
        <f t="shared" si="15"/>
        <v>1.4802871892729399</v>
      </c>
    </row>
    <row r="70" spans="1:34">
      <c r="A70" s="1">
        <f>Raw!A70</f>
        <v>57</v>
      </c>
      <c r="B70" s="14">
        <f>Raw!B70</f>
        <v>0.22869212962962962</v>
      </c>
      <c r="C70" s="15">
        <f>Raw!C70</f>
        <v>18.600000000000001</v>
      </c>
      <c r="D70" s="15">
        <f>IF(C70&gt;0.5,Raw!D70*D$11,-999)</f>
        <v>28.1</v>
      </c>
      <c r="E70" s="9">
        <f>IF(Raw!$G70&gt;$C$8,IF(Raw!$Q70&gt;$C$8,IF(Raw!$N70&gt;$C$9,IF(Raw!$N70&lt;$A$9,IF(Raw!$X70&gt;$C$9,IF(Raw!$X70&lt;$A$9,Raw!H70,-999),-999),-999),-999),-999),-999)</f>
        <v>0.77618399999999999</v>
      </c>
      <c r="F70" s="9">
        <f>IF(Raw!$G70&gt;$C$8,IF(Raw!$Q70&gt;$C$8,IF(Raw!$N70&gt;$C$9,IF(Raw!$N70&lt;$A$9,IF(Raw!$X70&gt;$C$9,IF(Raw!$X70&lt;$A$9,Raw!I70,-999),-999),-999),-999),-999),-999)</f>
        <v>1.3592360000000001</v>
      </c>
      <c r="G70" s="9">
        <f>Raw!G70</f>
        <v>0.99230200000000002</v>
      </c>
      <c r="H70" s="9">
        <f>IF(Raw!$G70&gt;$C$8,IF(Raw!$Q70&gt;$C$8,IF(Raw!$N70&gt;$C$9,IF(Raw!$N70&lt;$A$9,IF(Raw!$X70&gt;$C$9,IF(Raw!$X70&lt;$A$9,Raw!L70,-999),-999),-999),-999),-999),-999)</f>
        <v>499.5</v>
      </c>
      <c r="I70" s="9">
        <f>IF(Raw!$G70&gt;$C$8,IF(Raw!$Q70&gt;$C$8,IF(Raw!$N70&gt;$C$9,IF(Raw!$N70&lt;$A$9,IF(Raw!$X70&gt;$C$9,IF(Raw!$X70&lt;$A$9,Raw!M70,-999),-999),-999),-999),-999),-999)</f>
        <v>4.1E-5</v>
      </c>
      <c r="J70" s="9">
        <f>IF(Raw!$G70&gt;$C$8,IF(Raw!$Q70&gt;$C$8,IF(Raw!$N70&gt;$C$9,IF(Raw!$N70&lt;$A$9,IF(Raw!$X70&gt;$C$9,IF(Raw!$X70&lt;$A$9,Raw!N70,-999),-999),-999),-999),-999),-999)</f>
        <v>471</v>
      </c>
      <c r="K70" s="9">
        <f>IF(Raw!$G70&gt;$C$8,IF(Raw!$Q70&gt;$C$8,IF(Raw!$N70&gt;$C$9,IF(Raw!$N70&lt;$A$9,IF(Raw!$X70&gt;$C$9,IF(Raw!$X70&lt;$A$9,Raw!R70,-999),-999),-999),-999),-999),-999)</f>
        <v>0.71260599999999996</v>
      </c>
      <c r="L70" s="9">
        <f>IF(Raw!$G70&gt;$C$8,IF(Raw!$Q70&gt;$C$8,IF(Raw!$N70&gt;$C$9,IF(Raw!$N70&lt;$A$9,IF(Raw!$X70&gt;$C$9,IF(Raw!$X70&lt;$A$9,Raw!S70,-999),-999),-999),-999),-999),-999)</f>
        <v>1.331639</v>
      </c>
      <c r="M70" s="9">
        <f>Raw!Q70</f>
        <v>0.988846</v>
      </c>
      <c r="N70" s="9">
        <f>IF(Raw!$G70&gt;$C$8,IF(Raw!$Q70&gt;$C$8,IF(Raw!$N70&gt;$C$9,IF(Raw!$N70&lt;$A$9,IF(Raw!$X70&gt;$C$9,IF(Raw!$X70&lt;$A$9,Raw!V70,-999),-999),-999),-999),-999),-999)</f>
        <v>494</v>
      </c>
      <c r="O70" s="9">
        <f>IF(Raw!$G70&gt;$C$8,IF(Raw!$Q70&gt;$C$8,IF(Raw!$N70&gt;$C$9,IF(Raw!$N70&lt;$A$9,IF(Raw!$X70&gt;$C$9,IF(Raw!$X70&lt;$A$9,Raw!W70,-999),-999),-999),-999),-999),-999)</f>
        <v>1.9000000000000001E-5</v>
      </c>
      <c r="P70" s="9">
        <f>IF(Raw!$G70&gt;$C$8,IF(Raw!$Q70&gt;$C$8,IF(Raw!$N70&gt;$C$9,IF(Raw!$N70&lt;$A$9,IF(Raw!$X70&gt;$C$9,IF(Raw!$X70&lt;$A$9,Raw!X70,-999),-999),-999),-999),-999),-999)</f>
        <v>441</v>
      </c>
      <c r="R70" s="9">
        <f t="shared" si="4"/>
        <v>0.58305200000000013</v>
      </c>
      <c r="S70" s="9">
        <f t="shared" si="5"/>
        <v>0.42895567804266521</v>
      </c>
      <c r="T70" s="9">
        <f t="shared" si="6"/>
        <v>0.61903300000000006</v>
      </c>
      <c r="U70" s="9">
        <f t="shared" si="7"/>
        <v>0.46486547780592191</v>
      </c>
      <c r="V70" s="15">
        <f t="shared" si="0"/>
        <v>0.40575040330000006</v>
      </c>
      <c r="X70" s="11">
        <f t="shared" si="8"/>
        <v>1.6916199999999998E+19</v>
      </c>
      <c r="Y70" s="11">
        <f t="shared" si="9"/>
        <v>4.995E-18</v>
      </c>
      <c r="Z70" s="11">
        <f t="shared" si="10"/>
        <v>4.7099999999999996E-4</v>
      </c>
      <c r="AA70" s="16">
        <f t="shared" si="11"/>
        <v>3.8274569188425638E-2</v>
      </c>
      <c r="AB70" s="9">
        <f t="shared" si="1"/>
        <v>0.73629922138841863</v>
      </c>
      <c r="AC70" s="9">
        <f t="shared" si="2"/>
        <v>0.96172543081157436</v>
      </c>
      <c r="AD70" s="15">
        <f t="shared" si="3"/>
        <v>81.262354964810285</v>
      </c>
      <c r="AE70" s="3">
        <f t="shared" si="12"/>
        <v>601.3979999999998</v>
      </c>
      <c r="AF70" s="2">
        <f t="shared" si="13"/>
        <v>0.25</v>
      </c>
      <c r="AG70" s="9">
        <f t="shared" si="14"/>
        <v>2.9058510360269969E-2</v>
      </c>
      <c r="AH70" s="2">
        <f t="shared" si="15"/>
        <v>1.4061261935496727</v>
      </c>
    </row>
    <row r="71" spans="1:34">
      <c r="A71" s="1">
        <f>Raw!A71</f>
        <v>58</v>
      </c>
      <c r="B71" s="14">
        <f>Raw!B71</f>
        <v>0.22873842592592594</v>
      </c>
      <c r="C71" s="15">
        <f>Raw!C71</f>
        <v>18.399999999999999</v>
      </c>
      <c r="D71" s="15">
        <f>IF(C71&gt;0.5,Raw!D71*D$11,-999)</f>
        <v>27.3</v>
      </c>
      <c r="E71" s="9">
        <f>IF(Raw!$G71&gt;$C$8,IF(Raw!$Q71&gt;$C$8,IF(Raw!$N71&gt;$C$9,IF(Raw!$N71&lt;$A$9,IF(Raw!$X71&gt;$C$9,IF(Raw!$X71&lt;$A$9,Raw!H71,-999),-999),-999),-999),-999),-999)</f>
        <v>0.797624</v>
      </c>
      <c r="F71" s="9">
        <f>IF(Raw!$G71&gt;$C$8,IF(Raw!$Q71&gt;$C$8,IF(Raw!$N71&gt;$C$9,IF(Raw!$N71&lt;$A$9,IF(Raw!$X71&gt;$C$9,IF(Raw!$X71&lt;$A$9,Raw!I71,-999),-999),-999),-999),-999),-999)</f>
        <v>1.3310770000000001</v>
      </c>
      <c r="G71" s="9">
        <f>Raw!G71</f>
        <v>0.988232</v>
      </c>
      <c r="H71" s="9">
        <f>IF(Raw!$G71&gt;$C$8,IF(Raw!$Q71&gt;$C$8,IF(Raw!$N71&gt;$C$9,IF(Raw!$N71&lt;$A$9,IF(Raw!$X71&gt;$C$9,IF(Raw!$X71&lt;$A$9,Raw!L71,-999),-999),-999),-999),-999),-999)</f>
        <v>441</v>
      </c>
      <c r="I71" s="9">
        <f>IF(Raw!$G71&gt;$C$8,IF(Raw!$Q71&gt;$C$8,IF(Raw!$N71&gt;$C$9,IF(Raw!$N71&lt;$A$9,IF(Raw!$X71&gt;$C$9,IF(Raw!$X71&lt;$A$9,Raw!M71,-999),-999),-999),-999),-999),-999)</f>
        <v>6.0000000000000002E-6</v>
      </c>
      <c r="J71" s="9">
        <f>IF(Raw!$G71&gt;$C$8,IF(Raw!$Q71&gt;$C$8,IF(Raw!$N71&gt;$C$9,IF(Raw!$N71&lt;$A$9,IF(Raw!$X71&gt;$C$9,IF(Raw!$X71&lt;$A$9,Raw!N71,-999),-999),-999),-999),-999),-999)</f>
        <v>479</v>
      </c>
      <c r="K71" s="9">
        <f>IF(Raw!$G71&gt;$C$8,IF(Raw!$Q71&gt;$C$8,IF(Raw!$N71&gt;$C$9,IF(Raw!$N71&lt;$A$9,IF(Raw!$X71&gt;$C$9,IF(Raw!$X71&lt;$A$9,Raw!R71,-999),-999),-999),-999),-999),-999)</f>
        <v>0.72063299999999997</v>
      </c>
      <c r="L71" s="9">
        <f>IF(Raw!$G71&gt;$C$8,IF(Raw!$Q71&gt;$C$8,IF(Raw!$N71&gt;$C$9,IF(Raw!$N71&lt;$A$9,IF(Raw!$X71&gt;$C$9,IF(Raw!$X71&lt;$A$9,Raw!S71,-999),-999),-999),-999),-999),-999)</f>
        <v>1.3683320000000001</v>
      </c>
      <c r="M71" s="9">
        <f>Raw!Q71</f>
        <v>0.99114500000000005</v>
      </c>
      <c r="N71" s="9">
        <f>IF(Raw!$G71&gt;$C$8,IF(Raw!$Q71&gt;$C$8,IF(Raw!$N71&gt;$C$9,IF(Raw!$N71&lt;$A$9,IF(Raw!$X71&gt;$C$9,IF(Raw!$X71&lt;$A$9,Raw!V71,-999),-999),-999),-999),-999),-999)</f>
        <v>498.3</v>
      </c>
      <c r="O71" s="9">
        <f>IF(Raw!$G71&gt;$C$8,IF(Raw!$Q71&gt;$C$8,IF(Raw!$N71&gt;$C$9,IF(Raw!$N71&lt;$A$9,IF(Raw!$X71&gt;$C$9,IF(Raw!$X71&lt;$A$9,Raw!W71,-999),-999),-999),-999),-999),-999)</f>
        <v>6.7000000000000002E-5</v>
      </c>
      <c r="P71" s="9">
        <f>IF(Raw!$G71&gt;$C$8,IF(Raw!$Q71&gt;$C$8,IF(Raw!$N71&gt;$C$9,IF(Raw!$N71&lt;$A$9,IF(Raw!$X71&gt;$C$9,IF(Raw!$X71&lt;$A$9,Raw!X71,-999),-999),-999),-999),-999),-999)</f>
        <v>426</v>
      </c>
      <c r="R71" s="9">
        <f t="shared" si="4"/>
        <v>0.53345300000000007</v>
      </c>
      <c r="S71" s="9">
        <f t="shared" si="5"/>
        <v>0.40076794956264744</v>
      </c>
      <c r="T71" s="9">
        <f t="shared" si="6"/>
        <v>0.64769900000000014</v>
      </c>
      <c r="U71" s="9">
        <f t="shared" si="7"/>
        <v>0.47334930411625253</v>
      </c>
      <c r="V71" s="15">
        <f t="shared" si="0"/>
        <v>0.41693076040000004</v>
      </c>
      <c r="X71" s="11">
        <f t="shared" si="8"/>
        <v>1.6434599999999998E+19</v>
      </c>
      <c r="Y71" s="11">
        <f t="shared" si="9"/>
        <v>4.4099999999999996E-18</v>
      </c>
      <c r="Z71" s="11">
        <f t="shared" si="10"/>
        <v>4.7899999999999999E-4</v>
      </c>
      <c r="AA71" s="16">
        <f t="shared" si="11"/>
        <v>3.3551501225542957E-2</v>
      </c>
      <c r="AB71" s="9">
        <f t="shared" si="1"/>
        <v>0.74236427379228287</v>
      </c>
      <c r="AC71" s="9">
        <f t="shared" si="2"/>
        <v>0.96644849877445715</v>
      </c>
      <c r="AD71" s="15">
        <f t="shared" si="3"/>
        <v>70.044887735997818</v>
      </c>
      <c r="AE71" s="3">
        <f t="shared" si="12"/>
        <v>530.96399999999983</v>
      </c>
      <c r="AF71" s="2">
        <f t="shared" si="13"/>
        <v>0.25</v>
      </c>
      <c r="AG71" s="9">
        <f t="shared" si="14"/>
        <v>2.5504383743642767E-2</v>
      </c>
      <c r="AH71" s="2">
        <f t="shared" si="15"/>
        <v>1.234143856228471</v>
      </c>
    </row>
    <row r="72" spans="1:34">
      <c r="A72" s="1">
        <f>Raw!A72</f>
        <v>59</v>
      </c>
      <c r="B72" s="14">
        <f>Raw!B72</f>
        <v>0.2287962962962963</v>
      </c>
      <c r="C72" s="15">
        <f>Raw!C72</f>
        <v>20.399999999999999</v>
      </c>
      <c r="D72" s="15">
        <f>IF(C72&gt;0.5,Raw!D72*D$11,-999)</f>
        <v>26.4</v>
      </c>
      <c r="E72" s="9">
        <f>IF(Raw!$G72&gt;$C$8,IF(Raw!$Q72&gt;$C$8,IF(Raw!$N72&gt;$C$9,IF(Raw!$N72&lt;$A$9,IF(Raw!$X72&gt;$C$9,IF(Raw!$X72&lt;$A$9,Raw!H72,-999),-999),-999),-999),-999),-999)</f>
        <v>0.77857600000000005</v>
      </c>
      <c r="F72" s="9">
        <f>IF(Raw!$G72&gt;$C$8,IF(Raw!$Q72&gt;$C$8,IF(Raw!$N72&gt;$C$9,IF(Raw!$N72&lt;$A$9,IF(Raw!$X72&gt;$C$9,IF(Raw!$X72&lt;$A$9,Raw!I72,-999),-999),-999),-999),-999),-999)</f>
        <v>1.32724</v>
      </c>
      <c r="G72" s="9">
        <f>Raw!G72</f>
        <v>0.99166100000000001</v>
      </c>
      <c r="H72" s="9">
        <f>IF(Raw!$G72&gt;$C$8,IF(Raw!$Q72&gt;$C$8,IF(Raw!$N72&gt;$C$9,IF(Raw!$N72&lt;$A$9,IF(Raw!$X72&gt;$C$9,IF(Raw!$X72&lt;$A$9,Raw!L72,-999),-999),-999),-999),-999),-999)</f>
        <v>509.1</v>
      </c>
      <c r="I72" s="9">
        <f>IF(Raw!$G72&gt;$C$8,IF(Raw!$Q72&gt;$C$8,IF(Raw!$N72&gt;$C$9,IF(Raw!$N72&lt;$A$9,IF(Raw!$X72&gt;$C$9,IF(Raw!$X72&lt;$A$9,Raw!M72,-999),-999),-999),-999),-999),-999)</f>
        <v>1.06E-4</v>
      </c>
      <c r="J72" s="9">
        <f>IF(Raw!$G72&gt;$C$8,IF(Raw!$Q72&gt;$C$8,IF(Raw!$N72&gt;$C$9,IF(Raw!$N72&lt;$A$9,IF(Raw!$X72&gt;$C$9,IF(Raw!$X72&lt;$A$9,Raw!N72,-999),-999),-999),-999),-999),-999)</f>
        <v>488</v>
      </c>
      <c r="K72" s="9">
        <f>IF(Raw!$G72&gt;$C$8,IF(Raw!$Q72&gt;$C$8,IF(Raw!$N72&gt;$C$9,IF(Raw!$N72&lt;$A$9,IF(Raw!$X72&gt;$C$9,IF(Raw!$X72&lt;$A$9,Raw!R72,-999),-999),-999),-999),-999),-999)</f>
        <v>0.75048499999999996</v>
      </c>
      <c r="L72" s="9">
        <f>IF(Raw!$G72&gt;$C$8,IF(Raw!$Q72&gt;$C$8,IF(Raw!$N72&gt;$C$9,IF(Raw!$N72&lt;$A$9,IF(Raw!$X72&gt;$C$9,IF(Raw!$X72&lt;$A$9,Raw!S72,-999),-999),-999),-999),-999),-999)</f>
        <v>1.359488</v>
      </c>
      <c r="M72" s="9">
        <f>Raw!Q72</f>
        <v>0.98433000000000004</v>
      </c>
      <c r="N72" s="9">
        <f>IF(Raw!$G72&gt;$C$8,IF(Raw!$Q72&gt;$C$8,IF(Raw!$N72&gt;$C$9,IF(Raw!$N72&lt;$A$9,IF(Raw!$X72&gt;$C$9,IF(Raw!$X72&lt;$A$9,Raw!V72,-999),-999),-999),-999),-999),-999)</f>
        <v>466.3</v>
      </c>
      <c r="O72" s="9">
        <f>IF(Raw!$G72&gt;$C$8,IF(Raw!$Q72&gt;$C$8,IF(Raw!$N72&gt;$C$9,IF(Raw!$N72&lt;$A$9,IF(Raw!$X72&gt;$C$9,IF(Raw!$X72&lt;$A$9,Raw!W72,-999),-999),-999),-999),-999),-999)</f>
        <v>9.0000000000000002E-6</v>
      </c>
      <c r="P72" s="9">
        <f>IF(Raw!$G72&gt;$C$8,IF(Raw!$Q72&gt;$C$8,IF(Raw!$N72&gt;$C$9,IF(Raw!$N72&lt;$A$9,IF(Raw!$X72&gt;$C$9,IF(Raw!$X72&lt;$A$9,Raw!X72,-999),-999),-999),-999),-999),-999)</f>
        <v>431</v>
      </c>
      <c r="R72" s="9">
        <f t="shared" si="4"/>
        <v>0.54866399999999993</v>
      </c>
      <c r="S72" s="9">
        <f t="shared" si="5"/>
        <v>0.41338717940990322</v>
      </c>
      <c r="T72" s="9">
        <f t="shared" si="6"/>
        <v>0.60900300000000007</v>
      </c>
      <c r="U72" s="9">
        <f t="shared" si="7"/>
        <v>0.44796496916486211</v>
      </c>
      <c r="V72" s="15">
        <f t="shared" si="0"/>
        <v>0.41423599360000002</v>
      </c>
      <c r="X72" s="11">
        <f t="shared" si="8"/>
        <v>1.5892799999999994E+19</v>
      </c>
      <c r="Y72" s="11">
        <f t="shared" si="9"/>
        <v>5.0910000000000001E-18</v>
      </c>
      <c r="Z72" s="11">
        <f t="shared" si="10"/>
        <v>4.8799999999999999E-4</v>
      </c>
      <c r="AA72" s="16">
        <f t="shared" si="11"/>
        <v>3.7984415234806272E-2</v>
      </c>
      <c r="AB72" s="9">
        <f t="shared" si="1"/>
        <v>0.77361762283124269</v>
      </c>
      <c r="AC72" s="9">
        <f t="shared" si="2"/>
        <v>0.96201558476519367</v>
      </c>
      <c r="AD72" s="15">
        <f t="shared" si="3"/>
        <v>77.836916464766944</v>
      </c>
      <c r="AE72" s="3">
        <f t="shared" si="12"/>
        <v>612.9563999999998</v>
      </c>
      <c r="AF72" s="2">
        <f t="shared" si="13"/>
        <v>0.25</v>
      </c>
      <c r="AG72" s="9">
        <f t="shared" si="14"/>
        <v>2.6821701449251747E-2</v>
      </c>
      <c r="AH72" s="2">
        <f t="shared" si="15"/>
        <v>1.2978881744374353</v>
      </c>
    </row>
    <row r="73" spans="1:34">
      <c r="A73" s="1">
        <f>Raw!A73</f>
        <v>60</v>
      </c>
      <c r="B73" s="14">
        <f>Raw!B73</f>
        <v>0.22884259259259257</v>
      </c>
      <c r="C73" s="15">
        <f>Raw!C73</f>
        <v>20.8</v>
      </c>
      <c r="D73" s="15">
        <f>IF(C73&gt;0.5,Raw!D73*D$11,-999)</f>
        <v>23.7</v>
      </c>
      <c r="E73" s="9">
        <f>IF(Raw!$G73&gt;$C$8,IF(Raw!$Q73&gt;$C$8,IF(Raw!$N73&gt;$C$9,IF(Raw!$N73&lt;$A$9,IF(Raw!$X73&gt;$C$9,IF(Raw!$X73&lt;$A$9,Raw!H73,-999),-999),-999),-999),-999),-999)</f>
        <v>0.78252600000000005</v>
      </c>
      <c r="F73" s="9">
        <f>IF(Raw!$G73&gt;$C$8,IF(Raw!$Q73&gt;$C$8,IF(Raw!$N73&gt;$C$9,IF(Raw!$N73&lt;$A$9,IF(Raw!$X73&gt;$C$9,IF(Raw!$X73&lt;$A$9,Raw!I73,-999),-999),-999),-999),-999),-999)</f>
        <v>1.346312</v>
      </c>
      <c r="G73" s="9">
        <f>Raw!G73</f>
        <v>0.98878100000000002</v>
      </c>
      <c r="H73" s="9">
        <f>IF(Raw!$G73&gt;$C$8,IF(Raw!$Q73&gt;$C$8,IF(Raw!$N73&gt;$C$9,IF(Raw!$N73&lt;$A$9,IF(Raw!$X73&gt;$C$9,IF(Raw!$X73&lt;$A$9,Raw!L73,-999),-999),-999),-999),-999),-999)</f>
        <v>489.8</v>
      </c>
      <c r="I73" s="9">
        <f>IF(Raw!$G73&gt;$C$8,IF(Raw!$Q73&gt;$C$8,IF(Raw!$N73&gt;$C$9,IF(Raw!$N73&lt;$A$9,IF(Raw!$X73&gt;$C$9,IF(Raw!$X73&lt;$A$9,Raw!M73,-999),-999),-999),-999),-999),-999)</f>
        <v>1.1E-5</v>
      </c>
      <c r="J73" s="9">
        <f>IF(Raw!$G73&gt;$C$8,IF(Raw!$Q73&gt;$C$8,IF(Raw!$N73&gt;$C$9,IF(Raw!$N73&lt;$A$9,IF(Raw!$X73&gt;$C$9,IF(Raw!$X73&lt;$A$9,Raw!N73,-999),-999),-999),-999),-999),-999)</f>
        <v>579</v>
      </c>
      <c r="K73" s="9">
        <f>IF(Raw!$G73&gt;$C$8,IF(Raw!$Q73&gt;$C$8,IF(Raw!$N73&gt;$C$9,IF(Raw!$N73&lt;$A$9,IF(Raw!$X73&gt;$C$9,IF(Raw!$X73&lt;$A$9,Raw!R73,-999),-999),-999),-999),-999),-999)</f>
        <v>0.70415399999999995</v>
      </c>
      <c r="L73" s="9">
        <f>IF(Raw!$G73&gt;$C$8,IF(Raw!$Q73&gt;$C$8,IF(Raw!$N73&gt;$C$9,IF(Raw!$N73&lt;$A$9,IF(Raw!$X73&gt;$C$9,IF(Raw!$X73&lt;$A$9,Raw!S73,-999),-999),-999),-999),-999),-999)</f>
        <v>1.333005</v>
      </c>
      <c r="M73" s="9">
        <f>Raw!Q73</f>
        <v>0.98927200000000004</v>
      </c>
      <c r="N73" s="9">
        <f>IF(Raw!$G73&gt;$C$8,IF(Raw!$Q73&gt;$C$8,IF(Raw!$N73&gt;$C$9,IF(Raw!$N73&lt;$A$9,IF(Raw!$X73&gt;$C$9,IF(Raw!$X73&lt;$A$9,Raw!V73,-999),-999),-999),-999),-999),-999)</f>
        <v>496.4</v>
      </c>
      <c r="O73" s="9">
        <f>IF(Raw!$G73&gt;$C$8,IF(Raw!$Q73&gt;$C$8,IF(Raw!$N73&gt;$C$9,IF(Raw!$N73&lt;$A$9,IF(Raw!$X73&gt;$C$9,IF(Raw!$X73&lt;$A$9,Raw!W73,-999),-999),-999),-999),-999),-999)</f>
        <v>5.4101999999999997E-2</v>
      </c>
      <c r="P73" s="9">
        <f>IF(Raw!$G73&gt;$C$8,IF(Raw!$Q73&gt;$C$8,IF(Raw!$N73&gt;$C$9,IF(Raw!$N73&lt;$A$9,IF(Raw!$X73&gt;$C$9,IF(Raw!$X73&lt;$A$9,Raw!X73,-999),-999),-999),-999),-999),-999)</f>
        <v>528</v>
      </c>
      <c r="R73" s="9">
        <f t="shared" si="4"/>
        <v>0.5637859999999999</v>
      </c>
      <c r="S73" s="9">
        <f t="shared" si="5"/>
        <v>0.41876325844232237</v>
      </c>
      <c r="T73" s="9">
        <f t="shared" si="6"/>
        <v>0.62885100000000005</v>
      </c>
      <c r="U73" s="9">
        <f t="shared" si="7"/>
        <v>0.47175441952580827</v>
      </c>
      <c r="V73" s="15">
        <f t="shared" si="0"/>
        <v>0.40616662350000005</v>
      </c>
      <c r="X73" s="11">
        <f t="shared" si="8"/>
        <v>1.4267399999999998E+19</v>
      </c>
      <c r="Y73" s="11">
        <f t="shared" si="9"/>
        <v>4.8979999999999997E-18</v>
      </c>
      <c r="Z73" s="11">
        <f t="shared" si="10"/>
        <v>5.7899999999999998E-4</v>
      </c>
      <c r="AA73" s="16">
        <f t="shared" si="11"/>
        <v>3.8888049347499773E-2</v>
      </c>
      <c r="AB73" s="9">
        <f t="shared" si="1"/>
        <v>0.7286087887202245</v>
      </c>
      <c r="AC73" s="9">
        <f t="shared" si="2"/>
        <v>0.96111195065250032</v>
      </c>
      <c r="AD73" s="15">
        <f t="shared" si="3"/>
        <v>67.164161221933981</v>
      </c>
      <c r="AE73" s="3">
        <f t="shared" si="12"/>
        <v>589.71919999999977</v>
      </c>
      <c r="AF73" s="2">
        <f t="shared" si="13"/>
        <v>0.25</v>
      </c>
      <c r="AG73" s="9">
        <f t="shared" si="14"/>
        <v>2.4373069146300979E-2</v>
      </c>
      <c r="AH73" s="2">
        <f t="shared" si="15"/>
        <v>1.1794001316278331</v>
      </c>
    </row>
    <row r="74" spans="1:34">
      <c r="A74" s="1">
        <f>Raw!A74</f>
        <v>61</v>
      </c>
      <c r="B74" s="14">
        <f>Raw!B74</f>
        <v>0.22890046296296296</v>
      </c>
      <c r="C74" s="15">
        <f>Raw!C74</f>
        <v>21.5</v>
      </c>
      <c r="D74" s="15">
        <f>IF(C74&gt;0.5,Raw!D74*D$11,-999)</f>
        <v>24.6</v>
      </c>
      <c r="E74" s="9">
        <f>IF(Raw!$G74&gt;$C$8,IF(Raw!$Q74&gt;$C$8,IF(Raw!$N74&gt;$C$9,IF(Raw!$N74&lt;$A$9,IF(Raw!$X74&gt;$C$9,IF(Raw!$X74&lt;$A$9,Raw!H74,-999),-999),-999),-999),-999),-999)</f>
        <v>0.77241899999999997</v>
      </c>
      <c r="F74" s="9">
        <f>IF(Raw!$G74&gt;$C$8,IF(Raw!$Q74&gt;$C$8,IF(Raw!$N74&gt;$C$9,IF(Raw!$N74&lt;$A$9,IF(Raw!$X74&gt;$C$9,IF(Raw!$X74&lt;$A$9,Raw!I74,-999),-999),-999),-999),-999),-999)</f>
        <v>1.354055</v>
      </c>
      <c r="G74" s="9">
        <f>Raw!G74</f>
        <v>0.99069499999999999</v>
      </c>
      <c r="H74" s="9">
        <f>IF(Raw!$G74&gt;$C$8,IF(Raw!$Q74&gt;$C$8,IF(Raw!$N74&gt;$C$9,IF(Raw!$N74&lt;$A$9,IF(Raw!$X74&gt;$C$9,IF(Raw!$X74&lt;$A$9,Raw!L74,-999),-999),-999),-999),-999),-999)</f>
        <v>508.7</v>
      </c>
      <c r="I74" s="9">
        <f>IF(Raw!$G74&gt;$C$8,IF(Raw!$Q74&gt;$C$8,IF(Raw!$N74&gt;$C$9,IF(Raw!$N74&lt;$A$9,IF(Raw!$X74&gt;$C$9,IF(Raw!$X74&lt;$A$9,Raw!M74,-999),-999),-999),-999),-999),-999)</f>
        <v>1.9000000000000001E-5</v>
      </c>
      <c r="J74" s="9">
        <f>IF(Raw!$G74&gt;$C$8,IF(Raw!$Q74&gt;$C$8,IF(Raw!$N74&gt;$C$9,IF(Raw!$N74&lt;$A$9,IF(Raw!$X74&gt;$C$9,IF(Raw!$X74&lt;$A$9,Raw!N74,-999),-999),-999),-999),-999),-999)</f>
        <v>558</v>
      </c>
      <c r="K74" s="9">
        <f>IF(Raw!$G74&gt;$C$8,IF(Raw!$Q74&gt;$C$8,IF(Raw!$N74&gt;$C$9,IF(Raw!$N74&lt;$A$9,IF(Raw!$X74&gt;$C$9,IF(Raw!$X74&lt;$A$9,Raw!R74,-999),-999),-999),-999),-999),-999)</f>
        <v>0.69961600000000002</v>
      </c>
      <c r="L74" s="9">
        <f>IF(Raw!$G74&gt;$C$8,IF(Raw!$Q74&gt;$C$8,IF(Raw!$N74&gt;$C$9,IF(Raw!$N74&lt;$A$9,IF(Raw!$X74&gt;$C$9,IF(Raw!$X74&lt;$A$9,Raw!S74,-999),-999),-999),-999),-999),-999)</f>
        <v>1.3430169999999999</v>
      </c>
      <c r="M74" s="9">
        <f>Raw!Q74</f>
        <v>0.99357499999999999</v>
      </c>
      <c r="N74" s="9">
        <f>IF(Raw!$G74&gt;$C$8,IF(Raw!$Q74&gt;$C$8,IF(Raw!$N74&gt;$C$9,IF(Raw!$N74&lt;$A$9,IF(Raw!$X74&gt;$C$9,IF(Raw!$X74&lt;$A$9,Raw!V74,-999),-999),-999),-999),-999),-999)</f>
        <v>489.5</v>
      </c>
      <c r="O74" s="9">
        <f>IF(Raw!$G74&gt;$C$8,IF(Raw!$Q74&gt;$C$8,IF(Raw!$N74&gt;$C$9,IF(Raw!$N74&lt;$A$9,IF(Raw!$X74&gt;$C$9,IF(Raw!$X74&lt;$A$9,Raw!W74,-999),-999),-999),-999),-999),-999)</f>
        <v>4.8390000000000004E-3</v>
      </c>
      <c r="P74" s="9">
        <f>IF(Raw!$G74&gt;$C$8,IF(Raw!$Q74&gt;$C$8,IF(Raw!$N74&gt;$C$9,IF(Raw!$N74&lt;$A$9,IF(Raw!$X74&gt;$C$9,IF(Raw!$X74&lt;$A$9,Raw!X74,-999),-999),-999),-999),-999),-999)</f>
        <v>480</v>
      </c>
      <c r="R74" s="9">
        <f t="shared" si="4"/>
        <v>0.58163600000000004</v>
      </c>
      <c r="S74" s="9">
        <f t="shared" si="5"/>
        <v>0.42955123684045332</v>
      </c>
      <c r="T74" s="9">
        <f t="shared" si="6"/>
        <v>0.64340099999999989</v>
      </c>
      <c r="U74" s="9">
        <f t="shared" si="7"/>
        <v>0.47907137437575248</v>
      </c>
      <c r="V74" s="15">
        <f t="shared" si="0"/>
        <v>0.40921727990000001</v>
      </c>
      <c r="X74" s="11">
        <f t="shared" si="8"/>
        <v>1.4809199999999996E+19</v>
      </c>
      <c r="Y74" s="11">
        <f t="shared" si="9"/>
        <v>5.087E-18</v>
      </c>
      <c r="Z74" s="11">
        <f t="shared" si="10"/>
        <v>5.5800000000000001E-4</v>
      </c>
      <c r="AA74" s="16">
        <f t="shared" si="11"/>
        <v>4.0340805311283486E-2</v>
      </c>
      <c r="AB74" s="9">
        <f t="shared" si="1"/>
        <v>0.72557131447808509</v>
      </c>
      <c r="AC74" s="9">
        <f t="shared" si="2"/>
        <v>0.95965919468871652</v>
      </c>
      <c r="AD74" s="15">
        <f t="shared" si="3"/>
        <v>72.295350020221306</v>
      </c>
      <c r="AE74" s="3">
        <f t="shared" si="12"/>
        <v>612.47479999999985</v>
      </c>
      <c r="AF74" s="2">
        <f t="shared" si="13"/>
        <v>0.25</v>
      </c>
      <c r="AG74" s="9">
        <f t="shared" si="14"/>
        <v>2.6642025150125776E-2</v>
      </c>
      <c r="AH74" s="2">
        <f t="shared" si="15"/>
        <v>1.2891937318308204</v>
      </c>
    </row>
    <row r="75" spans="1:34">
      <c r="A75" s="1">
        <f>Raw!A75</f>
        <v>62</v>
      </c>
      <c r="B75" s="14">
        <f>Raw!B75</f>
        <v>0.22894675925925925</v>
      </c>
      <c r="C75" s="15">
        <f>Raw!C75</f>
        <v>22.6</v>
      </c>
      <c r="D75" s="15">
        <f>IF(C75&gt;0.5,Raw!D75*D$11,-999)</f>
        <v>22</v>
      </c>
      <c r="E75" s="9">
        <f>IF(Raw!$G75&gt;$C$8,IF(Raw!$Q75&gt;$C$8,IF(Raw!$N75&gt;$C$9,IF(Raw!$N75&lt;$A$9,IF(Raw!$X75&gt;$C$9,IF(Raw!$X75&lt;$A$9,Raw!H75,-999),-999),-999),-999),-999),-999)</f>
        <v>0.77388400000000002</v>
      </c>
      <c r="F75" s="9">
        <f>IF(Raw!$G75&gt;$C$8,IF(Raw!$Q75&gt;$C$8,IF(Raw!$N75&gt;$C$9,IF(Raw!$N75&lt;$A$9,IF(Raw!$X75&gt;$C$9,IF(Raw!$X75&lt;$A$9,Raw!I75,-999),-999),-999),-999),-999),-999)</f>
        <v>1.3838140000000001</v>
      </c>
      <c r="G75" s="9">
        <f>Raw!G75</f>
        <v>0.98938499999999996</v>
      </c>
      <c r="H75" s="9">
        <f>IF(Raw!$G75&gt;$C$8,IF(Raw!$Q75&gt;$C$8,IF(Raw!$N75&gt;$C$9,IF(Raw!$N75&lt;$A$9,IF(Raw!$X75&gt;$C$9,IF(Raw!$X75&lt;$A$9,Raw!L75,-999),-999),-999),-999),-999),-999)</f>
        <v>482.8</v>
      </c>
      <c r="I75" s="9">
        <f>IF(Raw!$G75&gt;$C$8,IF(Raw!$Q75&gt;$C$8,IF(Raw!$N75&gt;$C$9,IF(Raw!$N75&lt;$A$9,IF(Raw!$X75&gt;$C$9,IF(Raw!$X75&lt;$A$9,Raw!M75,-999),-999),-999),-999),-999),-999)</f>
        <v>4.1329999999999999E-2</v>
      </c>
      <c r="J75" s="9">
        <f>IF(Raw!$G75&gt;$C$8,IF(Raw!$Q75&gt;$C$8,IF(Raw!$N75&gt;$C$9,IF(Raw!$N75&lt;$A$9,IF(Raw!$X75&gt;$C$9,IF(Raw!$X75&lt;$A$9,Raw!N75,-999),-999),-999),-999),-999),-999)</f>
        <v>563</v>
      </c>
      <c r="K75" s="9">
        <f>IF(Raw!$G75&gt;$C$8,IF(Raw!$Q75&gt;$C$8,IF(Raw!$N75&gt;$C$9,IF(Raw!$N75&lt;$A$9,IF(Raw!$X75&gt;$C$9,IF(Raw!$X75&lt;$A$9,Raw!R75,-999),-999),-999),-999),-999),-999)</f>
        <v>0.70320700000000003</v>
      </c>
      <c r="L75" s="9">
        <f>IF(Raw!$G75&gt;$C$8,IF(Raw!$Q75&gt;$C$8,IF(Raw!$N75&gt;$C$9,IF(Raw!$N75&lt;$A$9,IF(Raw!$X75&gt;$C$9,IF(Raw!$X75&lt;$A$9,Raw!S75,-999),-999),-999),-999),-999),-999)</f>
        <v>1.3416859999999999</v>
      </c>
      <c r="M75" s="9">
        <f>Raw!Q75</f>
        <v>0.99006899999999998</v>
      </c>
      <c r="N75" s="9">
        <f>IF(Raw!$G75&gt;$C$8,IF(Raw!$Q75&gt;$C$8,IF(Raw!$N75&gt;$C$9,IF(Raw!$N75&lt;$A$9,IF(Raw!$X75&gt;$C$9,IF(Raw!$X75&lt;$A$9,Raw!V75,-999),-999),-999),-999),-999),-999)</f>
        <v>493.8</v>
      </c>
      <c r="O75" s="9">
        <f>IF(Raw!$G75&gt;$C$8,IF(Raw!$Q75&gt;$C$8,IF(Raw!$N75&gt;$C$9,IF(Raw!$N75&lt;$A$9,IF(Raw!$X75&gt;$C$9,IF(Raw!$X75&lt;$A$9,Raw!W75,-999),-999),-999),-999),-999),-999)</f>
        <v>4.6205000000000003E-2</v>
      </c>
      <c r="P75" s="9">
        <f>IF(Raw!$G75&gt;$C$8,IF(Raw!$Q75&gt;$C$8,IF(Raw!$N75&gt;$C$9,IF(Raw!$N75&lt;$A$9,IF(Raw!$X75&gt;$C$9,IF(Raw!$X75&lt;$A$9,Raw!X75,-999),-999),-999),-999),-999),-999)</f>
        <v>492</v>
      </c>
      <c r="R75" s="9">
        <f t="shared" si="4"/>
        <v>0.60993000000000008</v>
      </c>
      <c r="S75" s="9">
        <f t="shared" si="5"/>
        <v>0.44076010215245692</v>
      </c>
      <c r="T75" s="9">
        <f t="shared" si="6"/>
        <v>0.63847899999999991</v>
      </c>
      <c r="U75" s="9">
        <f t="shared" si="7"/>
        <v>0.47587811157006926</v>
      </c>
      <c r="V75" s="15">
        <f t="shared" si="0"/>
        <v>0.4088117242</v>
      </c>
      <c r="X75" s="11">
        <f t="shared" si="8"/>
        <v>1.3243999999999998E+19</v>
      </c>
      <c r="Y75" s="11">
        <f t="shared" si="9"/>
        <v>4.828E-18</v>
      </c>
      <c r="Z75" s="11">
        <f t="shared" si="10"/>
        <v>5.6300000000000002E-4</v>
      </c>
      <c r="AA75" s="16">
        <f t="shared" si="11"/>
        <v>3.4748442196383456E-2</v>
      </c>
      <c r="AB75" s="9">
        <f t="shared" si="1"/>
        <v>0.72539315062510479</v>
      </c>
      <c r="AC75" s="9">
        <f t="shared" si="2"/>
        <v>0.96525155780361649</v>
      </c>
      <c r="AD75" s="15">
        <f t="shared" si="3"/>
        <v>61.720145997128689</v>
      </c>
      <c r="AE75" s="3">
        <f t="shared" si="12"/>
        <v>581.29119999999989</v>
      </c>
      <c r="AF75" s="2">
        <f t="shared" si="13"/>
        <v>0.25</v>
      </c>
      <c r="AG75" s="9">
        <f t="shared" si="14"/>
        <v>2.2593281940725053E-2</v>
      </c>
      <c r="AH75" s="2">
        <f t="shared" si="15"/>
        <v>1.0932771549962936</v>
      </c>
    </row>
    <row r="76" spans="1:34">
      <c r="A76" s="1">
        <f>Raw!A76</f>
        <v>63</v>
      </c>
      <c r="B76" s="14">
        <f>Raw!B76</f>
        <v>0.22900462962962964</v>
      </c>
      <c r="C76" s="15">
        <f>Raw!C76</f>
        <v>23.5</v>
      </c>
      <c r="D76" s="15">
        <f>IF(C76&gt;0.5,Raw!D76*D$11,-999)</f>
        <v>22</v>
      </c>
      <c r="E76" s="9">
        <f>IF(Raw!$G76&gt;$C$8,IF(Raw!$Q76&gt;$C$8,IF(Raw!$N76&gt;$C$9,IF(Raw!$N76&lt;$A$9,IF(Raw!$X76&gt;$C$9,IF(Raw!$X76&lt;$A$9,Raw!H76,-999),-999),-999),-999),-999),-999)</f>
        <v>0.76619300000000001</v>
      </c>
      <c r="F76" s="9">
        <f>IF(Raw!$G76&gt;$C$8,IF(Raw!$Q76&gt;$C$8,IF(Raw!$N76&gt;$C$9,IF(Raw!$N76&lt;$A$9,IF(Raw!$X76&gt;$C$9,IF(Raw!$X76&lt;$A$9,Raw!I76,-999),-999),-999),-999),-999),-999)</f>
        <v>1.365513</v>
      </c>
      <c r="G76" s="9">
        <f>Raw!G76</f>
        <v>0.99052899999999999</v>
      </c>
      <c r="H76" s="9">
        <f>IF(Raw!$G76&gt;$C$8,IF(Raw!$Q76&gt;$C$8,IF(Raw!$N76&gt;$C$9,IF(Raw!$N76&lt;$A$9,IF(Raw!$X76&gt;$C$9,IF(Raw!$X76&lt;$A$9,Raw!L76,-999),-999),-999),-999),-999),-999)</f>
        <v>486.7</v>
      </c>
      <c r="I76" s="9">
        <f>IF(Raw!$G76&gt;$C$8,IF(Raw!$Q76&gt;$C$8,IF(Raw!$N76&gt;$C$9,IF(Raw!$N76&lt;$A$9,IF(Raw!$X76&gt;$C$9,IF(Raw!$X76&lt;$A$9,Raw!M76,-999),-999),-999),-999),-999),-999)</f>
        <v>6.3999999999999997E-5</v>
      </c>
      <c r="J76" s="9">
        <f>IF(Raw!$G76&gt;$C$8,IF(Raw!$Q76&gt;$C$8,IF(Raw!$N76&gt;$C$9,IF(Raw!$N76&lt;$A$9,IF(Raw!$X76&gt;$C$9,IF(Raw!$X76&lt;$A$9,Raw!N76,-999),-999),-999),-999),-999),-999)</f>
        <v>538</v>
      </c>
      <c r="K76" s="9">
        <f>IF(Raw!$G76&gt;$C$8,IF(Raw!$Q76&gt;$C$8,IF(Raw!$N76&gt;$C$9,IF(Raw!$N76&lt;$A$9,IF(Raw!$X76&gt;$C$9,IF(Raw!$X76&lt;$A$9,Raw!R76,-999),-999),-999),-999),-999),-999)</f>
        <v>0.69225099999999995</v>
      </c>
      <c r="L76" s="9">
        <f>IF(Raw!$G76&gt;$C$8,IF(Raw!$Q76&gt;$C$8,IF(Raw!$N76&gt;$C$9,IF(Raw!$N76&lt;$A$9,IF(Raw!$X76&gt;$C$9,IF(Raw!$X76&lt;$A$9,Raw!S76,-999),-999),-999),-999),-999),-999)</f>
        <v>1.3328599999999999</v>
      </c>
      <c r="M76" s="9">
        <f>Raw!Q76</f>
        <v>0.98877999999999999</v>
      </c>
      <c r="N76" s="9">
        <f>IF(Raw!$G76&gt;$C$8,IF(Raw!$Q76&gt;$C$8,IF(Raw!$N76&gt;$C$9,IF(Raw!$N76&lt;$A$9,IF(Raw!$X76&gt;$C$9,IF(Raw!$X76&lt;$A$9,Raw!V76,-999),-999),-999),-999),-999),-999)</f>
        <v>487.7</v>
      </c>
      <c r="O76" s="9">
        <f>IF(Raw!$G76&gt;$C$8,IF(Raw!$Q76&gt;$C$8,IF(Raw!$N76&gt;$C$9,IF(Raw!$N76&lt;$A$9,IF(Raw!$X76&gt;$C$9,IF(Raw!$X76&lt;$A$9,Raw!W76,-999),-999),-999),-999),-999),-999)</f>
        <v>6.0000000000000002E-6</v>
      </c>
      <c r="P76" s="9">
        <f>IF(Raw!$G76&gt;$C$8,IF(Raw!$Q76&gt;$C$8,IF(Raw!$N76&gt;$C$9,IF(Raw!$N76&lt;$A$9,IF(Raw!$X76&gt;$C$9,IF(Raw!$X76&lt;$A$9,Raw!X76,-999),-999),-999),-999),-999),-999)</f>
        <v>474</v>
      </c>
      <c r="R76" s="9">
        <f t="shared" si="4"/>
        <v>0.59931999999999996</v>
      </c>
      <c r="S76" s="9">
        <f t="shared" si="5"/>
        <v>0.43889732283764415</v>
      </c>
      <c r="T76" s="9">
        <f t="shared" si="6"/>
        <v>0.64060899999999998</v>
      </c>
      <c r="U76" s="9">
        <f t="shared" si="7"/>
        <v>0.48062737271731465</v>
      </c>
      <c r="V76" s="15">
        <f t="shared" si="0"/>
        <v>0.40612244200000003</v>
      </c>
      <c r="X76" s="11">
        <f t="shared" si="8"/>
        <v>1.3243999999999998E+19</v>
      </c>
      <c r="Y76" s="11">
        <f t="shared" si="9"/>
        <v>4.8669999999999996E-18</v>
      </c>
      <c r="Z76" s="11">
        <f t="shared" si="10"/>
        <v>5.3799999999999996E-4</v>
      </c>
      <c r="AA76" s="16">
        <f t="shared" si="11"/>
        <v>3.35163938944672E-2</v>
      </c>
      <c r="AB76" s="9">
        <f t="shared" si="1"/>
        <v>0.71372190357634069</v>
      </c>
      <c r="AC76" s="9">
        <f t="shared" si="2"/>
        <v>0.96648360610553274</v>
      </c>
      <c r="AD76" s="15">
        <f t="shared" si="3"/>
        <v>62.298129915366552</v>
      </c>
      <c r="AE76" s="3">
        <f t="shared" si="12"/>
        <v>585.98679999999979</v>
      </c>
      <c r="AF76" s="2">
        <f t="shared" si="13"/>
        <v>0.25</v>
      </c>
      <c r="AG76" s="9">
        <f t="shared" si="14"/>
        <v>2.3032451158788131E-2</v>
      </c>
      <c r="AH76" s="2">
        <f t="shared" si="15"/>
        <v>1.1145283249035967</v>
      </c>
    </row>
    <row r="77" spans="1:34">
      <c r="A77" s="1">
        <f>Raw!A77</f>
        <v>64</v>
      </c>
      <c r="B77" s="14">
        <f>Raw!B77</f>
        <v>0.22905092592592591</v>
      </c>
      <c r="C77" s="15">
        <f>Raw!C77</f>
        <v>24.4</v>
      </c>
      <c r="D77" s="15">
        <f>IF(C77&gt;0.5,Raw!D77*D$11,-999)</f>
        <v>20.2</v>
      </c>
      <c r="E77" s="9">
        <f>IF(Raw!$G77&gt;$C$8,IF(Raw!$Q77&gt;$C$8,IF(Raw!$N77&gt;$C$9,IF(Raw!$N77&lt;$A$9,IF(Raw!$X77&gt;$C$9,IF(Raw!$X77&lt;$A$9,Raw!H77,-999),-999),-999),-999),-999),-999)</f>
        <v>0.73727399999999998</v>
      </c>
      <c r="F77" s="9">
        <f>IF(Raw!$G77&gt;$C$8,IF(Raw!$Q77&gt;$C$8,IF(Raw!$N77&gt;$C$9,IF(Raw!$N77&lt;$A$9,IF(Raw!$X77&gt;$C$9,IF(Raw!$X77&lt;$A$9,Raw!I77,-999),-999),-999),-999),-999),-999)</f>
        <v>1.3146659999999999</v>
      </c>
      <c r="G77" s="9">
        <f>Raw!G77</f>
        <v>0.98959699999999995</v>
      </c>
      <c r="H77" s="9">
        <f>IF(Raw!$G77&gt;$C$8,IF(Raw!$Q77&gt;$C$8,IF(Raw!$N77&gt;$C$9,IF(Raw!$N77&lt;$A$9,IF(Raw!$X77&gt;$C$9,IF(Raw!$X77&lt;$A$9,Raw!L77,-999),-999),-999),-999),-999),-999)</f>
        <v>521.20000000000005</v>
      </c>
      <c r="I77" s="9">
        <f>IF(Raw!$G77&gt;$C$8,IF(Raw!$Q77&gt;$C$8,IF(Raw!$N77&gt;$C$9,IF(Raw!$N77&lt;$A$9,IF(Raw!$X77&gt;$C$9,IF(Raw!$X77&lt;$A$9,Raw!M77,-999),-999),-999),-999),-999),-999)</f>
        <v>3.4699999999999998E-4</v>
      </c>
      <c r="J77" s="9">
        <f>IF(Raw!$G77&gt;$C$8,IF(Raw!$Q77&gt;$C$8,IF(Raw!$N77&gt;$C$9,IF(Raw!$N77&lt;$A$9,IF(Raw!$X77&gt;$C$9,IF(Raw!$X77&lt;$A$9,Raw!N77,-999),-999),-999),-999),-999),-999)</f>
        <v>577</v>
      </c>
      <c r="K77" s="9">
        <f>IF(Raw!$G77&gt;$C$8,IF(Raw!$Q77&gt;$C$8,IF(Raw!$N77&gt;$C$9,IF(Raw!$N77&lt;$A$9,IF(Raw!$X77&gt;$C$9,IF(Raw!$X77&lt;$A$9,Raw!R77,-999),-999),-999),-999),-999),-999)</f>
        <v>0.71280600000000005</v>
      </c>
      <c r="L77" s="9">
        <f>IF(Raw!$G77&gt;$C$8,IF(Raw!$Q77&gt;$C$8,IF(Raw!$N77&gt;$C$9,IF(Raw!$N77&lt;$A$9,IF(Raw!$X77&gt;$C$9,IF(Raw!$X77&lt;$A$9,Raw!S77,-999),-999),-999),-999),-999),-999)</f>
        <v>1.409492</v>
      </c>
      <c r="M77" s="9">
        <f>Raw!Q77</f>
        <v>0.991421</v>
      </c>
      <c r="N77" s="9">
        <f>IF(Raw!$G77&gt;$C$8,IF(Raw!$Q77&gt;$C$8,IF(Raw!$N77&gt;$C$9,IF(Raw!$N77&lt;$A$9,IF(Raw!$X77&gt;$C$9,IF(Raw!$X77&lt;$A$9,Raw!V77,-999),-999),-999),-999),-999),-999)</f>
        <v>524.1</v>
      </c>
      <c r="O77" s="9">
        <f>IF(Raw!$G77&gt;$C$8,IF(Raw!$Q77&gt;$C$8,IF(Raw!$N77&gt;$C$9,IF(Raw!$N77&lt;$A$9,IF(Raw!$X77&gt;$C$9,IF(Raw!$X77&lt;$A$9,Raw!W77,-999),-999),-999),-999),-999),-999)</f>
        <v>2.1649000000000002E-2</v>
      </c>
      <c r="P77" s="9">
        <f>IF(Raw!$G77&gt;$C$8,IF(Raw!$Q77&gt;$C$8,IF(Raw!$N77&gt;$C$9,IF(Raw!$N77&lt;$A$9,IF(Raw!$X77&gt;$C$9,IF(Raw!$X77&lt;$A$9,Raw!X77,-999),-999),-999),-999),-999),-999)</f>
        <v>428</v>
      </c>
      <c r="R77" s="9">
        <f t="shared" si="4"/>
        <v>0.57739199999999991</v>
      </c>
      <c r="S77" s="9">
        <f t="shared" si="5"/>
        <v>0.43919292048322534</v>
      </c>
      <c r="T77" s="9">
        <f t="shared" si="6"/>
        <v>0.69668599999999992</v>
      </c>
      <c r="U77" s="9">
        <f t="shared" si="7"/>
        <v>0.49428162770700362</v>
      </c>
      <c r="V77" s="15">
        <f t="shared" ref="V77:V140" si="16">IF(L77&gt;0,L77*V$8+V$10,-999)</f>
        <v>0.42947221240000005</v>
      </c>
      <c r="X77" s="11">
        <f t="shared" si="8"/>
        <v>1.2160399999999996E+19</v>
      </c>
      <c r="Y77" s="11">
        <f t="shared" si="9"/>
        <v>5.2120000000000005E-18</v>
      </c>
      <c r="Z77" s="11">
        <f t="shared" si="10"/>
        <v>5.7699999999999993E-4</v>
      </c>
      <c r="AA77" s="16">
        <f t="shared" si="11"/>
        <v>3.528006164472472E-2</v>
      </c>
      <c r="AB77" s="9">
        <f t="shared" ref="AB77:AB140" si="17">K77+T77*AA77</f>
        <v>0.7373851250270167</v>
      </c>
      <c r="AC77" s="9">
        <f t="shared" ref="AC77:AC140" si="18">IF(T77&gt;0,(L77-AB77)/T77,-999)</f>
        <v>0.96471993835527536</v>
      </c>
      <c r="AD77" s="15">
        <f t="shared" ref="AD77:AD140" si="19">IF(AC77&gt;0,X77*Y77*AC77,-999)</f>
        <v>61.143954323613045</v>
      </c>
      <c r="AE77" s="3">
        <f t="shared" si="12"/>
        <v>627.52479999999991</v>
      </c>
      <c r="AF77" s="2">
        <f t="shared" si="13"/>
        <v>0.25</v>
      </c>
      <c r="AG77" s="9">
        <f t="shared" si="14"/>
        <v>2.3247948667321643E-2</v>
      </c>
      <c r="AH77" s="2">
        <f t="shared" si="15"/>
        <v>1.1249561371911789</v>
      </c>
    </row>
    <row r="78" spans="1:34">
      <c r="A78" s="1">
        <f>Raw!A78</f>
        <v>65</v>
      </c>
      <c r="B78" s="14">
        <f>Raw!B78</f>
        <v>0.2291087962962963</v>
      </c>
      <c r="C78" s="15">
        <f>Raw!C78</f>
        <v>25.3</v>
      </c>
      <c r="D78" s="15">
        <f>IF(C78&gt;0.5,Raw!D78*D$11,-999)</f>
        <v>20.2</v>
      </c>
      <c r="E78" s="9">
        <f>IF(Raw!$G78&gt;$C$8,IF(Raw!$Q78&gt;$C$8,IF(Raw!$N78&gt;$C$9,IF(Raw!$N78&lt;$A$9,IF(Raw!$X78&gt;$C$9,IF(Raw!$X78&lt;$A$9,Raw!H78,-999),-999),-999),-999),-999),-999)</f>
        <v>0.77542900000000003</v>
      </c>
      <c r="F78" s="9">
        <f>IF(Raw!$G78&gt;$C$8,IF(Raw!$Q78&gt;$C$8,IF(Raw!$N78&gt;$C$9,IF(Raw!$N78&lt;$A$9,IF(Raw!$X78&gt;$C$9,IF(Raw!$X78&lt;$A$9,Raw!I78,-999),-999),-999),-999),-999),-999)</f>
        <v>1.389089</v>
      </c>
      <c r="G78" s="9">
        <f>Raw!G78</f>
        <v>0.99123000000000006</v>
      </c>
      <c r="H78" s="9">
        <f>IF(Raw!$G78&gt;$C$8,IF(Raw!$Q78&gt;$C$8,IF(Raw!$N78&gt;$C$9,IF(Raw!$N78&lt;$A$9,IF(Raw!$X78&gt;$C$9,IF(Raw!$X78&lt;$A$9,Raw!L78,-999),-999),-999),-999),-999),-999)</f>
        <v>490.2</v>
      </c>
      <c r="I78" s="9">
        <f>IF(Raw!$G78&gt;$C$8,IF(Raw!$Q78&gt;$C$8,IF(Raw!$N78&gt;$C$9,IF(Raw!$N78&lt;$A$9,IF(Raw!$X78&gt;$C$9,IF(Raw!$X78&lt;$A$9,Raw!M78,-999),-999),-999),-999),-999),-999)</f>
        <v>3.9999999999999998E-6</v>
      </c>
      <c r="J78" s="9">
        <f>IF(Raw!$G78&gt;$C$8,IF(Raw!$Q78&gt;$C$8,IF(Raw!$N78&gt;$C$9,IF(Raw!$N78&lt;$A$9,IF(Raw!$X78&gt;$C$9,IF(Raw!$X78&lt;$A$9,Raw!N78,-999),-999),-999),-999),-999),-999)</f>
        <v>501</v>
      </c>
      <c r="K78" s="9">
        <f>IF(Raw!$G78&gt;$C$8,IF(Raw!$Q78&gt;$C$8,IF(Raw!$N78&gt;$C$9,IF(Raw!$N78&lt;$A$9,IF(Raw!$X78&gt;$C$9,IF(Raw!$X78&lt;$A$9,Raw!R78,-999),-999),-999),-999),-999),-999)</f>
        <v>0.72917500000000002</v>
      </c>
      <c r="L78" s="9">
        <f>IF(Raw!$G78&gt;$C$8,IF(Raw!$Q78&gt;$C$8,IF(Raw!$N78&gt;$C$9,IF(Raw!$N78&lt;$A$9,IF(Raw!$X78&gt;$C$9,IF(Raw!$X78&lt;$A$9,Raw!S78,-999),-999),-999),-999),-999),-999)</f>
        <v>1.4015230000000001</v>
      </c>
      <c r="M78" s="9">
        <f>Raw!Q78</f>
        <v>0.99240899999999999</v>
      </c>
      <c r="N78" s="9">
        <f>IF(Raw!$G78&gt;$C$8,IF(Raw!$Q78&gt;$C$8,IF(Raw!$N78&gt;$C$9,IF(Raw!$N78&lt;$A$9,IF(Raw!$X78&gt;$C$9,IF(Raw!$X78&lt;$A$9,Raw!V78,-999),-999),-999),-999),-999),-999)</f>
        <v>489.6</v>
      </c>
      <c r="O78" s="9">
        <f>IF(Raw!$G78&gt;$C$8,IF(Raw!$Q78&gt;$C$8,IF(Raw!$N78&gt;$C$9,IF(Raw!$N78&lt;$A$9,IF(Raw!$X78&gt;$C$9,IF(Raw!$X78&lt;$A$9,Raw!W78,-999),-999),-999),-999),-999),-999)</f>
        <v>7.7778E-2</v>
      </c>
      <c r="P78" s="9">
        <f>IF(Raw!$G78&gt;$C$8,IF(Raw!$Q78&gt;$C$8,IF(Raw!$N78&gt;$C$9,IF(Raw!$N78&lt;$A$9,IF(Raw!$X78&gt;$C$9,IF(Raw!$X78&lt;$A$9,Raw!X78,-999),-999),-999),-999),-999),-999)</f>
        <v>511</v>
      </c>
      <c r="R78" s="9">
        <f t="shared" ref="R78:R141" si="20">F78-E78</f>
        <v>0.61365999999999998</v>
      </c>
      <c r="S78" s="9">
        <f t="shared" ref="S78:S141" si="21">R78/F78</f>
        <v>0.44177154955514009</v>
      </c>
      <c r="T78" s="9">
        <f t="shared" ref="T78:T141" si="22">L78-K78</f>
        <v>0.67234800000000006</v>
      </c>
      <c r="U78" s="9">
        <f t="shared" ref="U78:U141" si="23">T78/L78</f>
        <v>0.47972669731427886</v>
      </c>
      <c r="V78" s="15">
        <f t="shared" si="16"/>
        <v>0.42704405810000007</v>
      </c>
      <c r="X78" s="11">
        <f t="shared" ref="X78:X141" si="24">D78*6.02*10^23*10^(-6)</f>
        <v>1.2160399999999996E+19</v>
      </c>
      <c r="Y78" s="11">
        <f t="shared" ref="Y78:Y141" si="25">H78*10^(-20)</f>
        <v>4.9019999999999998E-18</v>
      </c>
      <c r="Z78" s="11">
        <f t="shared" ref="Z78:Z141" si="26">J78*10^(-6)</f>
        <v>5.0099999999999993E-4</v>
      </c>
      <c r="AA78" s="16">
        <f t="shared" ref="AA78:AA141" si="27">IF(Z78&gt;0,(X78*Y78/(X78*Y78+1/Z78)),1)</f>
        <v>2.8998711394926043E-2</v>
      </c>
      <c r="AB78" s="9">
        <f t="shared" si="17"/>
        <v>0.74867222560895574</v>
      </c>
      <c r="AC78" s="9">
        <f t="shared" si="18"/>
        <v>0.97100128860507395</v>
      </c>
      <c r="AD78" s="15">
        <f t="shared" si="19"/>
        <v>57.881659470910279</v>
      </c>
      <c r="AE78" s="3">
        <f t="shared" ref="AE78:AE141" si="28">AE$9*Y78</f>
        <v>590.20079999999984</v>
      </c>
      <c r="AF78" s="2">
        <f t="shared" ref="AF78:AF141" si="29">IF(AD78&lt;=AE78,AF$6,AF$6/(AD78/AE78))</f>
        <v>0.25</v>
      </c>
      <c r="AG78" s="9">
        <f t="shared" ref="AG78:AG141" si="30">AD78*AF78*$AG$6*U78/AG$8</f>
        <v>2.1359521025422722E-2</v>
      </c>
      <c r="AH78" s="2">
        <f t="shared" ref="AH78:AH141" si="31">((AG78*12.01)/893.5)*3600</f>
        <v>1.0335761063852005</v>
      </c>
    </row>
    <row r="79" spans="1:34">
      <c r="A79" s="1">
        <f>Raw!A79</f>
        <v>66</v>
      </c>
      <c r="B79" s="14">
        <f>Raw!B79</f>
        <v>0.22915509259259259</v>
      </c>
      <c r="C79" s="15">
        <f>Raw!C79</f>
        <v>26.2</v>
      </c>
      <c r="D79" s="15">
        <f>IF(C79&gt;0.5,Raw!D79*D$11,-999)</f>
        <v>18.5</v>
      </c>
      <c r="E79" s="9">
        <f>IF(Raw!$G79&gt;$C$8,IF(Raw!$Q79&gt;$C$8,IF(Raw!$N79&gt;$C$9,IF(Raw!$N79&lt;$A$9,IF(Raw!$X79&gt;$C$9,IF(Raw!$X79&lt;$A$9,Raw!H79,-999),-999),-999),-999),-999),-999)</f>
        <v>0.74270599999999998</v>
      </c>
      <c r="F79" s="9">
        <f>IF(Raw!$G79&gt;$C$8,IF(Raw!$Q79&gt;$C$8,IF(Raw!$N79&gt;$C$9,IF(Raw!$N79&lt;$A$9,IF(Raw!$X79&gt;$C$9,IF(Raw!$X79&lt;$A$9,Raw!I79,-999),-999),-999),-999),-999),-999)</f>
        <v>1.356279</v>
      </c>
      <c r="G79" s="9">
        <f>Raw!G79</f>
        <v>0.992286</v>
      </c>
      <c r="H79" s="9">
        <f>IF(Raw!$G79&gt;$C$8,IF(Raw!$Q79&gt;$C$8,IF(Raw!$N79&gt;$C$9,IF(Raw!$N79&lt;$A$9,IF(Raw!$X79&gt;$C$9,IF(Raw!$X79&lt;$A$9,Raw!L79,-999),-999),-999),-999),-999),-999)</f>
        <v>531.29999999999995</v>
      </c>
      <c r="I79" s="9">
        <f>IF(Raw!$G79&gt;$C$8,IF(Raw!$Q79&gt;$C$8,IF(Raw!$N79&gt;$C$9,IF(Raw!$N79&lt;$A$9,IF(Raw!$X79&gt;$C$9,IF(Raw!$X79&lt;$A$9,Raw!M79,-999),-999),-999),-999),-999),-999)</f>
        <v>1.7479000000000001E-2</v>
      </c>
      <c r="J79" s="9">
        <f>IF(Raw!$G79&gt;$C$8,IF(Raw!$Q79&gt;$C$8,IF(Raw!$N79&gt;$C$9,IF(Raw!$N79&lt;$A$9,IF(Raw!$X79&gt;$C$9,IF(Raw!$X79&lt;$A$9,Raw!N79,-999),-999),-999),-999),-999),-999)</f>
        <v>420</v>
      </c>
      <c r="K79" s="9">
        <f>IF(Raw!$G79&gt;$C$8,IF(Raw!$Q79&gt;$C$8,IF(Raw!$N79&gt;$C$9,IF(Raw!$N79&lt;$A$9,IF(Raw!$X79&gt;$C$9,IF(Raw!$X79&lt;$A$9,Raw!R79,-999),-999),-999),-999),-999),-999)</f>
        <v>0.71958800000000001</v>
      </c>
      <c r="L79" s="9">
        <f>IF(Raw!$G79&gt;$C$8,IF(Raw!$Q79&gt;$C$8,IF(Raw!$N79&gt;$C$9,IF(Raw!$N79&lt;$A$9,IF(Raw!$X79&gt;$C$9,IF(Raw!$X79&lt;$A$9,Raw!S79,-999),-999),-999),-999),-999),-999)</f>
        <v>1.3861349999999999</v>
      </c>
      <c r="M79" s="9">
        <f>Raw!Q79</f>
        <v>0.99352399999999996</v>
      </c>
      <c r="N79" s="9">
        <f>IF(Raw!$G79&gt;$C$8,IF(Raw!$Q79&gt;$C$8,IF(Raw!$N79&gt;$C$9,IF(Raw!$N79&lt;$A$9,IF(Raw!$X79&gt;$C$9,IF(Raw!$X79&lt;$A$9,Raw!V79,-999),-999),-999),-999),-999),-999)</f>
        <v>532.6</v>
      </c>
      <c r="O79" s="9">
        <f>IF(Raw!$G79&gt;$C$8,IF(Raw!$Q79&gt;$C$8,IF(Raw!$N79&gt;$C$9,IF(Raw!$N79&lt;$A$9,IF(Raw!$X79&gt;$C$9,IF(Raw!$X79&lt;$A$9,Raw!W79,-999),-999),-999),-999),-999),-999)</f>
        <v>0.15441199999999999</v>
      </c>
      <c r="P79" s="9">
        <f>IF(Raw!$G79&gt;$C$8,IF(Raw!$Q79&gt;$C$8,IF(Raw!$N79&gt;$C$9,IF(Raw!$N79&lt;$A$9,IF(Raw!$X79&gt;$C$9,IF(Raw!$X79&lt;$A$9,Raw!X79,-999),-999),-999),-999),-999),-999)</f>
        <v>514</v>
      </c>
      <c r="R79" s="9">
        <f t="shared" si="20"/>
        <v>0.61357300000000004</v>
      </c>
      <c r="S79" s="9">
        <f t="shared" si="21"/>
        <v>0.45239438198187837</v>
      </c>
      <c r="T79" s="9">
        <f t="shared" si="22"/>
        <v>0.66654699999999989</v>
      </c>
      <c r="U79" s="9">
        <f t="shared" si="23"/>
        <v>0.480867303689756</v>
      </c>
      <c r="V79" s="15">
        <f t="shared" si="16"/>
        <v>0.42235533450000001</v>
      </c>
      <c r="X79" s="11">
        <f t="shared" si="24"/>
        <v>1.1136999999999998E+19</v>
      </c>
      <c r="Y79" s="11">
        <f t="shared" si="25"/>
        <v>5.3129999999999994E-18</v>
      </c>
      <c r="Z79" s="11">
        <f t="shared" si="26"/>
        <v>4.1999999999999996E-4</v>
      </c>
      <c r="AA79" s="16">
        <f t="shared" si="27"/>
        <v>2.4249136067272446E-2</v>
      </c>
      <c r="AB79" s="9">
        <f t="shared" si="17"/>
        <v>0.73575118889823221</v>
      </c>
      <c r="AC79" s="9">
        <f t="shared" si="18"/>
        <v>0.97575086393272759</v>
      </c>
      <c r="AD79" s="15">
        <f t="shared" si="19"/>
        <v>57.736038255410598</v>
      </c>
      <c r="AE79" s="3">
        <f t="shared" si="28"/>
        <v>639.68519999999978</v>
      </c>
      <c r="AF79" s="2">
        <f t="shared" si="29"/>
        <v>0.25</v>
      </c>
      <c r="AG79" s="9">
        <f t="shared" si="30"/>
        <v>2.1356440801236845E-2</v>
      </c>
      <c r="AH79" s="2">
        <f t="shared" si="31"/>
        <v>1.0334270559398726</v>
      </c>
    </row>
    <row r="80" spans="1:34">
      <c r="A80" s="1">
        <f>Raw!A80</f>
        <v>67</v>
      </c>
      <c r="B80" s="14">
        <f>Raw!B80</f>
        <v>0.22921296296296298</v>
      </c>
      <c r="C80" s="15">
        <f>Raw!C80</f>
        <v>27</v>
      </c>
      <c r="D80" s="15">
        <f>IF(C80&gt;0.5,Raw!D80*D$11,-999)</f>
        <v>18.5</v>
      </c>
      <c r="E80" s="9">
        <f>IF(Raw!$G80&gt;$C$8,IF(Raw!$Q80&gt;$C$8,IF(Raw!$N80&gt;$C$9,IF(Raw!$N80&lt;$A$9,IF(Raw!$X80&gt;$C$9,IF(Raw!$X80&lt;$A$9,Raw!H80,-999),-999),-999),-999),-999),-999)</f>
        <v>0.74634699999999998</v>
      </c>
      <c r="F80" s="9">
        <f>IF(Raw!$G80&gt;$C$8,IF(Raw!$Q80&gt;$C$8,IF(Raw!$N80&gt;$C$9,IF(Raw!$N80&lt;$A$9,IF(Raw!$X80&gt;$C$9,IF(Raw!$X80&lt;$A$9,Raw!I80,-999),-999),-999),-999),-999),-999)</f>
        <v>1.3307439999999999</v>
      </c>
      <c r="G80" s="9">
        <f>Raw!G80</f>
        <v>0.99275899999999995</v>
      </c>
      <c r="H80" s="9">
        <f>IF(Raw!$G80&gt;$C$8,IF(Raw!$Q80&gt;$C$8,IF(Raw!$N80&gt;$C$9,IF(Raw!$N80&lt;$A$9,IF(Raw!$X80&gt;$C$9,IF(Raw!$X80&lt;$A$9,Raw!L80,-999),-999),-999),-999),-999),-999)</f>
        <v>500.6</v>
      </c>
      <c r="I80" s="9">
        <f>IF(Raw!$G80&gt;$C$8,IF(Raw!$Q80&gt;$C$8,IF(Raw!$N80&gt;$C$9,IF(Raw!$N80&lt;$A$9,IF(Raw!$X80&gt;$C$9,IF(Raw!$X80&lt;$A$9,Raw!M80,-999),-999),-999),-999),-999),-999)</f>
        <v>5.5079999999999997E-2</v>
      </c>
      <c r="J80" s="9">
        <f>IF(Raw!$G80&gt;$C$8,IF(Raw!$Q80&gt;$C$8,IF(Raw!$N80&gt;$C$9,IF(Raw!$N80&lt;$A$9,IF(Raw!$X80&gt;$C$9,IF(Raw!$X80&lt;$A$9,Raw!N80,-999),-999),-999),-999),-999),-999)</f>
        <v>654</v>
      </c>
      <c r="K80" s="9">
        <f>IF(Raw!$G80&gt;$C$8,IF(Raw!$Q80&gt;$C$8,IF(Raw!$N80&gt;$C$9,IF(Raw!$N80&lt;$A$9,IF(Raw!$X80&gt;$C$9,IF(Raw!$X80&lt;$A$9,Raw!R80,-999),-999),-999),-999),-999),-999)</f>
        <v>0.71351900000000001</v>
      </c>
      <c r="L80" s="9">
        <f>IF(Raw!$G80&gt;$C$8,IF(Raw!$Q80&gt;$C$8,IF(Raw!$N80&gt;$C$9,IF(Raw!$N80&lt;$A$9,IF(Raw!$X80&gt;$C$9,IF(Raw!$X80&lt;$A$9,Raw!S80,-999),-999),-999),-999),-999),-999)</f>
        <v>1.376811</v>
      </c>
      <c r="M80" s="9">
        <f>Raw!Q80</f>
        <v>0.99223899999999998</v>
      </c>
      <c r="N80" s="9">
        <f>IF(Raw!$G80&gt;$C$8,IF(Raw!$Q80&gt;$C$8,IF(Raw!$N80&gt;$C$9,IF(Raw!$N80&lt;$A$9,IF(Raw!$X80&gt;$C$9,IF(Raw!$X80&lt;$A$9,Raw!V80,-999),-999),-999),-999),-999),-999)</f>
        <v>522.20000000000005</v>
      </c>
      <c r="O80" s="9">
        <f>IF(Raw!$G80&gt;$C$8,IF(Raw!$Q80&gt;$C$8,IF(Raw!$N80&gt;$C$9,IF(Raw!$N80&lt;$A$9,IF(Raw!$X80&gt;$C$9,IF(Raw!$X80&lt;$A$9,Raw!W80,-999),-999),-999),-999),-999),-999)</f>
        <v>0.106777</v>
      </c>
      <c r="P80" s="9">
        <f>IF(Raw!$G80&gt;$C$8,IF(Raw!$Q80&gt;$C$8,IF(Raw!$N80&gt;$C$9,IF(Raw!$N80&lt;$A$9,IF(Raw!$X80&gt;$C$9,IF(Raw!$X80&lt;$A$9,Raw!X80,-999),-999),-999),-999),-999),-999)</f>
        <v>376</v>
      </c>
      <c r="R80" s="9">
        <f t="shared" si="20"/>
        <v>0.58439699999999994</v>
      </c>
      <c r="S80" s="9">
        <f t="shared" si="21"/>
        <v>0.43915058042718957</v>
      </c>
      <c r="T80" s="9">
        <f t="shared" si="22"/>
        <v>0.66329199999999999</v>
      </c>
      <c r="U80" s="9">
        <f t="shared" si="23"/>
        <v>0.48175966054890612</v>
      </c>
      <c r="V80" s="15">
        <f t="shared" si="16"/>
        <v>0.41951431170000003</v>
      </c>
      <c r="X80" s="11">
        <f t="shared" si="24"/>
        <v>1.1136999999999998E+19</v>
      </c>
      <c r="Y80" s="11">
        <f t="shared" si="25"/>
        <v>5.0060000000000002E-18</v>
      </c>
      <c r="Z80" s="11">
        <f t="shared" si="26"/>
        <v>6.5399999999999996E-4</v>
      </c>
      <c r="AA80" s="16">
        <f t="shared" si="27"/>
        <v>3.5179005537711416E-2</v>
      </c>
      <c r="AB80" s="9">
        <f t="shared" si="17"/>
        <v>0.73685295294111974</v>
      </c>
      <c r="AC80" s="9">
        <f t="shared" si="18"/>
        <v>0.96482099446228853</v>
      </c>
      <c r="AD80" s="15">
        <f t="shared" si="19"/>
        <v>53.790528345124486</v>
      </c>
      <c r="AE80" s="3">
        <f t="shared" si="28"/>
        <v>602.72239999999988</v>
      </c>
      <c r="AF80" s="2">
        <f t="shared" si="29"/>
        <v>0.25</v>
      </c>
      <c r="AG80" s="9">
        <f t="shared" si="30"/>
        <v>1.9933928212533449E-2</v>
      </c>
      <c r="AH80" s="2">
        <f t="shared" si="31"/>
        <v>0.96459241208404722</v>
      </c>
    </row>
    <row r="81" spans="1:34">
      <c r="A81" s="1">
        <f>Raw!A81</f>
        <v>68</v>
      </c>
      <c r="B81" s="14">
        <f>Raw!B81</f>
        <v>0.22925925925925927</v>
      </c>
      <c r="C81" s="15">
        <f>Raw!C81</f>
        <v>28.2</v>
      </c>
      <c r="D81" s="15">
        <f>IF(C81&gt;0.5,Raw!D81*D$11,-999)</f>
        <v>16.7</v>
      </c>
      <c r="E81" s="9">
        <f>IF(Raw!$G81&gt;$C$8,IF(Raw!$Q81&gt;$C$8,IF(Raw!$N81&gt;$C$9,IF(Raw!$N81&lt;$A$9,IF(Raw!$X81&gt;$C$9,IF(Raw!$X81&lt;$A$9,Raw!H81,-999),-999),-999),-999),-999),-999)</f>
        <v>0.75324199999999997</v>
      </c>
      <c r="F81" s="9">
        <f>IF(Raw!$G81&gt;$C$8,IF(Raw!$Q81&gt;$C$8,IF(Raw!$N81&gt;$C$9,IF(Raw!$N81&lt;$A$9,IF(Raw!$X81&gt;$C$9,IF(Raw!$X81&lt;$A$9,Raw!I81,-999),-999),-999),-999),-999),-999)</f>
        <v>1.3640779999999999</v>
      </c>
      <c r="G81" s="9">
        <f>Raw!G81</f>
        <v>0.99278999999999995</v>
      </c>
      <c r="H81" s="9">
        <f>IF(Raw!$G81&gt;$C$8,IF(Raw!$Q81&gt;$C$8,IF(Raw!$N81&gt;$C$9,IF(Raw!$N81&lt;$A$9,IF(Raw!$X81&gt;$C$9,IF(Raw!$X81&lt;$A$9,Raw!L81,-999),-999),-999),-999),-999),-999)</f>
        <v>485.2</v>
      </c>
      <c r="I81" s="9">
        <f>IF(Raw!$G81&gt;$C$8,IF(Raw!$Q81&gt;$C$8,IF(Raw!$N81&gt;$C$9,IF(Raw!$N81&lt;$A$9,IF(Raw!$X81&gt;$C$9,IF(Raw!$X81&lt;$A$9,Raw!M81,-999),-999),-999),-999),-999),-999)</f>
        <v>1.02E-4</v>
      </c>
      <c r="J81" s="9">
        <f>IF(Raw!$G81&gt;$C$8,IF(Raw!$Q81&gt;$C$8,IF(Raw!$N81&gt;$C$9,IF(Raw!$N81&lt;$A$9,IF(Raw!$X81&gt;$C$9,IF(Raw!$X81&lt;$A$9,Raw!N81,-999),-999),-999),-999),-999),-999)</f>
        <v>592</v>
      </c>
      <c r="K81" s="9">
        <f>IF(Raw!$G81&gt;$C$8,IF(Raw!$Q81&gt;$C$8,IF(Raw!$N81&gt;$C$9,IF(Raw!$N81&lt;$A$9,IF(Raw!$X81&gt;$C$9,IF(Raw!$X81&lt;$A$9,Raw!R81,-999),-999),-999),-999),-999),-999)</f>
        <v>0.68766000000000005</v>
      </c>
      <c r="L81" s="9">
        <f>IF(Raw!$G81&gt;$C$8,IF(Raw!$Q81&gt;$C$8,IF(Raw!$N81&gt;$C$9,IF(Raw!$N81&lt;$A$9,IF(Raw!$X81&gt;$C$9,IF(Raw!$X81&lt;$A$9,Raw!S81,-999),-999),-999),-999),-999),-999)</f>
        <v>1.317787</v>
      </c>
      <c r="M81" s="9">
        <f>Raw!Q81</f>
        <v>0.99204099999999995</v>
      </c>
      <c r="N81" s="9">
        <f>IF(Raw!$G81&gt;$C$8,IF(Raw!$Q81&gt;$C$8,IF(Raw!$N81&gt;$C$9,IF(Raw!$N81&lt;$A$9,IF(Raw!$X81&gt;$C$9,IF(Raw!$X81&lt;$A$9,Raw!V81,-999),-999),-999),-999),-999),-999)</f>
        <v>514.79999999999995</v>
      </c>
      <c r="O81" s="9">
        <f>IF(Raw!$G81&gt;$C$8,IF(Raw!$Q81&gt;$C$8,IF(Raw!$N81&gt;$C$9,IF(Raw!$N81&lt;$A$9,IF(Raw!$X81&gt;$C$9,IF(Raw!$X81&lt;$A$9,Raw!W81,-999),-999),-999),-999),-999),-999)</f>
        <v>1.02E-4</v>
      </c>
      <c r="P81" s="9">
        <f>IF(Raw!$G81&gt;$C$8,IF(Raw!$Q81&gt;$C$8,IF(Raw!$N81&gt;$C$9,IF(Raw!$N81&lt;$A$9,IF(Raw!$X81&gt;$C$9,IF(Raw!$X81&lt;$A$9,Raw!X81,-999),-999),-999),-999),-999),-999)</f>
        <v>472</v>
      </c>
      <c r="R81" s="9">
        <f t="shared" si="20"/>
        <v>0.61083599999999993</v>
      </c>
      <c r="S81" s="9">
        <f t="shared" si="21"/>
        <v>0.44780137206230142</v>
      </c>
      <c r="T81" s="9">
        <f t="shared" si="22"/>
        <v>0.63012699999999999</v>
      </c>
      <c r="U81" s="9">
        <f t="shared" si="23"/>
        <v>0.47817059964926045</v>
      </c>
      <c r="V81" s="15">
        <f t="shared" si="16"/>
        <v>0.40152969890000006</v>
      </c>
      <c r="X81" s="11">
        <f t="shared" si="24"/>
        <v>1.0053399999999998E+19</v>
      </c>
      <c r="Y81" s="11">
        <f t="shared" si="25"/>
        <v>4.8519999999999993E-18</v>
      </c>
      <c r="Z81" s="11">
        <f t="shared" si="26"/>
        <v>5.9199999999999997E-4</v>
      </c>
      <c r="AA81" s="16">
        <f t="shared" si="27"/>
        <v>2.8066735850842454E-2</v>
      </c>
      <c r="AB81" s="9">
        <f t="shared" si="17"/>
        <v>0.70534560806148383</v>
      </c>
      <c r="AC81" s="9">
        <f t="shared" si="18"/>
        <v>0.97193326414915759</v>
      </c>
      <c r="AD81" s="15">
        <f t="shared" si="19"/>
        <v>47.410026775071714</v>
      </c>
      <c r="AE81" s="3">
        <f t="shared" si="28"/>
        <v>584.18079999999975</v>
      </c>
      <c r="AF81" s="2">
        <f t="shared" si="29"/>
        <v>0.25</v>
      </c>
      <c r="AG81" s="9">
        <f t="shared" si="30"/>
        <v>1.7438523794171951E-2</v>
      </c>
      <c r="AH81" s="2">
        <f t="shared" si="31"/>
        <v>0.84384109095111193</v>
      </c>
    </row>
    <row r="82" spans="1:34">
      <c r="A82" s="1">
        <f>Raw!A82</f>
        <v>69</v>
      </c>
      <c r="B82" s="14">
        <f>Raw!B82</f>
        <v>0.22931712962962961</v>
      </c>
      <c r="C82" s="15">
        <f>Raw!C82</f>
        <v>29.1</v>
      </c>
      <c r="D82" s="15">
        <f>IF(C82&gt;0.5,Raw!D82*D$11,-999)</f>
        <v>16.7</v>
      </c>
      <c r="E82" s="9">
        <f>IF(Raw!$G82&gt;$C$8,IF(Raw!$Q82&gt;$C$8,IF(Raw!$N82&gt;$C$9,IF(Raw!$N82&lt;$A$9,IF(Raw!$X82&gt;$C$9,IF(Raw!$X82&lt;$A$9,Raw!H82,-999),-999),-999),-999),-999),-999)</f>
        <v>0.74123300000000003</v>
      </c>
      <c r="F82" s="9">
        <f>IF(Raw!$G82&gt;$C$8,IF(Raw!$Q82&gt;$C$8,IF(Raw!$N82&gt;$C$9,IF(Raw!$N82&lt;$A$9,IF(Raw!$X82&gt;$C$9,IF(Raw!$X82&lt;$A$9,Raw!I82,-999),-999),-999),-999),-999),-999)</f>
        <v>1.33762</v>
      </c>
      <c r="G82" s="9">
        <f>Raw!G82</f>
        <v>0.98675800000000002</v>
      </c>
      <c r="H82" s="9">
        <f>IF(Raw!$G82&gt;$C$8,IF(Raw!$Q82&gt;$C$8,IF(Raw!$N82&gt;$C$9,IF(Raw!$N82&lt;$A$9,IF(Raw!$X82&gt;$C$9,IF(Raw!$X82&lt;$A$9,Raw!L82,-999),-999),-999),-999),-999),-999)</f>
        <v>532.4</v>
      </c>
      <c r="I82" s="9">
        <f>IF(Raw!$G82&gt;$C$8,IF(Raw!$Q82&gt;$C$8,IF(Raw!$N82&gt;$C$9,IF(Raw!$N82&lt;$A$9,IF(Raw!$X82&gt;$C$9,IF(Raw!$X82&lt;$A$9,Raw!M82,-999),-999),-999),-999),-999),-999)</f>
        <v>8.7539000000000006E-2</v>
      </c>
      <c r="J82" s="9">
        <f>IF(Raw!$G82&gt;$C$8,IF(Raw!$Q82&gt;$C$8,IF(Raw!$N82&gt;$C$9,IF(Raw!$N82&lt;$A$9,IF(Raw!$X82&gt;$C$9,IF(Raw!$X82&lt;$A$9,Raw!N82,-999),-999),-999),-999),-999),-999)</f>
        <v>680</v>
      </c>
      <c r="K82" s="9">
        <f>IF(Raw!$G82&gt;$C$8,IF(Raw!$Q82&gt;$C$8,IF(Raw!$N82&gt;$C$9,IF(Raw!$N82&lt;$A$9,IF(Raw!$X82&gt;$C$9,IF(Raw!$X82&lt;$A$9,Raw!R82,-999),-999),-999),-999),-999),-999)</f>
        <v>0.71093399999999995</v>
      </c>
      <c r="L82" s="9">
        <f>IF(Raw!$G82&gt;$C$8,IF(Raw!$Q82&gt;$C$8,IF(Raw!$N82&gt;$C$9,IF(Raw!$N82&lt;$A$9,IF(Raw!$X82&gt;$C$9,IF(Raw!$X82&lt;$A$9,Raw!S82,-999),-999),-999),-999),-999),-999)</f>
        <v>1.3344739999999999</v>
      </c>
      <c r="M82" s="9">
        <f>Raw!Q82</f>
        <v>0.99189400000000005</v>
      </c>
      <c r="N82" s="9">
        <f>IF(Raw!$G82&gt;$C$8,IF(Raw!$Q82&gt;$C$8,IF(Raw!$N82&gt;$C$9,IF(Raw!$N82&lt;$A$9,IF(Raw!$X82&gt;$C$9,IF(Raw!$X82&lt;$A$9,Raw!V82,-999),-999),-999),-999),-999),-999)</f>
        <v>504.9</v>
      </c>
      <c r="O82" s="9">
        <f>IF(Raw!$G82&gt;$C$8,IF(Raw!$Q82&gt;$C$8,IF(Raw!$N82&gt;$C$9,IF(Raw!$N82&lt;$A$9,IF(Raw!$X82&gt;$C$9,IF(Raw!$X82&lt;$A$9,Raw!W82,-999),-999),-999),-999),-999),-999)</f>
        <v>7.4767E-2</v>
      </c>
      <c r="P82" s="9">
        <f>IF(Raw!$G82&gt;$C$8,IF(Raw!$Q82&gt;$C$8,IF(Raw!$N82&gt;$C$9,IF(Raw!$N82&lt;$A$9,IF(Raw!$X82&gt;$C$9,IF(Raw!$X82&lt;$A$9,Raw!X82,-999),-999),-999),-999),-999),-999)</f>
        <v>392</v>
      </c>
      <c r="R82" s="9">
        <f t="shared" si="20"/>
        <v>0.596387</v>
      </c>
      <c r="S82" s="9">
        <f t="shared" si="21"/>
        <v>0.44585682032266261</v>
      </c>
      <c r="T82" s="9">
        <f t="shared" si="22"/>
        <v>0.62353999999999998</v>
      </c>
      <c r="U82" s="9">
        <f t="shared" si="23"/>
        <v>0.46725526312239879</v>
      </c>
      <c r="V82" s="15">
        <f t="shared" si="16"/>
        <v>0.40661422780000001</v>
      </c>
      <c r="X82" s="11">
        <f t="shared" si="24"/>
        <v>1.0053399999999998E+19</v>
      </c>
      <c r="Y82" s="11">
        <f t="shared" si="25"/>
        <v>5.3239999999999996E-18</v>
      </c>
      <c r="Z82" s="11">
        <f t="shared" si="26"/>
        <v>6.7999999999999994E-4</v>
      </c>
      <c r="AA82" s="16">
        <f t="shared" si="27"/>
        <v>3.5118339561114965E-2</v>
      </c>
      <c r="AB82" s="9">
        <f t="shared" si="17"/>
        <v>0.7328316894499376</v>
      </c>
      <c r="AC82" s="9">
        <f t="shared" si="18"/>
        <v>0.96488166043888501</v>
      </c>
      <c r="AD82" s="15">
        <f t="shared" si="19"/>
        <v>51.644617001639659</v>
      </c>
      <c r="AE82" s="3">
        <f t="shared" si="28"/>
        <v>641.00959999999975</v>
      </c>
      <c r="AF82" s="2">
        <f t="shared" si="29"/>
        <v>0.25</v>
      </c>
      <c r="AG82" s="9">
        <f t="shared" si="30"/>
        <v>1.8562476235351268E-2</v>
      </c>
      <c r="AH82" s="2">
        <f t="shared" si="31"/>
        <v>0.89822856464649969</v>
      </c>
    </row>
    <row r="83" spans="1:34">
      <c r="A83" s="1">
        <f>Raw!A83</f>
        <v>70</v>
      </c>
      <c r="B83" s="14">
        <f>Raw!B83</f>
        <v>0.22936342592592593</v>
      </c>
      <c r="C83" s="15">
        <f>Raw!C83</f>
        <v>30.2</v>
      </c>
      <c r="D83" s="15">
        <f>IF(C83&gt;0.5,Raw!D83*D$11,-999)</f>
        <v>15.8</v>
      </c>
      <c r="E83" s="9">
        <f>IF(Raw!$G83&gt;$C$8,IF(Raw!$Q83&gt;$C$8,IF(Raw!$N83&gt;$C$9,IF(Raw!$N83&lt;$A$9,IF(Raw!$X83&gt;$C$9,IF(Raw!$X83&lt;$A$9,Raw!H83,-999),-999),-999),-999),-999),-999)</f>
        <v>0.74929400000000002</v>
      </c>
      <c r="F83" s="9">
        <f>IF(Raw!$G83&gt;$C$8,IF(Raw!$Q83&gt;$C$8,IF(Raw!$N83&gt;$C$9,IF(Raw!$N83&lt;$A$9,IF(Raw!$X83&gt;$C$9,IF(Raw!$X83&lt;$A$9,Raw!I83,-999),-999),-999),-999),-999),-999)</f>
        <v>1.3618939999999999</v>
      </c>
      <c r="G83" s="9">
        <f>Raw!G83</f>
        <v>0.98915799999999998</v>
      </c>
      <c r="H83" s="9">
        <f>IF(Raw!$G83&gt;$C$8,IF(Raw!$Q83&gt;$C$8,IF(Raw!$N83&gt;$C$9,IF(Raw!$N83&lt;$A$9,IF(Raw!$X83&gt;$C$9,IF(Raw!$X83&lt;$A$9,Raw!L83,-999),-999),-999),-999),-999),-999)</f>
        <v>509.4</v>
      </c>
      <c r="I83" s="9">
        <f>IF(Raw!$G83&gt;$C$8,IF(Raw!$Q83&gt;$C$8,IF(Raw!$N83&gt;$C$9,IF(Raw!$N83&lt;$A$9,IF(Raw!$X83&gt;$C$9,IF(Raw!$X83&lt;$A$9,Raw!M83,-999),-999),-999),-999),-999),-999)</f>
        <v>1.4737999999999999E-2</v>
      </c>
      <c r="J83" s="9">
        <f>IF(Raw!$G83&gt;$C$8,IF(Raw!$Q83&gt;$C$8,IF(Raw!$N83&gt;$C$9,IF(Raw!$N83&lt;$A$9,IF(Raw!$X83&gt;$C$9,IF(Raw!$X83&lt;$A$9,Raw!N83,-999),-999),-999),-999),-999),-999)</f>
        <v>558</v>
      </c>
      <c r="K83" s="9">
        <f>IF(Raw!$G83&gt;$C$8,IF(Raw!$Q83&gt;$C$8,IF(Raw!$N83&gt;$C$9,IF(Raw!$N83&lt;$A$9,IF(Raw!$X83&gt;$C$9,IF(Raw!$X83&lt;$A$9,Raw!R83,-999),-999),-999),-999),-999),-999)</f>
        <v>0.71016400000000002</v>
      </c>
      <c r="L83" s="9">
        <f>IF(Raw!$G83&gt;$C$8,IF(Raw!$Q83&gt;$C$8,IF(Raw!$N83&gt;$C$9,IF(Raw!$N83&lt;$A$9,IF(Raw!$X83&gt;$C$9,IF(Raw!$X83&lt;$A$9,Raw!S83,-999),-999),-999),-999),-999),-999)</f>
        <v>1.332184</v>
      </c>
      <c r="M83" s="9">
        <f>Raw!Q83</f>
        <v>0.98858400000000002</v>
      </c>
      <c r="N83" s="9">
        <f>IF(Raw!$G83&gt;$C$8,IF(Raw!$Q83&gt;$C$8,IF(Raw!$N83&gt;$C$9,IF(Raw!$N83&lt;$A$9,IF(Raw!$X83&gt;$C$9,IF(Raw!$X83&lt;$A$9,Raw!V83,-999),-999),-999),-999),-999),-999)</f>
        <v>529.70000000000005</v>
      </c>
      <c r="O83" s="9">
        <f>IF(Raw!$G83&gt;$C$8,IF(Raw!$Q83&gt;$C$8,IF(Raw!$N83&gt;$C$9,IF(Raw!$N83&lt;$A$9,IF(Raw!$X83&gt;$C$9,IF(Raw!$X83&lt;$A$9,Raw!W83,-999),-999),-999),-999),-999),-999)</f>
        <v>0.144756</v>
      </c>
      <c r="P83" s="9">
        <f>IF(Raw!$G83&gt;$C$8,IF(Raw!$Q83&gt;$C$8,IF(Raw!$N83&gt;$C$9,IF(Raw!$N83&lt;$A$9,IF(Raw!$X83&gt;$C$9,IF(Raw!$X83&lt;$A$9,Raw!X83,-999),-999),-999),-999),-999),-999)</f>
        <v>457</v>
      </c>
      <c r="R83" s="9">
        <f t="shared" si="20"/>
        <v>0.61259999999999992</v>
      </c>
      <c r="S83" s="9">
        <f t="shared" si="21"/>
        <v>0.44981474329132809</v>
      </c>
      <c r="T83" s="9">
        <f t="shared" si="22"/>
        <v>0.62202000000000002</v>
      </c>
      <c r="U83" s="9">
        <f t="shared" si="23"/>
        <v>0.46691748287023416</v>
      </c>
      <c r="V83" s="15">
        <f t="shared" si="16"/>
        <v>0.40591646480000004</v>
      </c>
      <c r="X83" s="11">
        <f t="shared" si="24"/>
        <v>9.5116E+18</v>
      </c>
      <c r="Y83" s="11">
        <f t="shared" si="25"/>
        <v>5.0939999999999992E-18</v>
      </c>
      <c r="Z83" s="11">
        <f t="shared" si="26"/>
        <v>5.5800000000000001E-4</v>
      </c>
      <c r="AA83" s="16">
        <f t="shared" si="27"/>
        <v>2.6324548924480683E-2</v>
      </c>
      <c r="AB83" s="9">
        <f t="shared" si="17"/>
        <v>0.72653839592200553</v>
      </c>
      <c r="AC83" s="9">
        <f t="shared" si="18"/>
        <v>0.97367545107551923</v>
      </c>
      <c r="AD83" s="15">
        <f t="shared" si="19"/>
        <v>47.17661097577183</v>
      </c>
      <c r="AE83" s="3">
        <f t="shared" si="28"/>
        <v>613.31759999999974</v>
      </c>
      <c r="AF83" s="2">
        <f t="shared" si="29"/>
        <v>0.25</v>
      </c>
      <c r="AG83" s="9">
        <f t="shared" si="30"/>
        <v>1.6944295728581266E-2</v>
      </c>
      <c r="AH83" s="2">
        <f t="shared" si="31"/>
        <v>0.81992565206596491</v>
      </c>
    </row>
    <row r="84" spans="1:34">
      <c r="A84" s="1">
        <f>Raw!A84</f>
        <v>71</v>
      </c>
      <c r="B84" s="14">
        <f>Raw!B84</f>
        <v>0.22942129629629629</v>
      </c>
      <c r="C84" s="15">
        <f>Raw!C84</f>
        <v>30.8</v>
      </c>
      <c r="D84" s="15">
        <f>IF(C84&gt;0.5,Raw!D84*D$11,-999)</f>
        <v>15</v>
      </c>
      <c r="E84" s="9">
        <f>IF(Raw!$G84&gt;$C$8,IF(Raw!$Q84&gt;$C$8,IF(Raw!$N84&gt;$C$9,IF(Raw!$N84&lt;$A$9,IF(Raw!$X84&gt;$C$9,IF(Raw!$X84&lt;$A$9,Raw!H84,-999),-999),-999),-999),-999),-999)</f>
        <v>0.74721599999999999</v>
      </c>
      <c r="F84" s="9">
        <f>IF(Raw!$G84&gt;$C$8,IF(Raw!$Q84&gt;$C$8,IF(Raw!$N84&gt;$C$9,IF(Raw!$N84&lt;$A$9,IF(Raw!$X84&gt;$C$9,IF(Raw!$X84&lt;$A$9,Raw!I84,-999),-999),-999),-999),-999),-999)</f>
        <v>1.3437829999999999</v>
      </c>
      <c r="G84" s="9">
        <f>Raw!G84</f>
        <v>0.99172700000000003</v>
      </c>
      <c r="H84" s="9">
        <f>IF(Raw!$G84&gt;$C$8,IF(Raw!$Q84&gt;$C$8,IF(Raw!$N84&gt;$C$9,IF(Raw!$N84&lt;$A$9,IF(Raw!$X84&gt;$C$9,IF(Raw!$X84&lt;$A$9,Raw!L84,-999),-999),-999),-999),-999),-999)</f>
        <v>513.79999999999995</v>
      </c>
      <c r="I84" s="9">
        <f>IF(Raw!$G84&gt;$C$8,IF(Raw!$Q84&gt;$C$8,IF(Raw!$N84&gt;$C$9,IF(Raw!$N84&lt;$A$9,IF(Raw!$X84&gt;$C$9,IF(Raw!$X84&lt;$A$9,Raw!M84,-999),-999),-999),-999),-999),-999)</f>
        <v>9.0000000000000002E-6</v>
      </c>
      <c r="J84" s="9">
        <f>IF(Raw!$G84&gt;$C$8,IF(Raw!$Q84&gt;$C$8,IF(Raw!$N84&gt;$C$9,IF(Raw!$N84&lt;$A$9,IF(Raw!$X84&gt;$C$9,IF(Raw!$X84&lt;$A$9,Raw!N84,-999),-999),-999),-999),-999),-999)</f>
        <v>593</v>
      </c>
      <c r="K84" s="9">
        <f>IF(Raw!$G84&gt;$C$8,IF(Raw!$Q84&gt;$C$8,IF(Raw!$N84&gt;$C$9,IF(Raw!$N84&lt;$A$9,IF(Raw!$X84&gt;$C$9,IF(Raw!$X84&lt;$A$9,Raw!R84,-999),-999),-999),-999),-999),-999)</f>
        <v>0.70996800000000004</v>
      </c>
      <c r="L84" s="9">
        <f>IF(Raw!$G84&gt;$C$8,IF(Raw!$Q84&gt;$C$8,IF(Raw!$N84&gt;$C$9,IF(Raw!$N84&lt;$A$9,IF(Raw!$X84&gt;$C$9,IF(Raw!$X84&lt;$A$9,Raw!S84,-999),-999),-999),-999),-999),-999)</f>
        <v>1.3227260000000001</v>
      </c>
      <c r="M84" s="9">
        <f>Raw!Q84</f>
        <v>0.99386399999999997</v>
      </c>
      <c r="N84" s="9">
        <f>IF(Raw!$G84&gt;$C$8,IF(Raw!$Q84&gt;$C$8,IF(Raw!$N84&gt;$C$9,IF(Raw!$N84&lt;$A$9,IF(Raw!$X84&gt;$C$9,IF(Raw!$X84&lt;$A$9,Raw!V84,-999),-999),-999),-999),-999),-999)</f>
        <v>541</v>
      </c>
      <c r="O84" s="9">
        <f>IF(Raw!$G84&gt;$C$8,IF(Raw!$Q84&gt;$C$8,IF(Raw!$N84&gt;$C$9,IF(Raw!$N84&lt;$A$9,IF(Raw!$X84&gt;$C$9,IF(Raw!$X84&lt;$A$9,Raw!W84,-999),-999),-999),-999),-999),-999)</f>
        <v>0.19223699999999999</v>
      </c>
      <c r="P84" s="9">
        <f>IF(Raw!$G84&gt;$C$8,IF(Raw!$Q84&gt;$C$8,IF(Raw!$N84&gt;$C$9,IF(Raw!$N84&lt;$A$9,IF(Raw!$X84&gt;$C$9,IF(Raw!$X84&lt;$A$9,Raw!X84,-999),-999),-999),-999),-999),-999)</f>
        <v>519</v>
      </c>
      <c r="R84" s="9">
        <f t="shared" si="20"/>
        <v>0.59656699999999996</v>
      </c>
      <c r="S84" s="9">
        <f t="shared" si="21"/>
        <v>0.44394593472309146</v>
      </c>
      <c r="T84" s="9">
        <f t="shared" si="22"/>
        <v>0.61275800000000002</v>
      </c>
      <c r="U84" s="9">
        <f t="shared" si="23"/>
        <v>0.46325391653297809</v>
      </c>
      <c r="V84" s="15">
        <f t="shared" si="16"/>
        <v>0.40303461220000003</v>
      </c>
      <c r="X84" s="11">
        <f t="shared" si="24"/>
        <v>9.029999999999999E+18</v>
      </c>
      <c r="Y84" s="11">
        <f t="shared" si="25"/>
        <v>5.1379999999999992E-18</v>
      </c>
      <c r="Z84" s="11">
        <f t="shared" si="26"/>
        <v>5.9299999999999999E-4</v>
      </c>
      <c r="AA84" s="16">
        <f t="shared" si="27"/>
        <v>2.677621928145725E-2</v>
      </c>
      <c r="AB84" s="9">
        <f t="shared" si="17"/>
        <v>0.72637534257446723</v>
      </c>
      <c r="AC84" s="9">
        <f t="shared" si="18"/>
        <v>0.97322378071854276</v>
      </c>
      <c r="AD84" s="15">
        <f t="shared" si="19"/>
        <v>45.153826781546798</v>
      </c>
      <c r="AE84" s="3">
        <f t="shared" si="28"/>
        <v>618.61519999999973</v>
      </c>
      <c r="AF84" s="2">
        <f t="shared" si="29"/>
        <v>0.25</v>
      </c>
      <c r="AG84" s="9">
        <f t="shared" si="30"/>
        <v>1.6090528540771715E-2</v>
      </c>
      <c r="AH84" s="2">
        <f t="shared" si="31"/>
        <v>0.77861230216990029</v>
      </c>
    </row>
    <row r="85" spans="1:34">
      <c r="A85" s="1">
        <f>Raw!A85</f>
        <v>72</v>
      </c>
      <c r="B85" s="14">
        <f>Raw!B85</f>
        <v>0.22946759259259261</v>
      </c>
      <c r="C85" s="15">
        <f>Raw!C85</f>
        <v>31.7</v>
      </c>
      <c r="D85" s="15">
        <f>IF(C85&gt;0.5,Raw!D85*D$11,-999)</f>
        <v>14.1</v>
      </c>
      <c r="E85" s="9">
        <f>IF(Raw!$G85&gt;$C$8,IF(Raw!$Q85&gt;$C$8,IF(Raw!$N85&gt;$C$9,IF(Raw!$N85&lt;$A$9,IF(Raw!$X85&gt;$C$9,IF(Raw!$X85&lt;$A$9,Raw!H85,-999),-999),-999),-999),-999),-999)</f>
        <v>0.70955500000000005</v>
      </c>
      <c r="F85" s="9">
        <f>IF(Raw!$G85&gt;$C$8,IF(Raw!$Q85&gt;$C$8,IF(Raw!$N85&gt;$C$9,IF(Raw!$N85&lt;$A$9,IF(Raw!$X85&gt;$C$9,IF(Raw!$X85&lt;$A$9,Raw!I85,-999),-999),-999),-999),-999),-999)</f>
        <v>1.3033999999999999</v>
      </c>
      <c r="G85" s="9">
        <f>Raw!G85</f>
        <v>0.98984700000000003</v>
      </c>
      <c r="H85" s="9">
        <f>IF(Raw!$G85&gt;$C$8,IF(Raw!$Q85&gt;$C$8,IF(Raw!$N85&gt;$C$9,IF(Raw!$N85&lt;$A$9,IF(Raw!$X85&gt;$C$9,IF(Raw!$X85&lt;$A$9,Raw!L85,-999),-999),-999),-999),-999),-999)</f>
        <v>526.1</v>
      </c>
      <c r="I85" s="9">
        <f>IF(Raw!$G85&gt;$C$8,IF(Raw!$Q85&gt;$C$8,IF(Raw!$N85&gt;$C$9,IF(Raw!$N85&lt;$A$9,IF(Raw!$X85&gt;$C$9,IF(Raw!$X85&lt;$A$9,Raw!M85,-999),-999),-999),-999),-999),-999)</f>
        <v>3.8989999999999997E-2</v>
      </c>
      <c r="J85" s="9">
        <f>IF(Raw!$G85&gt;$C$8,IF(Raw!$Q85&gt;$C$8,IF(Raw!$N85&gt;$C$9,IF(Raw!$N85&lt;$A$9,IF(Raw!$X85&gt;$C$9,IF(Raw!$X85&lt;$A$9,Raw!N85,-999),-999),-999),-999),-999),-999)</f>
        <v>530</v>
      </c>
      <c r="K85" s="9">
        <f>IF(Raw!$G85&gt;$C$8,IF(Raw!$Q85&gt;$C$8,IF(Raw!$N85&gt;$C$9,IF(Raw!$N85&lt;$A$9,IF(Raw!$X85&gt;$C$9,IF(Raw!$X85&lt;$A$9,Raw!R85,-999),-999),-999),-999),-999),-999)</f>
        <v>0.67390700000000003</v>
      </c>
      <c r="L85" s="9">
        <f>IF(Raw!$G85&gt;$C$8,IF(Raw!$Q85&gt;$C$8,IF(Raw!$N85&gt;$C$9,IF(Raw!$N85&lt;$A$9,IF(Raw!$X85&gt;$C$9,IF(Raw!$X85&lt;$A$9,Raw!S85,-999),-999),-999),-999),-999),-999)</f>
        <v>1.2940290000000001</v>
      </c>
      <c r="M85" s="9">
        <f>Raw!Q85</f>
        <v>0.98767199999999999</v>
      </c>
      <c r="N85" s="9">
        <f>IF(Raw!$G85&gt;$C$8,IF(Raw!$Q85&gt;$C$8,IF(Raw!$N85&gt;$C$9,IF(Raw!$N85&lt;$A$9,IF(Raw!$X85&gt;$C$9,IF(Raw!$X85&lt;$A$9,Raw!V85,-999),-999),-999),-999),-999),-999)</f>
        <v>521.6</v>
      </c>
      <c r="O85" s="9">
        <f>IF(Raw!$G85&gt;$C$8,IF(Raw!$Q85&gt;$C$8,IF(Raw!$N85&gt;$C$9,IF(Raw!$N85&lt;$A$9,IF(Raw!$X85&gt;$C$9,IF(Raw!$X85&lt;$A$9,Raw!W85,-999),-999),-999),-999),-999),-999)</f>
        <v>2.1502E-2</v>
      </c>
      <c r="P85" s="9">
        <f>IF(Raw!$G85&gt;$C$8,IF(Raw!$Q85&gt;$C$8,IF(Raw!$N85&gt;$C$9,IF(Raw!$N85&lt;$A$9,IF(Raw!$X85&gt;$C$9,IF(Raw!$X85&lt;$A$9,Raw!X85,-999),-999),-999),-999),-999),-999)</f>
        <v>394</v>
      </c>
      <c r="R85" s="9">
        <f t="shared" si="20"/>
        <v>0.59384499999999985</v>
      </c>
      <c r="S85" s="9">
        <f t="shared" si="21"/>
        <v>0.4556122448979591</v>
      </c>
      <c r="T85" s="9">
        <f t="shared" si="22"/>
        <v>0.62012200000000006</v>
      </c>
      <c r="U85" s="9">
        <f t="shared" si="23"/>
        <v>0.4792180082517471</v>
      </c>
      <c r="V85" s="15">
        <f t="shared" si="16"/>
        <v>0.39429063630000005</v>
      </c>
      <c r="X85" s="11">
        <f t="shared" si="24"/>
        <v>8.488199999999998E+18</v>
      </c>
      <c r="Y85" s="11">
        <f t="shared" si="25"/>
        <v>5.261E-18</v>
      </c>
      <c r="Z85" s="11">
        <f t="shared" si="26"/>
        <v>5.2999999999999998E-4</v>
      </c>
      <c r="AA85" s="16">
        <f t="shared" si="27"/>
        <v>2.3120684592567008E-2</v>
      </c>
      <c r="AB85" s="9">
        <f t="shared" si="17"/>
        <v>0.68824464517091188</v>
      </c>
      <c r="AC85" s="9">
        <f t="shared" si="18"/>
        <v>0.976879315407433</v>
      </c>
      <c r="AD85" s="15">
        <f t="shared" si="19"/>
        <v>43.623933193522653</v>
      </c>
      <c r="AE85" s="3">
        <f t="shared" si="28"/>
        <v>633.42439999999988</v>
      </c>
      <c r="AF85" s="2">
        <f t="shared" si="29"/>
        <v>0.25</v>
      </c>
      <c r="AG85" s="9">
        <f t="shared" si="30"/>
        <v>1.6081057213159389E-2</v>
      </c>
      <c r="AH85" s="2">
        <f t="shared" si="31"/>
        <v>0.77815398955585824</v>
      </c>
    </row>
    <row r="86" spans="1:34">
      <c r="A86" s="1">
        <f>Raw!A86</f>
        <v>73</v>
      </c>
      <c r="B86" s="14">
        <f>Raw!B86</f>
        <v>0.22952546296296297</v>
      </c>
      <c r="C86" s="15">
        <f>Raw!C86</f>
        <v>32.6</v>
      </c>
      <c r="D86" s="15">
        <f>IF(C86&gt;0.5,Raw!D86*D$11,-999)</f>
        <v>14.1</v>
      </c>
      <c r="E86" s="9">
        <f>IF(Raw!$G86&gt;$C$8,IF(Raw!$Q86&gt;$C$8,IF(Raw!$N86&gt;$C$9,IF(Raw!$N86&lt;$A$9,IF(Raw!$X86&gt;$C$9,IF(Raw!$X86&lt;$A$9,Raw!H86,-999),-999),-999),-999),-999),-999)</f>
        <v>0.70472100000000004</v>
      </c>
      <c r="F86" s="9">
        <f>IF(Raw!$G86&gt;$C$8,IF(Raw!$Q86&gt;$C$8,IF(Raw!$N86&gt;$C$9,IF(Raw!$N86&lt;$A$9,IF(Raw!$X86&gt;$C$9,IF(Raw!$X86&lt;$A$9,Raw!I86,-999),-999),-999),-999),-999),-999)</f>
        <v>1.272227</v>
      </c>
      <c r="G86" s="9">
        <f>Raw!G86</f>
        <v>0.990205</v>
      </c>
      <c r="H86" s="9">
        <f>IF(Raw!$G86&gt;$C$8,IF(Raw!$Q86&gt;$C$8,IF(Raw!$N86&gt;$C$9,IF(Raw!$N86&lt;$A$9,IF(Raw!$X86&gt;$C$9,IF(Raw!$X86&lt;$A$9,Raw!L86,-999),-999),-999),-999),-999),-999)</f>
        <v>515.20000000000005</v>
      </c>
      <c r="I86" s="9">
        <f>IF(Raw!$G86&gt;$C$8,IF(Raw!$Q86&gt;$C$8,IF(Raw!$N86&gt;$C$9,IF(Raw!$N86&lt;$A$9,IF(Raw!$X86&gt;$C$9,IF(Raw!$X86&lt;$A$9,Raw!M86,-999),-999),-999),-999),-999),-999)</f>
        <v>7.3844999999999994E-2</v>
      </c>
      <c r="J86" s="9">
        <f>IF(Raw!$G86&gt;$C$8,IF(Raw!$Q86&gt;$C$8,IF(Raw!$N86&gt;$C$9,IF(Raw!$N86&lt;$A$9,IF(Raw!$X86&gt;$C$9,IF(Raw!$X86&lt;$A$9,Raw!N86,-999),-999),-999),-999),-999),-999)</f>
        <v>550</v>
      </c>
      <c r="K86" s="9">
        <f>IF(Raw!$G86&gt;$C$8,IF(Raw!$Q86&gt;$C$8,IF(Raw!$N86&gt;$C$9,IF(Raw!$N86&lt;$A$9,IF(Raw!$X86&gt;$C$9,IF(Raw!$X86&lt;$A$9,Raw!R86,-999),-999),-999),-999),-999),-999)</f>
        <v>0.68987299999999996</v>
      </c>
      <c r="L86" s="9">
        <f>IF(Raw!$G86&gt;$C$8,IF(Raw!$Q86&gt;$C$8,IF(Raw!$N86&gt;$C$9,IF(Raw!$N86&lt;$A$9,IF(Raw!$X86&gt;$C$9,IF(Raw!$X86&lt;$A$9,Raw!S86,-999),-999),-999),-999),-999),-999)</f>
        <v>1.3062830000000001</v>
      </c>
      <c r="M86" s="9">
        <f>Raw!Q86</f>
        <v>0.99013600000000002</v>
      </c>
      <c r="N86" s="9">
        <f>IF(Raw!$G86&gt;$C$8,IF(Raw!$Q86&gt;$C$8,IF(Raw!$N86&gt;$C$9,IF(Raw!$N86&lt;$A$9,IF(Raw!$X86&gt;$C$9,IF(Raw!$X86&lt;$A$9,Raw!V86,-999),-999),-999),-999),-999),-999)</f>
        <v>535.6</v>
      </c>
      <c r="O86" s="9">
        <f>IF(Raw!$G86&gt;$C$8,IF(Raw!$Q86&gt;$C$8,IF(Raw!$N86&gt;$C$9,IF(Raw!$N86&lt;$A$9,IF(Raw!$X86&gt;$C$9,IF(Raw!$X86&lt;$A$9,Raw!W86,-999),-999),-999),-999),-999),-999)</f>
        <v>0.193158</v>
      </c>
      <c r="P86" s="9">
        <f>IF(Raw!$G86&gt;$C$8,IF(Raw!$Q86&gt;$C$8,IF(Raw!$N86&gt;$C$9,IF(Raw!$N86&lt;$A$9,IF(Raw!$X86&gt;$C$9,IF(Raw!$X86&lt;$A$9,Raw!X86,-999),-999),-999),-999),-999),-999)</f>
        <v>427</v>
      </c>
      <c r="R86" s="9">
        <f t="shared" si="20"/>
        <v>0.56750599999999995</v>
      </c>
      <c r="S86" s="9">
        <f t="shared" si="21"/>
        <v>0.4460729099445303</v>
      </c>
      <c r="T86" s="9">
        <f t="shared" si="22"/>
        <v>0.61641000000000012</v>
      </c>
      <c r="U86" s="9">
        <f t="shared" si="23"/>
        <v>0.47188090176477843</v>
      </c>
      <c r="V86" s="15">
        <f t="shared" si="16"/>
        <v>0.39802443010000005</v>
      </c>
      <c r="X86" s="11">
        <f t="shared" si="24"/>
        <v>8.488199999999998E+18</v>
      </c>
      <c r="Y86" s="11">
        <f t="shared" si="25"/>
        <v>5.152E-18</v>
      </c>
      <c r="Z86" s="11">
        <f t="shared" si="26"/>
        <v>5.4999999999999992E-4</v>
      </c>
      <c r="AA86" s="16">
        <f t="shared" si="27"/>
        <v>2.3487244475247131E-2</v>
      </c>
      <c r="AB86" s="9">
        <f t="shared" si="17"/>
        <v>0.70435077236698707</v>
      </c>
      <c r="AC86" s="9">
        <f t="shared" si="18"/>
        <v>0.97651275552475281</v>
      </c>
      <c r="AD86" s="15">
        <f t="shared" si="19"/>
        <v>42.704080864085697</v>
      </c>
      <c r="AE86" s="3">
        <f t="shared" si="28"/>
        <v>620.30079999999987</v>
      </c>
      <c r="AF86" s="2">
        <f t="shared" si="29"/>
        <v>0.25</v>
      </c>
      <c r="AG86" s="9">
        <f t="shared" si="30"/>
        <v>1.5500953990139061E-2</v>
      </c>
      <c r="AH86" s="2">
        <f t="shared" si="31"/>
        <v>0.75008309649429483</v>
      </c>
    </row>
    <row r="87" spans="1:34">
      <c r="A87" s="1">
        <f>Raw!A87</f>
        <v>74</v>
      </c>
      <c r="B87" s="14">
        <f>Raw!B87</f>
        <v>0.22957175925925924</v>
      </c>
      <c r="C87" s="15">
        <f>Raw!C87</f>
        <v>33.5</v>
      </c>
      <c r="D87" s="15">
        <f>IF(C87&gt;0.5,Raw!D87*D$11,-999)</f>
        <v>13.2</v>
      </c>
      <c r="E87" s="9">
        <f>IF(Raw!$G87&gt;$C$8,IF(Raw!$Q87&gt;$C$8,IF(Raw!$N87&gt;$C$9,IF(Raw!$N87&lt;$A$9,IF(Raw!$X87&gt;$C$9,IF(Raw!$X87&lt;$A$9,Raw!H87,-999),-999),-999),-999),-999),-999)</f>
        <v>0.70180500000000001</v>
      </c>
      <c r="F87" s="9">
        <f>IF(Raw!$G87&gt;$C$8,IF(Raw!$Q87&gt;$C$8,IF(Raw!$N87&gt;$C$9,IF(Raw!$N87&lt;$A$9,IF(Raw!$X87&gt;$C$9,IF(Raw!$X87&lt;$A$9,Raw!I87,-999),-999),-999),-999),-999),-999)</f>
        <v>1.3037339999999999</v>
      </c>
      <c r="G87" s="9">
        <f>Raw!G87</f>
        <v>0.98931400000000003</v>
      </c>
      <c r="H87" s="9">
        <f>IF(Raw!$G87&gt;$C$8,IF(Raw!$Q87&gt;$C$8,IF(Raw!$N87&gt;$C$9,IF(Raw!$N87&lt;$A$9,IF(Raw!$X87&gt;$C$9,IF(Raw!$X87&lt;$A$9,Raw!L87,-999),-999),-999),-999),-999),-999)</f>
        <v>547.70000000000005</v>
      </c>
      <c r="I87" s="9">
        <f>IF(Raw!$G87&gt;$C$8,IF(Raw!$Q87&gt;$C$8,IF(Raw!$N87&gt;$C$9,IF(Raw!$N87&lt;$A$9,IF(Raw!$X87&gt;$C$9,IF(Raw!$X87&lt;$A$9,Raw!M87,-999),-999),-999),-999),-999),-999)</f>
        <v>5.3999999999999998E-5</v>
      </c>
      <c r="J87" s="9">
        <f>IF(Raw!$G87&gt;$C$8,IF(Raw!$Q87&gt;$C$8,IF(Raw!$N87&gt;$C$9,IF(Raw!$N87&lt;$A$9,IF(Raw!$X87&gt;$C$9,IF(Raw!$X87&lt;$A$9,Raw!N87,-999),-999),-999),-999),-999),-999)</f>
        <v>427</v>
      </c>
      <c r="K87" s="9">
        <f>IF(Raw!$G87&gt;$C$8,IF(Raw!$Q87&gt;$C$8,IF(Raw!$N87&gt;$C$9,IF(Raw!$N87&lt;$A$9,IF(Raw!$X87&gt;$C$9,IF(Raw!$X87&lt;$A$9,Raw!R87,-999),-999),-999),-999),-999),-999)</f>
        <v>0.65242999999999995</v>
      </c>
      <c r="L87" s="9">
        <f>IF(Raw!$G87&gt;$C$8,IF(Raw!$Q87&gt;$C$8,IF(Raw!$N87&gt;$C$9,IF(Raw!$N87&lt;$A$9,IF(Raw!$X87&gt;$C$9,IF(Raw!$X87&lt;$A$9,Raw!S87,-999),-999),-999),-999),-999),-999)</f>
        <v>1.2658879999999999</v>
      </c>
      <c r="M87" s="9">
        <f>Raw!Q87</f>
        <v>0.99156</v>
      </c>
      <c r="N87" s="9">
        <f>IF(Raw!$G87&gt;$C$8,IF(Raw!$Q87&gt;$C$8,IF(Raw!$N87&gt;$C$9,IF(Raw!$N87&lt;$A$9,IF(Raw!$X87&gt;$C$9,IF(Raw!$X87&lt;$A$9,Raw!V87,-999),-999),-999),-999),-999),-999)</f>
        <v>525</v>
      </c>
      <c r="O87" s="9">
        <f>IF(Raw!$G87&gt;$C$8,IF(Raw!$Q87&gt;$C$8,IF(Raw!$N87&gt;$C$9,IF(Raw!$N87&lt;$A$9,IF(Raw!$X87&gt;$C$9,IF(Raw!$X87&lt;$A$9,Raw!W87,-999),-999),-999),-999),-999),-999)</f>
        <v>0.140317</v>
      </c>
      <c r="P87" s="9">
        <f>IF(Raw!$G87&gt;$C$8,IF(Raw!$Q87&gt;$C$8,IF(Raw!$N87&gt;$C$9,IF(Raw!$N87&lt;$A$9,IF(Raw!$X87&gt;$C$9,IF(Raw!$X87&lt;$A$9,Raw!X87,-999),-999),-999),-999),-999),-999)</f>
        <v>478</v>
      </c>
      <c r="R87" s="9">
        <f t="shared" si="20"/>
        <v>0.60192899999999994</v>
      </c>
      <c r="S87" s="9">
        <f t="shared" si="21"/>
        <v>0.4616961742195877</v>
      </c>
      <c r="T87" s="9">
        <f t="shared" si="22"/>
        <v>0.61345799999999995</v>
      </c>
      <c r="U87" s="9">
        <f t="shared" si="23"/>
        <v>0.48460685305493062</v>
      </c>
      <c r="V87" s="15">
        <f t="shared" si="16"/>
        <v>0.38571607359999999</v>
      </c>
      <c r="X87" s="11">
        <f t="shared" si="24"/>
        <v>7.9463999999999969E+18</v>
      </c>
      <c r="Y87" s="11">
        <f t="shared" si="25"/>
        <v>5.4770000000000002E-18</v>
      </c>
      <c r="Z87" s="11">
        <f t="shared" si="26"/>
        <v>4.2699999999999997E-4</v>
      </c>
      <c r="AA87" s="16">
        <f t="shared" si="27"/>
        <v>1.8245012063600911E-2</v>
      </c>
      <c r="AB87" s="9">
        <f t="shared" si="17"/>
        <v>0.6636225486105124</v>
      </c>
      <c r="AC87" s="9">
        <f t="shared" si="18"/>
        <v>0.98175498793639915</v>
      </c>
      <c r="AD87" s="15">
        <f t="shared" si="19"/>
        <v>42.728365488526727</v>
      </c>
      <c r="AE87" s="3">
        <f t="shared" si="28"/>
        <v>659.43079999999986</v>
      </c>
      <c r="AF87" s="2">
        <f t="shared" si="29"/>
        <v>0.25</v>
      </c>
      <c r="AG87" s="9">
        <f t="shared" si="30"/>
        <v>1.5928045181212186E-2</v>
      </c>
      <c r="AH87" s="2">
        <f t="shared" si="31"/>
        <v>0.77074981696126477</v>
      </c>
    </row>
    <row r="88" spans="1:34">
      <c r="A88" s="1">
        <f>Raw!A88</f>
        <v>75</v>
      </c>
      <c r="B88" s="14">
        <f>Raw!B88</f>
        <v>0.22962962962962963</v>
      </c>
      <c r="C88" s="15">
        <f>Raw!C88</f>
        <v>34.6</v>
      </c>
      <c r="D88" s="15">
        <f>IF(C88&gt;0.5,Raw!D88*D$11,-999)</f>
        <v>13.2</v>
      </c>
      <c r="E88" s="9">
        <f>IF(Raw!$G88&gt;$C$8,IF(Raw!$Q88&gt;$C$8,IF(Raw!$N88&gt;$C$9,IF(Raw!$N88&lt;$A$9,IF(Raw!$X88&gt;$C$9,IF(Raw!$X88&lt;$A$9,Raw!H88,-999),-999),-999),-999),-999),-999)</f>
        <v>0.68792500000000001</v>
      </c>
      <c r="F88" s="9">
        <f>IF(Raw!$G88&gt;$C$8,IF(Raw!$Q88&gt;$C$8,IF(Raw!$N88&gt;$C$9,IF(Raw!$N88&lt;$A$9,IF(Raw!$X88&gt;$C$9,IF(Raw!$X88&lt;$A$9,Raw!I88,-999),-999),-999),-999),-999),-999)</f>
        <v>1.2715719999999999</v>
      </c>
      <c r="G88" s="9">
        <f>Raw!G88</f>
        <v>0.99123700000000003</v>
      </c>
      <c r="H88" s="9">
        <f>IF(Raw!$G88&gt;$C$8,IF(Raw!$Q88&gt;$C$8,IF(Raw!$N88&gt;$C$9,IF(Raw!$N88&lt;$A$9,IF(Raw!$X88&gt;$C$9,IF(Raw!$X88&lt;$A$9,Raw!L88,-999),-999),-999),-999),-999),-999)</f>
        <v>529</v>
      </c>
      <c r="I88" s="9">
        <f>IF(Raw!$G88&gt;$C$8,IF(Raw!$Q88&gt;$C$8,IF(Raw!$N88&gt;$C$9,IF(Raw!$N88&lt;$A$9,IF(Raw!$X88&gt;$C$9,IF(Raw!$X88&lt;$A$9,Raw!M88,-999),-999),-999),-999),-999),-999)</f>
        <v>6.6874000000000003E-2</v>
      </c>
      <c r="J88" s="9">
        <f>IF(Raw!$G88&gt;$C$8,IF(Raw!$Q88&gt;$C$8,IF(Raw!$N88&gt;$C$9,IF(Raw!$N88&lt;$A$9,IF(Raw!$X88&gt;$C$9,IF(Raw!$X88&lt;$A$9,Raw!N88,-999),-999),-999),-999),-999),-999)</f>
        <v>476</v>
      </c>
      <c r="K88" s="9">
        <f>IF(Raw!$G88&gt;$C$8,IF(Raw!$Q88&gt;$C$8,IF(Raw!$N88&gt;$C$9,IF(Raw!$N88&lt;$A$9,IF(Raw!$X88&gt;$C$9,IF(Raw!$X88&lt;$A$9,Raw!R88,-999),-999),-999),-999),-999),-999)</f>
        <v>0.67801500000000003</v>
      </c>
      <c r="L88" s="9">
        <f>IF(Raw!$G88&gt;$C$8,IF(Raw!$Q88&gt;$C$8,IF(Raw!$N88&gt;$C$9,IF(Raw!$N88&lt;$A$9,IF(Raw!$X88&gt;$C$9,IF(Raw!$X88&lt;$A$9,Raw!S88,-999),-999),-999),-999),-999),-999)</f>
        <v>1.3511029999999999</v>
      </c>
      <c r="M88" s="9">
        <f>Raw!Q88</f>
        <v>0.99275599999999997</v>
      </c>
      <c r="N88" s="9">
        <f>IF(Raw!$G88&gt;$C$8,IF(Raw!$Q88&gt;$C$8,IF(Raw!$N88&gt;$C$9,IF(Raw!$N88&lt;$A$9,IF(Raw!$X88&gt;$C$9,IF(Raw!$X88&lt;$A$9,Raw!V88,-999),-999),-999),-999),-999),-999)</f>
        <v>512.5</v>
      </c>
      <c r="O88" s="9">
        <f>IF(Raw!$G88&gt;$C$8,IF(Raw!$Q88&gt;$C$8,IF(Raw!$N88&gt;$C$9,IF(Raw!$N88&lt;$A$9,IF(Raw!$X88&gt;$C$9,IF(Raw!$X88&lt;$A$9,Raw!W88,-999),-999),-999),-999),-999),-999)</f>
        <v>8.1677E-2</v>
      </c>
      <c r="P88" s="9">
        <f>IF(Raw!$G88&gt;$C$8,IF(Raw!$Q88&gt;$C$8,IF(Raw!$N88&gt;$C$9,IF(Raw!$N88&lt;$A$9,IF(Raw!$X88&gt;$C$9,IF(Raw!$X88&lt;$A$9,Raw!X88,-999),-999),-999),-999),-999),-999)</f>
        <v>483</v>
      </c>
      <c r="R88" s="9">
        <f t="shared" si="20"/>
        <v>0.58364699999999992</v>
      </c>
      <c r="S88" s="9">
        <f t="shared" si="21"/>
        <v>0.45899642332482937</v>
      </c>
      <c r="T88" s="9">
        <f t="shared" si="22"/>
        <v>0.67308799999999991</v>
      </c>
      <c r="U88" s="9">
        <f t="shared" si="23"/>
        <v>0.49817667490931478</v>
      </c>
      <c r="V88" s="15">
        <f t="shared" si="16"/>
        <v>0.41168108410000004</v>
      </c>
      <c r="X88" s="11">
        <f t="shared" si="24"/>
        <v>7.9463999999999969E+18</v>
      </c>
      <c r="Y88" s="11">
        <f t="shared" si="25"/>
        <v>5.2899999999999996E-18</v>
      </c>
      <c r="Z88" s="11">
        <f t="shared" si="26"/>
        <v>4.7599999999999997E-4</v>
      </c>
      <c r="AA88" s="16">
        <f t="shared" si="27"/>
        <v>1.9616832920257985E-2</v>
      </c>
      <c r="AB88" s="9">
        <f t="shared" si="17"/>
        <v>0.69121885483663059</v>
      </c>
      <c r="AC88" s="9">
        <f t="shared" si="18"/>
        <v>0.98038316707974205</v>
      </c>
      <c r="AD88" s="15">
        <f t="shared" si="19"/>
        <v>41.211833866088206</v>
      </c>
      <c r="AE88" s="3">
        <f t="shared" si="28"/>
        <v>636.91599999999983</v>
      </c>
      <c r="AF88" s="2">
        <f t="shared" si="29"/>
        <v>0.25</v>
      </c>
      <c r="AG88" s="9">
        <f t="shared" si="30"/>
        <v>1.579290335563301E-2</v>
      </c>
      <c r="AH88" s="2">
        <f t="shared" si="31"/>
        <v>0.76421037435271277</v>
      </c>
    </row>
    <row r="89" spans="1:34">
      <c r="A89" s="1">
        <f>Raw!A89</f>
        <v>76</v>
      </c>
      <c r="B89" s="14">
        <f>Raw!B89</f>
        <v>0.22967592592592592</v>
      </c>
      <c r="C89" s="15">
        <f>Raw!C89</f>
        <v>35.200000000000003</v>
      </c>
      <c r="D89" s="15">
        <f>IF(C89&gt;0.5,Raw!D89*D$11,-999)</f>
        <v>13.2</v>
      </c>
      <c r="E89" s="9">
        <f>IF(Raw!$G89&gt;$C$8,IF(Raw!$Q89&gt;$C$8,IF(Raw!$N89&gt;$C$9,IF(Raw!$N89&lt;$A$9,IF(Raw!$X89&gt;$C$9,IF(Raw!$X89&lt;$A$9,Raw!H89,-999),-999),-999),-999),-999),-999)</f>
        <v>0.68165900000000001</v>
      </c>
      <c r="F89" s="9">
        <f>IF(Raw!$G89&gt;$C$8,IF(Raw!$Q89&gt;$C$8,IF(Raw!$N89&gt;$C$9,IF(Raw!$N89&lt;$A$9,IF(Raw!$X89&gt;$C$9,IF(Raw!$X89&lt;$A$9,Raw!I89,-999),-999),-999),-999),-999),-999)</f>
        <v>1.286556</v>
      </c>
      <c r="G89" s="9">
        <f>Raw!G89</f>
        <v>0.99002000000000001</v>
      </c>
      <c r="H89" s="9">
        <f>IF(Raw!$G89&gt;$C$8,IF(Raw!$Q89&gt;$C$8,IF(Raw!$N89&gt;$C$9,IF(Raw!$N89&lt;$A$9,IF(Raw!$X89&gt;$C$9,IF(Raw!$X89&lt;$A$9,Raw!L89,-999),-999),-999),-999),-999),-999)</f>
        <v>511.3</v>
      </c>
      <c r="I89" s="9">
        <f>IF(Raw!$G89&gt;$C$8,IF(Raw!$Q89&gt;$C$8,IF(Raw!$N89&gt;$C$9,IF(Raw!$N89&lt;$A$9,IF(Raw!$X89&gt;$C$9,IF(Raw!$X89&lt;$A$9,Raw!M89,-999),-999),-999),-999),-999),-999)</f>
        <v>2.5999999999999998E-5</v>
      </c>
      <c r="J89" s="9">
        <f>IF(Raw!$G89&gt;$C$8,IF(Raw!$Q89&gt;$C$8,IF(Raw!$N89&gt;$C$9,IF(Raw!$N89&lt;$A$9,IF(Raw!$X89&gt;$C$9,IF(Raw!$X89&lt;$A$9,Raw!N89,-999),-999),-999),-999),-999),-999)</f>
        <v>403</v>
      </c>
      <c r="K89" s="9">
        <f>IF(Raw!$G89&gt;$C$8,IF(Raw!$Q89&gt;$C$8,IF(Raw!$N89&gt;$C$9,IF(Raw!$N89&lt;$A$9,IF(Raw!$X89&gt;$C$9,IF(Raw!$X89&lt;$A$9,Raw!R89,-999),-999),-999),-999),-999),-999)</f>
        <v>0.65972200000000003</v>
      </c>
      <c r="L89" s="9">
        <f>IF(Raw!$G89&gt;$C$8,IF(Raw!$Q89&gt;$C$8,IF(Raw!$N89&gt;$C$9,IF(Raw!$N89&lt;$A$9,IF(Raw!$X89&gt;$C$9,IF(Raw!$X89&lt;$A$9,Raw!S89,-999),-999),-999),-999),-999),-999)</f>
        <v>1.2861050000000001</v>
      </c>
      <c r="M89" s="9">
        <f>Raw!Q89</f>
        <v>0.99488699999999997</v>
      </c>
      <c r="N89" s="9">
        <f>IF(Raw!$G89&gt;$C$8,IF(Raw!$Q89&gt;$C$8,IF(Raw!$N89&gt;$C$9,IF(Raw!$N89&lt;$A$9,IF(Raw!$X89&gt;$C$9,IF(Raw!$X89&lt;$A$9,Raw!V89,-999),-999),-999),-999),-999),-999)</f>
        <v>502.4</v>
      </c>
      <c r="O89" s="9">
        <f>IF(Raw!$G89&gt;$C$8,IF(Raw!$Q89&gt;$C$8,IF(Raw!$N89&gt;$C$9,IF(Raw!$N89&lt;$A$9,IF(Raw!$X89&gt;$C$9,IF(Raw!$X89&lt;$A$9,Raw!W89,-999),-999),-999),-999),-999),-999)</f>
        <v>5.8979999999999998E-2</v>
      </c>
      <c r="P89" s="9">
        <f>IF(Raw!$G89&gt;$C$8,IF(Raw!$Q89&gt;$C$8,IF(Raw!$N89&gt;$C$9,IF(Raw!$N89&lt;$A$9,IF(Raw!$X89&gt;$C$9,IF(Raw!$X89&lt;$A$9,Raw!X89,-999),-999),-999),-999),-999),-999)</f>
        <v>530</v>
      </c>
      <c r="R89" s="9">
        <f t="shared" si="20"/>
        <v>0.60489700000000002</v>
      </c>
      <c r="S89" s="9">
        <f t="shared" si="21"/>
        <v>0.47016764136189954</v>
      </c>
      <c r="T89" s="9">
        <f t="shared" si="22"/>
        <v>0.62638300000000002</v>
      </c>
      <c r="U89" s="9">
        <f t="shared" si="23"/>
        <v>0.4870387721064765</v>
      </c>
      <c r="V89" s="15">
        <f t="shared" si="16"/>
        <v>0.39187619350000003</v>
      </c>
      <c r="X89" s="11">
        <f t="shared" si="24"/>
        <v>7.9463999999999969E+18</v>
      </c>
      <c r="Y89" s="11">
        <f t="shared" si="25"/>
        <v>5.1129999999999997E-18</v>
      </c>
      <c r="Z89" s="11">
        <f t="shared" si="26"/>
        <v>4.0299999999999998E-4</v>
      </c>
      <c r="AA89" s="16">
        <f t="shared" si="27"/>
        <v>1.6110082755437793E-2</v>
      </c>
      <c r="AB89" s="9">
        <f t="shared" si="17"/>
        <v>0.66981308196659939</v>
      </c>
      <c r="AC89" s="9">
        <f t="shared" si="18"/>
        <v>0.98388991724456221</v>
      </c>
      <c r="AD89" s="15">
        <f t="shared" si="19"/>
        <v>39.975391452699242</v>
      </c>
      <c r="AE89" s="3">
        <f t="shared" si="28"/>
        <v>615.60519999999974</v>
      </c>
      <c r="AF89" s="2">
        <f t="shared" si="29"/>
        <v>0.25</v>
      </c>
      <c r="AG89" s="9">
        <f t="shared" si="30"/>
        <v>1.4976588898152596E-2</v>
      </c>
      <c r="AH89" s="2">
        <f t="shared" si="31"/>
        <v>0.72470934258592679</v>
      </c>
    </row>
    <row r="90" spans="1:34">
      <c r="A90" s="1">
        <f>Raw!A90</f>
        <v>77</v>
      </c>
      <c r="B90" s="14">
        <f>Raw!B90</f>
        <v>0.22973379629629631</v>
      </c>
      <c r="C90" s="15">
        <f>Raw!C90</f>
        <v>37</v>
      </c>
      <c r="D90" s="15">
        <f>IF(C90&gt;0.5,Raw!D90*D$11,-999)</f>
        <v>12.3</v>
      </c>
      <c r="E90" s="9">
        <f>IF(Raw!$G90&gt;$C$8,IF(Raw!$Q90&gt;$C$8,IF(Raw!$N90&gt;$C$9,IF(Raw!$N90&lt;$A$9,IF(Raw!$X90&gt;$C$9,IF(Raw!$X90&lt;$A$9,Raw!H90,-999),-999),-999),-999),-999),-999)</f>
        <v>0.68854300000000002</v>
      </c>
      <c r="F90" s="9">
        <f>IF(Raw!$G90&gt;$C$8,IF(Raw!$Q90&gt;$C$8,IF(Raw!$N90&gt;$C$9,IF(Raw!$N90&lt;$A$9,IF(Raw!$X90&gt;$C$9,IF(Raw!$X90&lt;$A$9,Raw!I90,-999),-999),-999),-999),-999),-999)</f>
        <v>1.2562530000000001</v>
      </c>
      <c r="G90" s="9">
        <f>Raw!G90</f>
        <v>0.98551900000000003</v>
      </c>
      <c r="H90" s="9">
        <f>IF(Raw!$G90&gt;$C$8,IF(Raw!$Q90&gt;$C$8,IF(Raw!$N90&gt;$C$9,IF(Raw!$N90&lt;$A$9,IF(Raw!$X90&gt;$C$9,IF(Raw!$X90&lt;$A$9,Raw!L90,-999),-999),-999),-999),-999),-999)</f>
        <v>522.9</v>
      </c>
      <c r="I90" s="9">
        <f>IF(Raw!$G90&gt;$C$8,IF(Raw!$Q90&gt;$C$8,IF(Raw!$N90&gt;$C$9,IF(Raw!$N90&lt;$A$9,IF(Raw!$X90&gt;$C$9,IF(Raw!$X90&lt;$A$9,Raw!M90,-999),-999),-999),-999),-999),-999)</f>
        <v>9.3873999999999999E-2</v>
      </c>
      <c r="J90" s="9">
        <f>IF(Raw!$G90&gt;$C$8,IF(Raw!$Q90&gt;$C$8,IF(Raw!$N90&gt;$C$9,IF(Raw!$N90&lt;$A$9,IF(Raw!$X90&gt;$C$9,IF(Raw!$X90&lt;$A$9,Raw!N90,-999),-999),-999),-999),-999),-999)</f>
        <v>648</v>
      </c>
      <c r="K90" s="9">
        <f>IF(Raw!$G90&gt;$C$8,IF(Raw!$Q90&gt;$C$8,IF(Raw!$N90&gt;$C$9,IF(Raw!$N90&lt;$A$9,IF(Raw!$X90&gt;$C$9,IF(Raw!$X90&lt;$A$9,Raw!R90,-999),-999),-999),-999),-999),-999)</f>
        <v>0.64593400000000001</v>
      </c>
      <c r="L90" s="9">
        <f>IF(Raw!$G90&gt;$C$8,IF(Raw!$Q90&gt;$C$8,IF(Raw!$N90&gt;$C$9,IF(Raw!$N90&lt;$A$9,IF(Raw!$X90&gt;$C$9,IF(Raw!$X90&lt;$A$9,Raw!S90,-999),-999),-999),-999),-999),-999)</f>
        <v>1.2477149999999999</v>
      </c>
      <c r="M90" s="9">
        <f>Raw!Q90</f>
        <v>0.99141599999999996</v>
      </c>
      <c r="N90" s="9">
        <f>IF(Raw!$G90&gt;$C$8,IF(Raw!$Q90&gt;$C$8,IF(Raw!$N90&gt;$C$9,IF(Raw!$N90&lt;$A$9,IF(Raw!$X90&gt;$C$9,IF(Raw!$X90&lt;$A$9,Raw!V90,-999),-999),-999),-999),-999),-999)</f>
        <v>529</v>
      </c>
      <c r="O90" s="9">
        <f>IF(Raw!$G90&gt;$C$8,IF(Raw!$Q90&gt;$C$8,IF(Raw!$N90&gt;$C$9,IF(Raw!$N90&lt;$A$9,IF(Raw!$X90&gt;$C$9,IF(Raw!$X90&lt;$A$9,Raw!W90,-999),-999),-999),-999),-999),-999)</f>
        <v>1.1076000000000001E-2</v>
      </c>
      <c r="P90" s="9">
        <f>IF(Raw!$G90&gt;$C$8,IF(Raw!$Q90&gt;$C$8,IF(Raw!$N90&gt;$C$9,IF(Raw!$N90&lt;$A$9,IF(Raw!$X90&gt;$C$9,IF(Raw!$X90&lt;$A$9,Raw!X90,-999),-999),-999),-999),-999),-999)</f>
        <v>556</v>
      </c>
      <c r="R90" s="9">
        <f t="shared" si="20"/>
        <v>0.56771000000000005</v>
      </c>
      <c r="S90" s="9">
        <f t="shared" si="21"/>
        <v>0.4519073785296433</v>
      </c>
      <c r="T90" s="9">
        <f t="shared" si="22"/>
        <v>0.6017809999999999</v>
      </c>
      <c r="U90" s="9">
        <f t="shared" si="23"/>
        <v>0.48230645620193707</v>
      </c>
      <c r="V90" s="15">
        <f t="shared" si="16"/>
        <v>0.38017876049999999</v>
      </c>
      <c r="X90" s="11">
        <f t="shared" si="24"/>
        <v>7.404599999999998E+18</v>
      </c>
      <c r="Y90" s="11">
        <f t="shared" si="25"/>
        <v>5.2289999999999997E-18</v>
      </c>
      <c r="Z90" s="11">
        <f t="shared" si="26"/>
        <v>6.4799999999999992E-4</v>
      </c>
      <c r="AA90" s="16">
        <f t="shared" si="27"/>
        <v>2.4475602195119368E-2</v>
      </c>
      <c r="AB90" s="9">
        <f t="shared" si="17"/>
        <v>0.66066295236458117</v>
      </c>
      <c r="AC90" s="9">
        <f t="shared" si="18"/>
        <v>0.97552439780488054</v>
      </c>
      <c r="AD90" s="15">
        <f t="shared" si="19"/>
        <v>37.770991041850877</v>
      </c>
      <c r="AE90" s="3">
        <f t="shared" si="28"/>
        <v>629.57159999999976</v>
      </c>
      <c r="AF90" s="2">
        <f t="shared" si="29"/>
        <v>0.25</v>
      </c>
      <c r="AG90" s="9">
        <f t="shared" si="30"/>
        <v>1.4013225258946315E-2</v>
      </c>
      <c r="AH90" s="2">
        <f t="shared" si="31"/>
        <v>0.67809267744353996</v>
      </c>
    </row>
    <row r="91" spans="1:34">
      <c r="A91" s="1">
        <f>Raw!A91</f>
        <v>78</v>
      </c>
      <c r="B91" s="14">
        <f>Raw!B91</f>
        <v>0.22978009259259258</v>
      </c>
      <c r="C91" s="15">
        <f>Raw!C91</f>
        <v>36.4</v>
      </c>
      <c r="D91" s="15">
        <f>IF(C91&gt;0.5,Raw!D91*D$11,-999)</f>
        <v>12.3</v>
      </c>
      <c r="E91" s="9">
        <f>IF(Raw!$G91&gt;$C$8,IF(Raw!$Q91&gt;$C$8,IF(Raw!$N91&gt;$C$9,IF(Raw!$N91&lt;$A$9,IF(Raw!$X91&gt;$C$9,IF(Raw!$X91&lt;$A$9,Raw!H91,-999),-999),-999),-999),-999),-999)</f>
        <v>0.68637999999999999</v>
      </c>
      <c r="F91" s="9">
        <f>IF(Raw!$G91&gt;$C$8,IF(Raw!$Q91&gt;$C$8,IF(Raw!$N91&gt;$C$9,IF(Raw!$N91&lt;$A$9,IF(Raw!$X91&gt;$C$9,IF(Raw!$X91&lt;$A$9,Raw!I91,-999),-999),-999),-999),-999),-999)</f>
        <v>1.2539389999999999</v>
      </c>
      <c r="G91" s="9">
        <f>Raw!G91</f>
        <v>0.98995200000000005</v>
      </c>
      <c r="H91" s="9">
        <f>IF(Raw!$G91&gt;$C$8,IF(Raw!$Q91&gt;$C$8,IF(Raw!$N91&gt;$C$9,IF(Raw!$N91&lt;$A$9,IF(Raw!$X91&gt;$C$9,IF(Raw!$X91&lt;$A$9,Raw!L91,-999),-999),-999),-999),-999),-999)</f>
        <v>511.5</v>
      </c>
      <c r="I91" s="9">
        <f>IF(Raw!$G91&gt;$C$8,IF(Raw!$Q91&gt;$C$8,IF(Raw!$N91&gt;$C$9,IF(Raw!$N91&lt;$A$9,IF(Raw!$X91&gt;$C$9,IF(Raw!$X91&lt;$A$9,Raw!M91,-999),-999),-999),-999),-999),-999)</f>
        <v>4.3188999999999998E-2</v>
      </c>
      <c r="J91" s="9">
        <f>IF(Raw!$G91&gt;$C$8,IF(Raw!$Q91&gt;$C$8,IF(Raw!$N91&gt;$C$9,IF(Raw!$N91&lt;$A$9,IF(Raw!$X91&gt;$C$9,IF(Raw!$X91&lt;$A$9,Raw!N91,-999),-999),-999),-999),-999),-999)</f>
        <v>381</v>
      </c>
      <c r="K91" s="9">
        <f>IF(Raw!$G91&gt;$C$8,IF(Raw!$Q91&gt;$C$8,IF(Raw!$N91&gt;$C$9,IF(Raw!$N91&lt;$A$9,IF(Raw!$X91&gt;$C$9,IF(Raw!$X91&lt;$A$9,Raw!R91,-999),-999),-999),-999),-999),-999)</f>
        <v>0.64395100000000005</v>
      </c>
      <c r="L91" s="9">
        <f>IF(Raw!$G91&gt;$C$8,IF(Raw!$Q91&gt;$C$8,IF(Raw!$N91&gt;$C$9,IF(Raw!$N91&lt;$A$9,IF(Raw!$X91&gt;$C$9,IF(Raw!$X91&lt;$A$9,Raw!S91,-999),-999),-999),-999),-999),-999)</f>
        <v>1.2476769999999999</v>
      </c>
      <c r="M91" s="9">
        <f>Raw!Q91</f>
        <v>0.99068100000000003</v>
      </c>
      <c r="N91" s="9">
        <f>IF(Raw!$G91&gt;$C$8,IF(Raw!$Q91&gt;$C$8,IF(Raw!$N91&gt;$C$9,IF(Raw!$N91&lt;$A$9,IF(Raw!$X91&gt;$C$9,IF(Raw!$X91&lt;$A$9,Raw!V91,-999),-999),-999),-999),-999),-999)</f>
        <v>532.70000000000005</v>
      </c>
      <c r="O91" s="9">
        <f>IF(Raw!$G91&gt;$C$8,IF(Raw!$Q91&gt;$C$8,IF(Raw!$N91&gt;$C$9,IF(Raw!$N91&lt;$A$9,IF(Raw!$X91&gt;$C$9,IF(Raw!$X91&lt;$A$9,Raw!W91,-999),-999),-999),-999),-999),-999)</f>
        <v>6.6331000000000001E-2</v>
      </c>
      <c r="P91" s="9">
        <f>IF(Raw!$G91&gt;$C$8,IF(Raw!$Q91&gt;$C$8,IF(Raw!$N91&gt;$C$9,IF(Raw!$N91&lt;$A$9,IF(Raw!$X91&gt;$C$9,IF(Raw!$X91&lt;$A$9,Raw!X91,-999),-999),-999),-999),-999),-999)</f>
        <v>450</v>
      </c>
      <c r="R91" s="9">
        <f t="shared" si="20"/>
        <v>0.56755899999999992</v>
      </c>
      <c r="S91" s="9">
        <f t="shared" si="21"/>
        <v>0.45262090101671609</v>
      </c>
      <c r="T91" s="9">
        <f t="shared" si="22"/>
        <v>0.60372599999999987</v>
      </c>
      <c r="U91" s="9">
        <f t="shared" si="23"/>
        <v>0.48388004267130025</v>
      </c>
      <c r="V91" s="15">
        <f t="shared" si="16"/>
        <v>0.38016718189999998</v>
      </c>
      <c r="X91" s="11">
        <f t="shared" si="24"/>
        <v>7.404599999999998E+18</v>
      </c>
      <c r="Y91" s="11">
        <f t="shared" si="25"/>
        <v>5.1149999999999994E-18</v>
      </c>
      <c r="Z91" s="11">
        <f t="shared" si="26"/>
        <v>3.8099999999999999E-4</v>
      </c>
      <c r="AA91" s="16">
        <f t="shared" si="27"/>
        <v>1.4224927069713759E-2</v>
      </c>
      <c r="AB91" s="9">
        <f t="shared" si="17"/>
        <v>0.65253895832009001</v>
      </c>
      <c r="AC91" s="9">
        <f t="shared" si="18"/>
        <v>0.98577507293028632</v>
      </c>
      <c r="AD91" s="15">
        <f t="shared" si="19"/>
        <v>37.335766587175229</v>
      </c>
      <c r="AE91" s="3">
        <f t="shared" si="28"/>
        <v>615.84599999999978</v>
      </c>
      <c r="AF91" s="2">
        <f t="shared" si="29"/>
        <v>0.25</v>
      </c>
      <c r="AG91" s="9">
        <f t="shared" si="30"/>
        <v>1.3896947945667735E-2</v>
      </c>
      <c r="AH91" s="2">
        <f t="shared" si="31"/>
        <v>0.6724660787676443</v>
      </c>
    </row>
    <row r="92" spans="1:34">
      <c r="A92" s="1">
        <f>Raw!A92</f>
        <v>79</v>
      </c>
      <c r="B92" s="14">
        <f>Raw!B92</f>
        <v>0.22983796296296297</v>
      </c>
      <c r="C92" s="15">
        <f>Raw!C92</f>
        <v>38.6</v>
      </c>
      <c r="D92" s="15">
        <f>IF(C92&gt;0.5,Raw!D92*D$11,-999)</f>
        <v>11.4</v>
      </c>
      <c r="E92" s="9">
        <f>IF(Raw!$G92&gt;$C$8,IF(Raw!$Q92&gt;$C$8,IF(Raw!$N92&gt;$C$9,IF(Raw!$N92&lt;$A$9,IF(Raw!$X92&gt;$C$9,IF(Raw!$X92&lt;$A$9,Raw!H92,-999),-999),-999),-999),-999),-999)</f>
        <v>0.661744</v>
      </c>
      <c r="F92" s="9">
        <f>IF(Raw!$G92&gt;$C$8,IF(Raw!$Q92&gt;$C$8,IF(Raw!$N92&gt;$C$9,IF(Raw!$N92&lt;$A$9,IF(Raw!$X92&gt;$C$9,IF(Raw!$X92&lt;$A$9,Raw!I92,-999),-999),-999),-999),-999),-999)</f>
        <v>1.23058</v>
      </c>
      <c r="G92" s="9">
        <f>Raw!G92</f>
        <v>0.99095200000000006</v>
      </c>
      <c r="H92" s="9">
        <f>IF(Raw!$G92&gt;$C$8,IF(Raw!$Q92&gt;$C$8,IF(Raw!$N92&gt;$C$9,IF(Raw!$N92&lt;$A$9,IF(Raw!$X92&gt;$C$9,IF(Raw!$X92&lt;$A$9,Raw!L92,-999),-999),-999),-999),-999),-999)</f>
        <v>539.5</v>
      </c>
      <c r="I92" s="9">
        <f>IF(Raw!$G92&gt;$C$8,IF(Raw!$Q92&gt;$C$8,IF(Raw!$N92&gt;$C$9,IF(Raw!$N92&lt;$A$9,IF(Raw!$X92&gt;$C$9,IF(Raw!$X92&lt;$A$9,Raw!M92,-999),-999),-999),-999),-999),-999)</f>
        <v>3.2285000000000001E-2</v>
      </c>
      <c r="J92" s="9">
        <f>IF(Raw!$G92&gt;$C$8,IF(Raw!$Q92&gt;$C$8,IF(Raw!$N92&gt;$C$9,IF(Raw!$N92&lt;$A$9,IF(Raw!$X92&gt;$C$9,IF(Raw!$X92&lt;$A$9,Raw!N92,-999),-999),-999),-999),-999),-999)</f>
        <v>358</v>
      </c>
      <c r="K92" s="9">
        <f>IF(Raw!$G92&gt;$C$8,IF(Raw!$Q92&gt;$C$8,IF(Raw!$N92&gt;$C$9,IF(Raw!$N92&lt;$A$9,IF(Raw!$X92&gt;$C$9,IF(Raw!$X92&lt;$A$9,Raw!R92,-999),-999),-999),-999),-999),-999)</f>
        <v>0.65096500000000002</v>
      </c>
      <c r="L92" s="9">
        <f>IF(Raw!$G92&gt;$C$8,IF(Raw!$Q92&gt;$C$8,IF(Raw!$N92&gt;$C$9,IF(Raw!$N92&lt;$A$9,IF(Raw!$X92&gt;$C$9,IF(Raw!$X92&lt;$A$9,Raw!S92,-999),-999),-999),-999),-999),-999)</f>
        <v>1.259692</v>
      </c>
      <c r="M92" s="9">
        <f>Raw!Q92</f>
        <v>0.98952200000000001</v>
      </c>
      <c r="N92" s="9">
        <f>IF(Raw!$G92&gt;$C$8,IF(Raw!$Q92&gt;$C$8,IF(Raw!$N92&gt;$C$9,IF(Raw!$N92&lt;$A$9,IF(Raw!$X92&gt;$C$9,IF(Raw!$X92&lt;$A$9,Raw!V92,-999),-999),-999),-999),-999),-999)</f>
        <v>536.1</v>
      </c>
      <c r="O92" s="9">
        <f>IF(Raw!$G92&gt;$C$8,IF(Raw!$Q92&gt;$C$8,IF(Raw!$N92&gt;$C$9,IF(Raw!$N92&lt;$A$9,IF(Raw!$X92&gt;$C$9,IF(Raw!$X92&lt;$A$9,Raw!W92,-999),-999),-999),-999),-999),-999)</f>
        <v>8.7539000000000006E-2</v>
      </c>
      <c r="P92" s="9">
        <f>IF(Raw!$G92&gt;$C$8,IF(Raw!$Q92&gt;$C$8,IF(Raw!$N92&gt;$C$9,IF(Raw!$N92&lt;$A$9,IF(Raw!$X92&gt;$C$9,IF(Raw!$X92&lt;$A$9,Raw!X92,-999),-999),-999),-999),-999),-999)</f>
        <v>497</v>
      </c>
      <c r="R92" s="9">
        <f t="shared" si="20"/>
        <v>0.56883600000000001</v>
      </c>
      <c r="S92" s="9">
        <f t="shared" si="21"/>
        <v>0.46225032098685176</v>
      </c>
      <c r="T92" s="9">
        <f t="shared" si="22"/>
        <v>0.60872700000000002</v>
      </c>
      <c r="U92" s="9">
        <f t="shared" si="23"/>
        <v>0.48323479072662207</v>
      </c>
      <c r="V92" s="15">
        <f t="shared" si="16"/>
        <v>0.38382815240000007</v>
      </c>
      <c r="X92" s="11">
        <f t="shared" si="24"/>
        <v>6.862799999999999E+18</v>
      </c>
      <c r="Y92" s="11">
        <f t="shared" si="25"/>
        <v>5.3949999999999994E-18</v>
      </c>
      <c r="Z92" s="11">
        <f t="shared" si="26"/>
        <v>3.5799999999999997E-4</v>
      </c>
      <c r="AA92" s="16">
        <f t="shared" si="27"/>
        <v>1.3081487000419225E-2</v>
      </c>
      <c r="AB92" s="9">
        <f t="shared" si="17"/>
        <v>0.65892805433730417</v>
      </c>
      <c r="AC92" s="9">
        <f t="shared" si="18"/>
        <v>0.98691851299958089</v>
      </c>
      <c r="AD92" s="15">
        <f t="shared" si="19"/>
        <v>36.540466481617955</v>
      </c>
      <c r="AE92" s="3">
        <f t="shared" si="28"/>
        <v>649.55799999999977</v>
      </c>
      <c r="AF92" s="2">
        <f t="shared" si="29"/>
        <v>0.25</v>
      </c>
      <c r="AG92" s="9">
        <f t="shared" si="30"/>
        <v>1.3582788210229076E-2</v>
      </c>
      <c r="AH92" s="2">
        <f t="shared" si="31"/>
        <v>0.65726405266644017</v>
      </c>
    </row>
    <row r="93" spans="1:34">
      <c r="A93" s="1">
        <f>Raw!A93</f>
        <v>80</v>
      </c>
      <c r="B93" s="14">
        <f>Raw!B93</f>
        <v>0.22988425925925926</v>
      </c>
      <c r="C93" s="15">
        <f>Raw!C93</f>
        <v>38.6</v>
      </c>
      <c r="D93" s="15">
        <f>IF(C93&gt;0.5,Raw!D93*D$11,-999)</f>
        <v>11.4</v>
      </c>
      <c r="E93" s="9">
        <f>IF(Raw!$G93&gt;$C$8,IF(Raw!$Q93&gt;$C$8,IF(Raw!$N93&gt;$C$9,IF(Raw!$N93&lt;$A$9,IF(Raw!$X93&gt;$C$9,IF(Raw!$X93&lt;$A$9,Raw!H93,-999),-999),-999),-999),-999),-999)</f>
        <v>0.69271099999999997</v>
      </c>
      <c r="F93" s="9">
        <f>IF(Raw!$G93&gt;$C$8,IF(Raw!$Q93&gt;$C$8,IF(Raw!$N93&gt;$C$9,IF(Raw!$N93&lt;$A$9,IF(Raw!$X93&gt;$C$9,IF(Raw!$X93&lt;$A$9,Raw!I93,-999),-999),-999),-999),-999),-999)</f>
        <v>1.275901</v>
      </c>
      <c r="G93" s="9">
        <f>Raw!G93</f>
        <v>0.988182</v>
      </c>
      <c r="H93" s="9">
        <f>IF(Raw!$G93&gt;$C$8,IF(Raw!$Q93&gt;$C$8,IF(Raw!$N93&gt;$C$9,IF(Raw!$N93&lt;$A$9,IF(Raw!$X93&gt;$C$9,IF(Raw!$X93&lt;$A$9,Raw!L93,-999),-999),-999),-999),-999),-999)</f>
        <v>530.20000000000005</v>
      </c>
      <c r="I93" s="9">
        <f>IF(Raw!$G93&gt;$C$8,IF(Raw!$Q93&gt;$C$8,IF(Raw!$N93&gt;$C$9,IF(Raw!$N93&lt;$A$9,IF(Raw!$X93&gt;$C$9,IF(Raw!$X93&lt;$A$9,Raw!M93,-999),-999),-999),-999),-999),-999)</f>
        <v>2.2255E-2</v>
      </c>
      <c r="J93" s="9">
        <f>IF(Raw!$G93&gt;$C$8,IF(Raw!$Q93&gt;$C$8,IF(Raw!$N93&gt;$C$9,IF(Raw!$N93&lt;$A$9,IF(Raw!$X93&gt;$C$9,IF(Raw!$X93&lt;$A$9,Raw!N93,-999),-999),-999),-999),-999),-999)</f>
        <v>571</v>
      </c>
      <c r="K93" s="9">
        <f>IF(Raw!$G93&gt;$C$8,IF(Raw!$Q93&gt;$C$8,IF(Raw!$N93&gt;$C$9,IF(Raw!$N93&lt;$A$9,IF(Raw!$X93&gt;$C$9,IF(Raw!$X93&lt;$A$9,Raw!R93,-999),-999),-999),-999),-999),-999)</f>
        <v>0.63831099999999996</v>
      </c>
      <c r="L93" s="9">
        <f>IF(Raw!$G93&gt;$C$8,IF(Raw!$Q93&gt;$C$8,IF(Raw!$N93&gt;$C$9,IF(Raw!$N93&lt;$A$9,IF(Raw!$X93&gt;$C$9,IF(Raw!$X93&lt;$A$9,Raw!S93,-999),-999),-999),-999),-999),-999)</f>
        <v>1.2573920000000001</v>
      </c>
      <c r="M93" s="9">
        <f>Raw!Q93</f>
        <v>0.98857399999999995</v>
      </c>
      <c r="N93" s="9">
        <f>IF(Raw!$G93&gt;$C$8,IF(Raw!$Q93&gt;$C$8,IF(Raw!$N93&gt;$C$9,IF(Raw!$N93&lt;$A$9,IF(Raw!$X93&gt;$C$9,IF(Raw!$X93&lt;$A$9,Raw!V93,-999),-999),-999),-999),-999),-999)</f>
        <v>522.79999999999995</v>
      </c>
      <c r="O93" s="9">
        <f>IF(Raw!$G93&gt;$C$8,IF(Raw!$Q93&gt;$C$8,IF(Raw!$N93&gt;$C$9,IF(Raw!$N93&lt;$A$9,IF(Raw!$X93&gt;$C$9,IF(Raw!$X93&lt;$A$9,Raw!W93,-999),-999),-999),-999),-999),-999)</f>
        <v>1.915E-2</v>
      </c>
      <c r="P93" s="9">
        <f>IF(Raw!$G93&gt;$C$8,IF(Raw!$Q93&gt;$C$8,IF(Raw!$N93&gt;$C$9,IF(Raw!$N93&lt;$A$9,IF(Raw!$X93&gt;$C$9,IF(Raw!$X93&lt;$A$9,Raw!X93,-999),-999),-999),-999),-999),-999)</f>
        <v>358</v>
      </c>
      <c r="R93" s="9">
        <f t="shared" si="20"/>
        <v>0.58318999999999999</v>
      </c>
      <c r="S93" s="9">
        <f t="shared" si="21"/>
        <v>0.45708091772010523</v>
      </c>
      <c r="T93" s="9">
        <f t="shared" si="22"/>
        <v>0.6190810000000001</v>
      </c>
      <c r="U93" s="9">
        <f t="shared" si="23"/>
        <v>0.49235321999821857</v>
      </c>
      <c r="V93" s="15">
        <f t="shared" si="16"/>
        <v>0.38312734240000007</v>
      </c>
      <c r="X93" s="11">
        <f t="shared" si="24"/>
        <v>6.862799999999999E+18</v>
      </c>
      <c r="Y93" s="11">
        <f t="shared" si="25"/>
        <v>5.302E-18</v>
      </c>
      <c r="Z93" s="11">
        <f t="shared" si="26"/>
        <v>5.71E-4</v>
      </c>
      <c r="AA93" s="16">
        <f t="shared" si="27"/>
        <v>2.0353842684890398E-2</v>
      </c>
      <c r="AB93" s="9">
        <f t="shared" si="17"/>
        <v>0.65091167728320465</v>
      </c>
      <c r="AC93" s="9">
        <f t="shared" si="18"/>
        <v>0.97964615731510951</v>
      </c>
      <c r="AD93" s="15">
        <f t="shared" si="19"/>
        <v>35.645959167934151</v>
      </c>
      <c r="AE93" s="3">
        <f t="shared" si="28"/>
        <v>638.36079999999981</v>
      </c>
      <c r="AF93" s="2">
        <f t="shared" si="29"/>
        <v>0.25</v>
      </c>
      <c r="AG93" s="9">
        <f t="shared" si="30"/>
        <v>1.3500309827890305E-2</v>
      </c>
      <c r="AH93" s="2">
        <f t="shared" si="31"/>
        <v>0.65327296666890344</v>
      </c>
    </row>
    <row r="94" spans="1:34">
      <c r="A94" s="1">
        <f>Raw!A94</f>
        <v>81</v>
      </c>
      <c r="B94" s="14">
        <f>Raw!B94</f>
        <v>0.22994212962962965</v>
      </c>
      <c r="C94" s="15">
        <f>Raw!C94</f>
        <v>40.1</v>
      </c>
      <c r="D94" s="15">
        <f>IF(C94&gt;0.5,Raw!D94*D$11,-999)</f>
        <v>11.4</v>
      </c>
      <c r="E94" s="9">
        <f>IF(Raw!$G94&gt;$C$8,IF(Raw!$Q94&gt;$C$8,IF(Raw!$N94&gt;$C$9,IF(Raw!$N94&lt;$A$9,IF(Raw!$X94&gt;$C$9,IF(Raw!$X94&lt;$A$9,Raw!H94,-999),-999),-999),-999),-999),-999)</f>
        <v>0.656698</v>
      </c>
      <c r="F94" s="9">
        <f>IF(Raw!$G94&gt;$C$8,IF(Raw!$Q94&gt;$C$8,IF(Raw!$N94&gt;$C$9,IF(Raw!$N94&lt;$A$9,IF(Raw!$X94&gt;$C$9,IF(Raw!$X94&lt;$A$9,Raw!I94,-999),-999),-999),-999),-999),-999)</f>
        <v>1.2300800000000001</v>
      </c>
      <c r="G94" s="9">
        <f>Raw!G94</f>
        <v>0.98564200000000002</v>
      </c>
      <c r="H94" s="9">
        <f>IF(Raw!$G94&gt;$C$8,IF(Raw!$Q94&gt;$C$8,IF(Raw!$N94&gt;$C$9,IF(Raw!$N94&lt;$A$9,IF(Raw!$X94&gt;$C$9,IF(Raw!$X94&lt;$A$9,Raw!L94,-999),-999),-999),-999),-999),-999)</f>
        <v>552.9</v>
      </c>
      <c r="I94" s="9">
        <f>IF(Raw!$G94&gt;$C$8,IF(Raw!$Q94&gt;$C$8,IF(Raw!$N94&gt;$C$9,IF(Raw!$N94&lt;$A$9,IF(Raw!$X94&gt;$C$9,IF(Raw!$X94&lt;$A$9,Raw!M94,-999),-999),-999),-999),-999),-999)</f>
        <v>1.5786000000000001E-2</v>
      </c>
      <c r="J94" s="9">
        <f>IF(Raw!$G94&gt;$C$8,IF(Raw!$Q94&gt;$C$8,IF(Raw!$N94&gt;$C$9,IF(Raw!$N94&lt;$A$9,IF(Raw!$X94&gt;$C$9,IF(Raw!$X94&lt;$A$9,Raw!N94,-999),-999),-999),-999),-999),-999)</f>
        <v>478</v>
      </c>
      <c r="K94" s="9">
        <f>IF(Raw!$G94&gt;$C$8,IF(Raw!$Q94&gt;$C$8,IF(Raw!$N94&gt;$C$9,IF(Raw!$N94&lt;$A$9,IF(Raw!$X94&gt;$C$9,IF(Raw!$X94&lt;$A$9,Raw!R94,-999),-999),-999),-999),-999),-999)</f>
        <v>0.65307300000000001</v>
      </c>
      <c r="L94" s="9">
        <f>IF(Raw!$G94&gt;$C$8,IF(Raw!$Q94&gt;$C$8,IF(Raw!$N94&gt;$C$9,IF(Raw!$N94&lt;$A$9,IF(Raw!$X94&gt;$C$9,IF(Raw!$X94&lt;$A$9,Raw!S94,-999),-999),-999),-999),-999),-999)</f>
        <v>1.288473</v>
      </c>
      <c r="M94" s="9">
        <f>Raw!Q94</f>
        <v>0.99499000000000004</v>
      </c>
      <c r="N94" s="9">
        <f>IF(Raw!$G94&gt;$C$8,IF(Raw!$Q94&gt;$C$8,IF(Raw!$N94&gt;$C$9,IF(Raw!$N94&lt;$A$9,IF(Raw!$X94&gt;$C$9,IF(Raw!$X94&lt;$A$9,Raw!V94,-999),-999),-999),-999),-999),-999)</f>
        <v>550</v>
      </c>
      <c r="O94" s="9">
        <f>IF(Raw!$G94&gt;$C$8,IF(Raw!$Q94&gt;$C$8,IF(Raw!$N94&gt;$C$9,IF(Raw!$N94&lt;$A$9,IF(Raw!$X94&gt;$C$9,IF(Raw!$X94&lt;$A$9,Raw!W94,-999),-999),-999),-999),-999),-999)</f>
        <v>8.7539000000000006E-2</v>
      </c>
      <c r="P94" s="9">
        <f>IF(Raw!$G94&gt;$C$8,IF(Raw!$Q94&gt;$C$8,IF(Raw!$N94&gt;$C$9,IF(Raw!$N94&lt;$A$9,IF(Raw!$X94&gt;$C$9,IF(Raw!$X94&lt;$A$9,Raw!X94,-999),-999),-999),-999),-999),-999)</f>
        <v>527</v>
      </c>
      <c r="R94" s="9">
        <f t="shared" si="20"/>
        <v>0.57338200000000006</v>
      </c>
      <c r="S94" s="9">
        <f t="shared" si="21"/>
        <v>0.4661339099895942</v>
      </c>
      <c r="T94" s="9">
        <f t="shared" si="22"/>
        <v>0.63539999999999996</v>
      </c>
      <c r="U94" s="9">
        <f t="shared" si="23"/>
        <v>0.49314188190206543</v>
      </c>
      <c r="V94" s="15">
        <f t="shared" si="16"/>
        <v>0.39259772310000002</v>
      </c>
      <c r="X94" s="11">
        <f t="shared" si="24"/>
        <v>6.862799999999999E+18</v>
      </c>
      <c r="Y94" s="11">
        <f t="shared" si="25"/>
        <v>5.5289999999999996E-18</v>
      </c>
      <c r="Z94" s="11">
        <f t="shared" si="26"/>
        <v>4.7799999999999996E-4</v>
      </c>
      <c r="AA94" s="16">
        <f t="shared" si="27"/>
        <v>1.7814327162310649E-2</v>
      </c>
      <c r="AB94" s="9">
        <f t="shared" si="17"/>
        <v>0.66439222347893223</v>
      </c>
      <c r="AC94" s="9">
        <f t="shared" si="18"/>
        <v>0.98218567283768932</v>
      </c>
      <c r="AD94" s="15">
        <f t="shared" si="19"/>
        <v>37.268466866758679</v>
      </c>
      <c r="AE94" s="3">
        <f t="shared" si="28"/>
        <v>665.69159999999977</v>
      </c>
      <c r="AF94" s="2">
        <f t="shared" si="29"/>
        <v>0.25</v>
      </c>
      <c r="AG94" s="9">
        <f t="shared" si="30"/>
        <v>1.4137416835598573E-2</v>
      </c>
      <c r="AH94" s="2">
        <f t="shared" si="31"/>
        <v>0.68410224320530488</v>
      </c>
    </row>
    <row r="95" spans="1:34">
      <c r="A95" s="1">
        <f>Raw!A95</f>
        <v>82</v>
      </c>
      <c r="B95" s="14">
        <f>Raw!B95</f>
        <v>0.22998842592592594</v>
      </c>
      <c r="C95" s="15">
        <f>Raw!C95</f>
        <v>41.2</v>
      </c>
      <c r="D95" s="15">
        <f>IF(C95&gt;0.5,Raw!D95*D$11,-999)</f>
        <v>10.6</v>
      </c>
      <c r="E95" s="9">
        <f>IF(Raw!$G95&gt;$C$8,IF(Raw!$Q95&gt;$C$8,IF(Raw!$N95&gt;$C$9,IF(Raw!$N95&lt;$A$9,IF(Raw!$X95&gt;$C$9,IF(Raw!$X95&lt;$A$9,Raw!H95,-999),-999),-999),-999),-999),-999)</f>
        <v>0.66727099999999995</v>
      </c>
      <c r="F95" s="9">
        <f>IF(Raw!$G95&gt;$C$8,IF(Raw!$Q95&gt;$C$8,IF(Raw!$N95&gt;$C$9,IF(Raw!$N95&lt;$A$9,IF(Raw!$X95&gt;$C$9,IF(Raw!$X95&lt;$A$9,Raw!I95,-999),-999),-999),-999),-999),-999)</f>
        <v>1.239112</v>
      </c>
      <c r="G95" s="9">
        <f>Raw!G95</f>
        <v>0.988819</v>
      </c>
      <c r="H95" s="9">
        <f>IF(Raw!$G95&gt;$C$8,IF(Raw!$Q95&gt;$C$8,IF(Raw!$N95&gt;$C$9,IF(Raw!$N95&lt;$A$9,IF(Raw!$X95&gt;$C$9,IF(Raw!$X95&lt;$A$9,Raw!L95,-999),-999),-999),-999),-999),-999)</f>
        <v>565.9</v>
      </c>
      <c r="I95" s="9">
        <f>IF(Raw!$G95&gt;$C$8,IF(Raw!$Q95&gt;$C$8,IF(Raw!$N95&gt;$C$9,IF(Raw!$N95&lt;$A$9,IF(Raw!$X95&gt;$C$9,IF(Raw!$X95&lt;$A$9,Raw!M95,-999),-999),-999),-999),-999),-999)</f>
        <v>9.6311999999999995E-2</v>
      </c>
      <c r="J95" s="9">
        <f>IF(Raw!$G95&gt;$C$8,IF(Raw!$Q95&gt;$C$8,IF(Raw!$N95&gt;$C$9,IF(Raw!$N95&lt;$A$9,IF(Raw!$X95&gt;$C$9,IF(Raw!$X95&lt;$A$9,Raw!N95,-999),-999),-999),-999),-999),-999)</f>
        <v>381</v>
      </c>
      <c r="K95" s="9">
        <f>IF(Raw!$G95&gt;$C$8,IF(Raw!$Q95&gt;$C$8,IF(Raw!$N95&gt;$C$9,IF(Raw!$N95&lt;$A$9,IF(Raw!$X95&gt;$C$9,IF(Raw!$X95&lt;$A$9,Raw!R95,-999),-999),-999),-999),-999),-999)</f>
        <v>0.64546700000000001</v>
      </c>
      <c r="L95" s="9">
        <f>IF(Raw!$G95&gt;$C$8,IF(Raw!$Q95&gt;$C$8,IF(Raw!$N95&gt;$C$9,IF(Raw!$N95&lt;$A$9,IF(Raw!$X95&gt;$C$9,IF(Raw!$X95&lt;$A$9,Raw!S95,-999),-999),-999),-999),-999),-999)</f>
        <v>1.2452220000000001</v>
      </c>
      <c r="M95" s="9">
        <f>Raw!Q95</f>
        <v>0.99269499999999999</v>
      </c>
      <c r="N95" s="9">
        <f>IF(Raw!$G95&gt;$C$8,IF(Raw!$Q95&gt;$C$8,IF(Raw!$N95&gt;$C$9,IF(Raw!$N95&lt;$A$9,IF(Raw!$X95&gt;$C$9,IF(Raw!$X95&lt;$A$9,Raw!V95,-999),-999),-999),-999),-999),-999)</f>
        <v>519.79999999999995</v>
      </c>
      <c r="O95" s="9">
        <f>IF(Raw!$G95&gt;$C$8,IF(Raw!$Q95&gt;$C$8,IF(Raw!$N95&gt;$C$9,IF(Raw!$N95&lt;$A$9,IF(Raw!$X95&gt;$C$9,IF(Raw!$X95&lt;$A$9,Raw!W95,-999),-999),-999),-999),-999),-999)</f>
        <v>8.0536999999999997E-2</v>
      </c>
      <c r="P95" s="9">
        <f>IF(Raw!$G95&gt;$C$8,IF(Raw!$Q95&gt;$C$8,IF(Raw!$N95&gt;$C$9,IF(Raw!$N95&lt;$A$9,IF(Raw!$X95&gt;$C$9,IF(Raw!$X95&lt;$A$9,Raw!X95,-999),-999),-999),-999),-999),-999)</f>
        <v>530</v>
      </c>
      <c r="R95" s="9">
        <f t="shared" si="20"/>
        <v>0.57184100000000004</v>
      </c>
      <c r="S95" s="9">
        <f t="shared" si="21"/>
        <v>0.46149258501249285</v>
      </c>
      <c r="T95" s="9">
        <f t="shared" si="22"/>
        <v>0.59975500000000004</v>
      </c>
      <c r="U95" s="9">
        <f t="shared" si="23"/>
        <v>0.48164504000089947</v>
      </c>
      <c r="V95" s="15">
        <f t="shared" si="16"/>
        <v>0.37941914340000005</v>
      </c>
      <c r="X95" s="11">
        <f t="shared" si="24"/>
        <v>6.381199999999998E+18</v>
      </c>
      <c r="Y95" s="11">
        <f t="shared" si="25"/>
        <v>5.6589999999999997E-18</v>
      </c>
      <c r="Z95" s="11">
        <f t="shared" si="26"/>
        <v>3.8099999999999999E-4</v>
      </c>
      <c r="AA95" s="16">
        <f t="shared" si="27"/>
        <v>1.3571647548474487E-2</v>
      </c>
      <c r="AB95" s="9">
        <f t="shared" si="17"/>
        <v>0.65360666347543528</v>
      </c>
      <c r="AC95" s="9">
        <f t="shared" si="18"/>
        <v>0.9864283524515256</v>
      </c>
      <c r="AD95" s="15">
        <f t="shared" si="19"/>
        <v>35.621122174473726</v>
      </c>
      <c r="AE95" s="3">
        <f t="shared" si="28"/>
        <v>681.34359999999981</v>
      </c>
      <c r="AF95" s="2">
        <f t="shared" si="29"/>
        <v>0.25</v>
      </c>
      <c r="AG95" s="9">
        <f t="shared" si="30"/>
        <v>1.3197489857385634E-2</v>
      </c>
      <c r="AH95" s="2">
        <f t="shared" si="31"/>
        <v>0.63861966589135455</v>
      </c>
    </row>
    <row r="96" spans="1:34">
      <c r="A96" s="1">
        <f>Raw!A96</f>
        <v>83</v>
      </c>
      <c r="B96" s="14">
        <f>Raw!B96</f>
        <v>0.23004629629629628</v>
      </c>
      <c r="C96" s="15">
        <f>Raw!C96</f>
        <v>41.2</v>
      </c>
      <c r="D96" s="15">
        <f>IF(C96&gt;0.5,Raw!D96*D$11,-999)</f>
        <v>10.6</v>
      </c>
      <c r="E96" s="9">
        <f>IF(Raw!$G96&gt;$C$8,IF(Raw!$Q96&gt;$C$8,IF(Raw!$N96&gt;$C$9,IF(Raw!$N96&lt;$A$9,IF(Raw!$X96&gt;$C$9,IF(Raw!$X96&lt;$A$9,Raw!H96,-999),-999),-999),-999),-999),-999)</f>
        <v>0.657304</v>
      </c>
      <c r="F96" s="9">
        <f>IF(Raw!$G96&gt;$C$8,IF(Raw!$Q96&gt;$C$8,IF(Raw!$N96&gt;$C$9,IF(Raw!$N96&lt;$A$9,IF(Raw!$X96&gt;$C$9,IF(Raw!$X96&lt;$A$9,Raw!I96,-999),-999),-999),-999),-999),-999)</f>
        <v>1.215211</v>
      </c>
      <c r="G96" s="9">
        <f>Raw!G96</f>
        <v>0.99002500000000004</v>
      </c>
      <c r="H96" s="9">
        <f>IF(Raw!$G96&gt;$C$8,IF(Raw!$Q96&gt;$C$8,IF(Raw!$N96&gt;$C$9,IF(Raw!$N96&lt;$A$9,IF(Raw!$X96&gt;$C$9,IF(Raw!$X96&lt;$A$9,Raw!L96,-999),-999),-999),-999),-999),-999)</f>
        <v>526.20000000000005</v>
      </c>
      <c r="I96" s="9">
        <f>IF(Raw!$G96&gt;$C$8,IF(Raw!$Q96&gt;$C$8,IF(Raw!$N96&gt;$C$9,IF(Raw!$N96&lt;$A$9,IF(Raw!$X96&gt;$C$9,IF(Raw!$X96&lt;$A$9,Raw!M96,-999),-999),-999),-999),-999),-999)</f>
        <v>1.2668E-2</v>
      </c>
      <c r="J96" s="9">
        <f>IF(Raw!$G96&gt;$C$8,IF(Raw!$Q96&gt;$C$8,IF(Raw!$N96&gt;$C$9,IF(Raw!$N96&lt;$A$9,IF(Raw!$X96&gt;$C$9,IF(Raw!$X96&lt;$A$9,Raw!N96,-999),-999),-999),-999),-999),-999)</f>
        <v>485</v>
      </c>
      <c r="K96" s="9">
        <f>IF(Raw!$G96&gt;$C$8,IF(Raw!$Q96&gt;$C$8,IF(Raw!$N96&gt;$C$9,IF(Raw!$N96&lt;$A$9,IF(Raw!$X96&gt;$C$9,IF(Raw!$X96&lt;$A$9,Raw!R96,-999),-999),-999),-999),-999),-999)</f>
        <v>0.62959200000000004</v>
      </c>
      <c r="L96" s="9">
        <f>IF(Raw!$G96&gt;$C$8,IF(Raw!$Q96&gt;$C$8,IF(Raw!$N96&gt;$C$9,IF(Raw!$N96&lt;$A$9,IF(Raw!$X96&gt;$C$9,IF(Raw!$X96&lt;$A$9,Raw!S96,-999),-999),-999),-999),-999),-999)</f>
        <v>1.2328600000000001</v>
      </c>
      <c r="M96" s="9">
        <f>Raw!Q96</f>
        <v>0.99093799999999999</v>
      </c>
      <c r="N96" s="9">
        <f>IF(Raw!$G96&gt;$C$8,IF(Raw!$Q96&gt;$C$8,IF(Raw!$N96&gt;$C$9,IF(Raw!$N96&lt;$A$9,IF(Raw!$X96&gt;$C$9,IF(Raw!$X96&lt;$A$9,Raw!V96,-999),-999),-999),-999),-999),-999)</f>
        <v>551.29999999999995</v>
      </c>
      <c r="O96" s="9">
        <f>IF(Raw!$G96&gt;$C$8,IF(Raw!$Q96&gt;$C$8,IF(Raw!$N96&gt;$C$9,IF(Raw!$N96&lt;$A$9,IF(Raw!$X96&gt;$C$9,IF(Raw!$X96&lt;$A$9,Raw!W96,-999),-999),-999),-999),-999),-999)</f>
        <v>8.7539000000000006E-2</v>
      </c>
      <c r="P96" s="9">
        <f>IF(Raw!$G96&gt;$C$8,IF(Raw!$Q96&gt;$C$8,IF(Raw!$N96&gt;$C$9,IF(Raw!$N96&lt;$A$9,IF(Raw!$X96&gt;$C$9,IF(Raw!$X96&lt;$A$9,Raw!X96,-999),-999),-999),-999),-999),-999)</f>
        <v>570</v>
      </c>
      <c r="R96" s="9">
        <f t="shared" si="20"/>
        <v>0.55790700000000004</v>
      </c>
      <c r="S96" s="9">
        <f t="shared" si="21"/>
        <v>0.45910298705327718</v>
      </c>
      <c r="T96" s="9">
        <f t="shared" si="22"/>
        <v>0.60326800000000003</v>
      </c>
      <c r="U96" s="9">
        <f t="shared" si="23"/>
        <v>0.48932401083659133</v>
      </c>
      <c r="V96" s="15">
        <f t="shared" si="16"/>
        <v>0.37565244200000003</v>
      </c>
      <c r="X96" s="11">
        <f t="shared" si="24"/>
        <v>6.381199999999998E+18</v>
      </c>
      <c r="Y96" s="11">
        <f t="shared" si="25"/>
        <v>5.2620000000000002E-18</v>
      </c>
      <c r="Z96" s="11">
        <f t="shared" si="26"/>
        <v>4.8499999999999997E-4</v>
      </c>
      <c r="AA96" s="16">
        <f t="shared" si="27"/>
        <v>1.6024308901651466E-2</v>
      </c>
      <c r="AB96" s="9">
        <f t="shared" si="17"/>
        <v>0.63925895278248157</v>
      </c>
      <c r="AC96" s="9">
        <f t="shared" si="18"/>
        <v>0.98397569109834848</v>
      </c>
      <c r="AD96" s="15">
        <f t="shared" si="19"/>
        <v>33.039812168353535</v>
      </c>
      <c r="AE96" s="3">
        <f t="shared" si="28"/>
        <v>633.5447999999999</v>
      </c>
      <c r="AF96" s="2">
        <f t="shared" si="29"/>
        <v>0.25</v>
      </c>
      <c r="AG96" s="9">
        <f t="shared" si="30"/>
        <v>1.2436287236543357E-2</v>
      </c>
      <c r="AH96" s="2">
        <f t="shared" si="31"/>
        <v>0.60178546721789439</v>
      </c>
    </row>
    <row r="97" spans="1:34">
      <c r="A97" s="1">
        <f>Raw!A97</f>
        <v>84</v>
      </c>
      <c r="B97" s="14">
        <f>Raw!B97</f>
        <v>0.23010416666666667</v>
      </c>
      <c r="C97" s="15">
        <f>Raw!C97</f>
        <v>43.2</v>
      </c>
      <c r="D97" s="15">
        <f>IF(C97&gt;0.5,Raw!D97*D$11,-999)</f>
        <v>9.6999999999999993</v>
      </c>
      <c r="E97" s="9">
        <f>IF(Raw!$G97&gt;$C$8,IF(Raw!$Q97&gt;$C$8,IF(Raw!$N97&gt;$C$9,IF(Raw!$N97&lt;$A$9,IF(Raw!$X97&gt;$C$9,IF(Raw!$X97&lt;$A$9,Raw!H97,-999),-999),-999),-999),-999),-999)</f>
        <v>0.67653700000000005</v>
      </c>
      <c r="F97" s="9">
        <f>IF(Raw!$G97&gt;$C$8,IF(Raw!$Q97&gt;$C$8,IF(Raw!$N97&gt;$C$9,IF(Raw!$N97&lt;$A$9,IF(Raw!$X97&gt;$C$9,IF(Raw!$X97&lt;$A$9,Raw!I97,-999),-999),-999),-999),-999),-999)</f>
        <v>1.2404809999999999</v>
      </c>
      <c r="G97" s="9">
        <f>Raw!G97</f>
        <v>0.98761399999999999</v>
      </c>
      <c r="H97" s="9">
        <f>IF(Raw!$G97&gt;$C$8,IF(Raw!$Q97&gt;$C$8,IF(Raw!$N97&gt;$C$9,IF(Raw!$N97&lt;$A$9,IF(Raw!$X97&gt;$C$9,IF(Raw!$X97&lt;$A$9,Raw!L97,-999),-999),-999),-999),-999),-999)</f>
        <v>543.6</v>
      </c>
      <c r="I97" s="9">
        <f>IF(Raw!$G97&gt;$C$8,IF(Raw!$Q97&gt;$C$8,IF(Raw!$N97&gt;$C$9,IF(Raw!$N97&lt;$A$9,IF(Raw!$X97&gt;$C$9,IF(Raw!$X97&lt;$A$9,Raw!M97,-999),-999),-999),-999),-999),-999)</f>
        <v>4.3999999999999999E-5</v>
      </c>
      <c r="J97" s="9">
        <f>IF(Raw!$G97&gt;$C$8,IF(Raw!$Q97&gt;$C$8,IF(Raw!$N97&gt;$C$9,IF(Raw!$N97&lt;$A$9,IF(Raw!$X97&gt;$C$9,IF(Raw!$X97&lt;$A$9,Raw!N97,-999),-999),-999),-999),-999),-999)</f>
        <v>703</v>
      </c>
      <c r="K97" s="9">
        <f>IF(Raw!$G97&gt;$C$8,IF(Raw!$Q97&gt;$C$8,IF(Raw!$N97&gt;$C$9,IF(Raw!$N97&lt;$A$9,IF(Raw!$X97&gt;$C$9,IF(Raw!$X97&lt;$A$9,Raw!R97,-999),-999),-999),-999),-999),-999)</f>
        <v>0.62614599999999998</v>
      </c>
      <c r="L97" s="9">
        <f>IF(Raw!$G97&gt;$C$8,IF(Raw!$Q97&gt;$C$8,IF(Raw!$N97&gt;$C$9,IF(Raw!$N97&lt;$A$9,IF(Raw!$X97&gt;$C$9,IF(Raw!$X97&lt;$A$9,Raw!S97,-999),-999),-999),-999),-999),-999)</f>
        <v>1.229258</v>
      </c>
      <c r="M97" s="9">
        <f>Raw!Q97</f>
        <v>0.99060700000000002</v>
      </c>
      <c r="N97" s="9">
        <f>IF(Raw!$G97&gt;$C$8,IF(Raw!$Q97&gt;$C$8,IF(Raw!$N97&gt;$C$9,IF(Raw!$N97&lt;$A$9,IF(Raw!$X97&gt;$C$9,IF(Raw!$X97&lt;$A$9,Raw!V97,-999),-999),-999),-999),-999),-999)</f>
        <v>507.9</v>
      </c>
      <c r="O97" s="9">
        <f>IF(Raw!$G97&gt;$C$8,IF(Raw!$Q97&gt;$C$8,IF(Raw!$N97&gt;$C$9,IF(Raw!$N97&lt;$A$9,IF(Raw!$X97&gt;$C$9,IF(Raw!$X97&lt;$A$9,Raw!W97,-999),-999),-999),-999),-999),-999)</f>
        <v>4.8013E-2</v>
      </c>
      <c r="P97" s="9">
        <f>IF(Raw!$G97&gt;$C$8,IF(Raw!$Q97&gt;$C$8,IF(Raw!$N97&gt;$C$9,IF(Raw!$N97&lt;$A$9,IF(Raw!$X97&gt;$C$9,IF(Raw!$X97&lt;$A$9,Raw!X97,-999),-999),-999),-999),-999),-999)</f>
        <v>463</v>
      </c>
      <c r="R97" s="9">
        <f t="shared" si="20"/>
        <v>0.56394399999999989</v>
      </c>
      <c r="S97" s="9">
        <f t="shared" si="21"/>
        <v>0.45461720090835728</v>
      </c>
      <c r="T97" s="9">
        <f t="shared" si="22"/>
        <v>0.60311199999999998</v>
      </c>
      <c r="U97" s="9">
        <f t="shared" si="23"/>
        <v>0.49063093345741904</v>
      </c>
      <c r="V97" s="15">
        <f t="shared" si="16"/>
        <v>0.37455491260000001</v>
      </c>
      <c r="X97" s="11">
        <f t="shared" si="24"/>
        <v>5.839399999999998E+18</v>
      </c>
      <c r="Y97" s="11">
        <f t="shared" si="25"/>
        <v>5.4360000000000002E-18</v>
      </c>
      <c r="Z97" s="11">
        <f t="shared" si="26"/>
        <v>7.0299999999999996E-4</v>
      </c>
      <c r="AA97" s="16">
        <f t="shared" si="27"/>
        <v>2.1828210449006191E-2</v>
      </c>
      <c r="AB97" s="9">
        <f t="shared" si="17"/>
        <v>0.63931085566032098</v>
      </c>
      <c r="AC97" s="9">
        <f t="shared" si="18"/>
        <v>0.97817178955099382</v>
      </c>
      <c r="AD97" s="15">
        <f t="shared" si="19"/>
        <v>31.050085987206533</v>
      </c>
      <c r="AE97" s="3">
        <f t="shared" si="28"/>
        <v>654.49439999999981</v>
      </c>
      <c r="AF97" s="2">
        <f t="shared" si="29"/>
        <v>0.25</v>
      </c>
      <c r="AG97" s="9">
        <f t="shared" si="30"/>
        <v>1.1718563593720206E-2</v>
      </c>
      <c r="AH97" s="2">
        <f t="shared" si="31"/>
        <v>0.56705519366321977</v>
      </c>
    </row>
    <row r="98" spans="1:34">
      <c r="A98" s="1">
        <f>Raw!A98</f>
        <v>85</v>
      </c>
      <c r="B98" s="14">
        <f>Raw!B98</f>
        <v>0.23015046296296296</v>
      </c>
      <c r="C98" s="15">
        <f>Raw!C98</f>
        <v>43.3</v>
      </c>
      <c r="D98" s="15">
        <f>IF(C98&gt;0.5,Raw!D98*D$11,-999)</f>
        <v>9.6999999999999993</v>
      </c>
      <c r="E98" s="9">
        <f>IF(Raw!$G98&gt;$C$8,IF(Raw!$Q98&gt;$C$8,IF(Raw!$N98&gt;$C$9,IF(Raw!$N98&lt;$A$9,IF(Raw!$X98&gt;$C$9,IF(Raw!$X98&lt;$A$9,Raw!H98,-999),-999),-999),-999),-999),-999)</f>
        <v>0.67035599999999995</v>
      </c>
      <c r="F98" s="9">
        <f>IF(Raw!$G98&gt;$C$8,IF(Raw!$Q98&gt;$C$8,IF(Raw!$N98&gt;$C$9,IF(Raw!$N98&lt;$A$9,IF(Raw!$X98&gt;$C$9,IF(Raw!$X98&lt;$A$9,Raw!I98,-999),-999),-999),-999),-999),-999)</f>
        <v>1.2770090000000001</v>
      </c>
      <c r="G98" s="9">
        <f>Raw!G98</f>
        <v>0.99124999999999996</v>
      </c>
      <c r="H98" s="9">
        <f>IF(Raw!$G98&gt;$C$8,IF(Raw!$Q98&gt;$C$8,IF(Raw!$N98&gt;$C$9,IF(Raw!$N98&lt;$A$9,IF(Raw!$X98&gt;$C$9,IF(Raw!$X98&lt;$A$9,Raw!L98,-999),-999),-999),-999),-999),-999)</f>
        <v>563.4</v>
      </c>
      <c r="I98" s="9">
        <f>IF(Raw!$G98&gt;$C$8,IF(Raw!$Q98&gt;$C$8,IF(Raw!$N98&gt;$C$9,IF(Raw!$N98&lt;$A$9,IF(Raw!$X98&gt;$C$9,IF(Raw!$X98&lt;$A$9,Raw!M98,-999),-999),-999),-999),-999),-999)</f>
        <v>9.1097999999999998E-2</v>
      </c>
      <c r="J98" s="9">
        <f>IF(Raw!$G98&gt;$C$8,IF(Raw!$Q98&gt;$C$8,IF(Raw!$N98&gt;$C$9,IF(Raw!$N98&lt;$A$9,IF(Raw!$X98&gt;$C$9,IF(Raw!$X98&lt;$A$9,Raw!N98,-999),-999),-999),-999),-999),-999)</f>
        <v>479</v>
      </c>
      <c r="K98" s="9">
        <f>IF(Raw!$G98&gt;$C$8,IF(Raw!$Q98&gt;$C$8,IF(Raw!$N98&gt;$C$9,IF(Raw!$N98&lt;$A$9,IF(Raw!$X98&gt;$C$9,IF(Raw!$X98&lt;$A$9,Raw!R98,-999),-999),-999),-999),-999),-999)</f>
        <v>0.63276500000000002</v>
      </c>
      <c r="L98" s="9">
        <f>IF(Raw!$G98&gt;$C$8,IF(Raw!$Q98&gt;$C$8,IF(Raw!$N98&gt;$C$9,IF(Raw!$N98&lt;$A$9,IF(Raw!$X98&gt;$C$9,IF(Raw!$X98&lt;$A$9,Raw!S98,-999),-999),-999),-999),-999),-999)</f>
        <v>1.2553700000000001</v>
      </c>
      <c r="M98" s="9">
        <f>Raw!Q98</f>
        <v>0.98747300000000005</v>
      </c>
      <c r="N98" s="9">
        <f>IF(Raw!$G98&gt;$C$8,IF(Raw!$Q98&gt;$C$8,IF(Raw!$N98&gt;$C$9,IF(Raw!$N98&lt;$A$9,IF(Raw!$X98&gt;$C$9,IF(Raw!$X98&lt;$A$9,Raw!V98,-999),-999),-999),-999),-999),-999)</f>
        <v>557.70000000000005</v>
      </c>
      <c r="O98" s="9">
        <f>IF(Raw!$G98&gt;$C$8,IF(Raw!$Q98&gt;$C$8,IF(Raw!$N98&gt;$C$9,IF(Raw!$N98&lt;$A$9,IF(Raw!$X98&gt;$C$9,IF(Raw!$X98&lt;$A$9,Raw!W98,-999),-999),-999),-999),-999),-999)</f>
        <v>2.8552999999999999E-2</v>
      </c>
      <c r="P98" s="9">
        <f>IF(Raw!$G98&gt;$C$8,IF(Raw!$Q98&gt;$C$8,IF(Raw!$N98&gt;$C$9,IF(Raw!$N98&lt;$A$9,IF(Raw!$X98&gt;$C$9,IF(Raw!$X98&lt;$A$9,Raw!X98,-999),-999),-999),-999),-999),-999)</f>
        <v>306</v>
      </c>
      <c r="R98" s="9">
        <f t="shared" si="20"/>
        <v>0.60665300000000011</v>
      </c>
      <c r="S98" s="9">
        <f t="shared" si="21"/>
        <v>0.47505773256100786</v>
      </c>
      <c r="T98" s="9">
        <f t="shared" si="22"/>
        <v>0.62260500000000008</v>
      </c>
      <c r="U98" s="9">
        <f t="shared" si="23"/>
        <v>0.49595338426121383</v>
      </c>
      <c r="V98" s="15">
        <f t="shared" si="16"/>
        <v>0.38251123900000006</v>
      </c>
      <c r="X98" s="11">
        <f t="shared" si="24"/>
        <v>5.839399999999998E+18</v>
      </c>
      <c r="Y98" s="11">
        <f t="shared" si="25"/>
        <v>5.6339999999999994E-18</v>
      </c>
      <c r="Z98" s="11">
        <f t="shared" si="26"/>
        <v>4.7899999999999999E-4</v>
      </c>
      <c r="AA98" s="16">
        <f t="shared" si="27"/>
        <v>1.5514222934403443E-2</v>
      </c>
      <c r="AB98" s="9">
        <f t="shared" si="17"/>
        <v>0.64242423277007432</v>
      </c>
      <c r="AC98" s="9">
        <f t="shared" si="18"/>
        <v>0.98448577706559648</v>
      </c>
      <c r="AD98" s="15">
        <f t="shared" si="19"/>
        <v>32.388774393326599</v>
      </c>
      <c r="AE98" s="3">
        <f t="shared" si="28"/>
        <v>678.33359999999971</v>
      </c>
      <c r="AF98" s="2">
        <f t="shared" si="29"/>
        <v>0.25</v>
      </c>
      <c r="AG98" s="9">
        <f t="shared" si="30"/>
        <v>1.2356401748033284E-2</v>
      </c>
      <c r="AH98" s="2">
        <f t="shared" si="31"/>
        <v>0.59791985000332082</v>
      </c>
    </row>
    <row r="99" spans="1:34">
      <c r="A99" s="1">
        <f>Raw!A99</f>
        <v>86</v>
      </c>
      <c r="B99" s="14">
        <f>Raw!B99</f>
        <v>0.23020833333333335</v>
      </c>
      <c r="C99" s="15">
        <f>Raw!C99</f>
        <v>44.6</v>
      </c>
      <c r="D99" s="15">
        <f>IF(C99&gt;0.5,Raw!D99*D$11,-999)</f>
        <v>9.6999999999999993</v>
      </c>
      <c r="E99" s="9">
        <f>IF(Raw!$G99&gt;$C$8,IF(Raw!$Q99&gt;$C$8,IF(Raw!$N99&gt;$C$9,IF(Raw!$N99&lt;$A$9,IF(Raw!$X99&gt;$C$9,IF(Raw!$X99&lt;$A$9,Raw!H99,-999),-999),-999),-999),-999),-999)</f>
        <v>0.65054500000000004</v>
      </c>
      <c r="F99" s="9">
        <f>IF(Raw!$G99&gt;$C$8,IF(Raw!$Q99&gt;$C$8,IF(Raw!$N99&gt;$C$9,IF(Raw!$N99&lt;$A$9,IF(Raw!$X99&gt;$C$9,IF(Raw!$X99&lt;$A$9,Raw!I99,-999),-999),-999),-999),-999),-999)</f>
        <v>1.21871</v>
      </c>
      <c r="G99" s="9">
        <f>Raw!G99</f>
        <v>0.98889000000000005</v>
      </c>
      <c r="H99" s="9">
        <f>IF(Raw!$G99&gt;$C$8,IF(Raw!$Q99&gt;$C$8,IF(Raw!$N99&gt;$C$9,IF(Raw!$N99&lt;$A$9,IF(Raw!$X99&gt;$C$9,IF(Raw!$X99&lt;$A$9,Raw!L99,-999),-999),-999),-999),-999),-999)</f>
        <v>525.9</v>
      </c>
      <c r="I99" s="9">
        <f>IF(Raw!$G99&gt;$C$8,IF(Raw!$Q99&gt;$C$8,IF(Raw!$N99&gt;$C$9,IF(Raw!$N99&lt;$A$9,IF(Raw!$X99&gt;$C$9,IF(Raw!$X99&lt;$A$9,Raw!M99,-999),-999),-999),-999),-999),-999)</f>
        <v>6.6666000000000003E-2</v>
      </c>
      <c r="J99" s="9">
        <f>IF(Raw!$G99&gt;$C$8,IF(Raw!$Q99&gt;$C$8,IF(Raw!$N99&gt;$C$9,IF(Raw!$N99&lt;$A$9,IF(Raw!$X99&gt;$C$9,IF(Raw!$X99&lt;$A$9,Raw!N99,-999),-999),-999),-999),-999),-999)</f>
        <v>574</v>
      </c>
      <c r="K99" s="9">
        <f>IF(Raw!$G99&gt;$C$8,IF(Raw!$Q99&gt;$C$8,IF(Raw!$N99&gt;$C$9,IF(Raw!$N99&lt;$A$9,IF(Raw!$X99&gt;$C$9,IF(Raw!$X99&lt;$A$9,Raw!R99,-999),-999),-999),-999),-999),-999)</f>
        <v>0.63196200000000002</v>
      </c>
      <c r="L99" s="9">
        <f>IF(Raw!$G99&gt;$C$8,IF(Raw!$Q99&gt;$C$8,IF(Raw!$N99&gt;$C$9,IF(Raw!$N99&lt;$A$9,IF(Raw!$X99&gt;$C$9,IF(Raw!$X99&lt;$A$9,Raw!S99,-999),-999),-999),-999),-999),-999)</f>
        <v>1.2404120000000001</v>
      </c>
      <c r="M99" s="9">
        <f>Raw!Q99</f>
        <v>0.98952399999999996</v>
      </c>
      <c r="N99" s="9">
        <f>IF(Raw!$G99&gt;$C$8,IF(Raw!$Q99&gt;$C$8,IF(Raw!$N99&gt;$C$9,IF(Raw!$N99&lt;$A$9,IF(Raw!$X99&gt;$C$9,IF(Raw!$X99&lt;$A$9,Raw!V99,-999),-999),-999),-999),-999),-999)</f>
        <v>547.29999999999995</v>
      </c>
      <c r="O99" s="9">
        <f>IF(Raw!$G99&gt;$C$8,IF(Raw!$Q99&gt;$C$8,IF(Raw!$N99&gt;$C$9,IF(Raw!$N99&lt;$A$9,IF(Raw!$X99&gt;$C$9,IF(Raw!$X99&lt;$A$9,Raw!W99,-999),-999),-999),-999),-999),-999)</f>
        <v>4.5495000000000001E-2</v>
      </c>
      <c r="P99" s="9">
        <f>IF(Raw!$G99&gt;$C$8,IF(Raw!$Q99&gt;$C$8,IF(Raw!$N99&gt;$C$9,IF(Raw!$N99&lt;$A$9,IF(Raw!$X99&gt;$C$9,IF(Raw!$X99&lt;$A$9,Raw!X99,-999),-999),-999),-999),-999),-999)</f>
        <v>484</v>
      </c>
      <c r="R99" s="9">
        <f t="shared" si="20"/>
        <v>0.56816499999999992</v>
      </c>
      <c r="S99" s="9">
        <f t="shared" si="21"/>
        <v>0.46620196765432298</v>
      </c>
      <c r="T99" s="9">
        <f t="shared" si="22"/>
        <v>0.60845000000000005</v>
      </c>
      <c r="U99" s="9">
        <f t="shared" si="23"/>
        <v>0.49052250381324913</v>
      </c>
      <c r="V99" s="15">
        <f t="shared" si="16"/>
        <v>0.37795353640000007</v>
      </c>
      <c r="X99" s="11">
        <f t="shared" si="24"/>
        <v>5.839399999999998E+18</v>
      </c>
      <c r="Y99" s="11">
        <f t="shared" si="25"/>
        <v>5.2589999999999995E-18</v>
      </c>
      <c r="Z99" s="11">
        <f t="shared" si="26"/>
        <v>5.7399999999999997E-4</v>
      </c>
      <c r="AA99" s="16">
        <f t="shared" si="27"/>
        <v>1.7321862339056523E-2</v>
      </c>
      <c r="AB99" s="9">
        <f t="shared" si="17"/>
        <v>0.64250148714019895</v>
      </c>
      <c r="AC99" s="9">
        <f t="shared" si="18"/>
        <v>0.98267813766094347</v>
      </c>
      <c r="AD99" s="15">
        <f t="shared" si="19"/>
        <v>30.177460521004395</v>
      </c>
      <c r="AE99" s="3">
        <f t="shared" si="28"/>
        <v>633.18359999999973</v>
      </c>
      <c r="AF99" s="2">
        <f t="shared" si="29"/>
        <v>0.25</v>
      </c>
      <c r="AG99" s="9">
        <f t="shared" si="30"/>
        <v>1.138671037960658E-2</v>
      </c>
      <c r="AH99" s="2">
        <f t="shared" si="31"/>
        <v>0.55099698933706776</v>
      </c>
    </row>
    <row r="100" spans="1:34">
      <c r="A100" s="1">
        <f>Raw!A100</f>
        <v>87</v>
      </c>
      <c r="B100" s="14">
        <f>Raw!B100</f>
        <v>0.23025462962962961</v>
      </c>
      <c r="C100" s="15">
        <f>Raw!C100</f>
        <v>45.2</v>
      </c>
      <c r="D100" s="15">
        <f>IF(C100&gt;0.5,Raw!D100*D$11,-999)</f>
        <v>9.6999999999999993</v>
      </c>
      <c r="E100" s="9">
        <f>IF(Raw!$G100&gt;$C$8,IF(Raw!$Q100&gt;$C$8,IF(Raw!$N100&gt;$C$9,IF(Raw!$N100&lt;$A$9,IF(Raw!$X100&gt;$C$9,IF(Raw!$X100&lt;$A$9,Raw!H100,-999),-999),-999),-999),-999),-999)</f>
        <v>0.65547500000000003</v>
      </c>
      <c r="F100" s="9">
        <f>IF(Raw!$G100&gt;$C$8,IF(Raw!$Q100&gt;$C$8,IF(Raw!$N100&gt;$C$9,IF(Raw!$N100&lt;$A$9,IF(Raw!$X100&gt;$C$9,IF(Raw!$X100&lt;$A$9,Raw!I100,-999),-999),-999),-999),-999),-999)</f>
        <v>1.240175</v>
      </c>
      <c r="G100" s="9">
        <f>Raw!G100</f>
        <v>0.99151199999999995</v>
      </c>
      <c r="H100" s="9">
        <f>IF(Raw!$G100&gt;$C$8,IF(Raw!$Q100&gt;$C$8,IF(Raw!$N100&gt;$C$9,IF(Raw!$N100&lt;$A$9,IF(Raw!$X100&gt;$C$9,IF(Raw!$X100&lt;$A$9,Raw!L100,-999),-999),-999),-999),-999),-999)</f>
        <v>556.5</v>
      </c>
      <c r="I100" s="9">
        <f>IF(Raw!$G100&gt;$C$8,IF(Raw!$Q100&gt;$C$8,IF(Raw!$N100&gt;$C$9,IF(Raw!$N100&lt;$A$9,IF(Raw!$X100&gt;$C$9,IF(Raw!$X100&lt;$A$9,Raw!M100,-999),-999),-999),-999),-999),-999)</f>
        <v>1.13E-4</v>
      </c>
      <c r="J100" s="9">
        <f>IF(Raw!$G100&gt;$C$8,IF(Raw!$Q100&gt;$C$8,IF(Raw!$N100&gt;$C$9,IF(Raw!$N100&lt;$A$9,IF(Raw!$X100&gt;$C$9,IF(Raw!$X100&lt;$A$9,Raw!N100,-999),-999),-999),-999),-999),-999)</f>
        <v>579</v>
      </c>
      <c r="K100" s="9">
        <f>IF(Raw!$G100&gt;$C$8,IF(Raw!$Q100&gt;$C$8,IF(Raw!$N100&gt;$C$9,IF(Raw!$N100&lt;$A$9,IF(Raw!$X100&gt;$C$9,IF(Raw!$X100&lt;$A$9,Raw!R100,-999),-999),-999),-999),-999),-999)</f>
        <v>0.62171200000000004</v>
      </c>
      <c r="L100" s="9">
        <f>IF(Raw!$G100&gt;$C$8,IF(Raw!$Q100&gt;$C$8,IF(Raw!$N100&gt;$C$9,IF(Raw!$N100&lt;$A$9,IF(Raw!$X100&gt;$C$9,IF(Raw!$X100&lt;$A$9,Raw!S100,-999),-999),-999),-999),-999),-999)</f>
        <v>1.2184980000000001</v>
      </c>
      <c r="M100" s="9">
        <f>Raw!Q100</f>
        <v>0.99245499999999998</v>
      </c>
      <c r="N100" s="9">
        <f>IF(Raw!$G100&gt;$C$8,IF(Raw!$Q100&gt;$C$8,IF(Raw!$N100&gt;$C$9,IF(Raw!$N100&lt;$A$9,IF(Raw!$X100&gt;$C$9,IF(Raw!$X100&lt;$A$9,Raw!V100,-999),-999),-999),-999),-999),-999)</f>
        <v>546.6</v>
      </c>
      <c r="O100" s="9">
        <f>IF(Raw!$G100&gt;$C$8,IF(Raw!$Q100&gt;$C$8,IF(Raw!$N100&gt;$C$9,IF(Raw!$N100&lt;$A$9,IF(Raw!$X100&gt;$C$9,IF(Raw!$X100&lt;$A$9,Raw!W100,-999),-999),-999),-999),-999),-999)</f>
        <v>8.7539000000000006E-2</v>
      </c>
      <c r="P100" s="9">
        <f>IF(Raw!$G100&gt;$C$8,IF(Raw!$Q100&gt;$C$8,IF(Raw!$N100&gt;$C$9,IF(Raw!$N100&lt;$A$9,IF(Raw!$X100&gt;$C$9,IF(Raw!$X100&lt;$A$9,Raw!X100,-999),-999),-999),-999),-999),-999)</f>
        <v>405</v>
      </c>
      <c r="R100" s="9">
        <f t="shared" si="20"/>
        <v>0.5847</v>
      </c>
      <c r="S100" s="9">
        <f t="shared" si="21"/>
        <v>0.47146572056363012</v>
      </c>
      <c r="T100" s="9">
        <f t="shared" si="22"/>
        <v>0.59678600000000004</v>
      </c>
      <c r="U100" s="9">
        <f t="shared" si="23"/>
        <v>0.48977183384790129</v>
      </c>
      <c r="V100" s="15">
        <f t="shared" si="16"/>
        <v>0.37127634060000003</v>
      </c>
      <c r="X100" s="11">
        <f t="shared" si="24"/>
        <v>5.839399999999998E+18</v>
      </c>
      <c r="Y100" s="11">
        <f t="shared" si="25"/>
        <v>5.565E-18</v>
      </c>
      <c r="Z100" s="11">
        <f t="shared" si="26"/>
        <v>5.7899999999999998E-4</v>
      </c>
      <c r="AA100" s="16">
        <f t="shared" si="27"/>
        <v>1.8467856215378147E-2</v>
      </c>
      <c r="AB100" s="9">
        <f t="shared" si="17"/>
        <v>0.63273335803935071</v>
      </c>
      <c r="AC100" s="9">
        <f t="shared" si="18"/>
        <v>0.98153214378462184</v>
      </c>
      <c r="AD100" s="15">
        <f t="shared" si="19"/>
        <v>31.896124724314589</v>
      </c>
      <c r="AE100" s="3">
        <f t="shared" si="28"/>
        <v>670.02599999999984</v>
      </c>
      <c r="AF100" s="2">
        <f t="shared" si="29"/>
        <v>0.25</v>
      </c>
      <c r="AG100" s="9">
        <f t="shared" si="30"/>
        <v>1.2016787306822263E-2</v>
      </c>
      <c r="AH100" s="2">
        <f t="shared" si="31"/>
        <v>0.5814860839370648</v>
      </c>
    </row>
    <row r="101" spans="1:34">
      <c r="A101" s="1">
        <f>Raw!A101</f>
        <v>88</v>
      </c>
      <c r="B101" s="14">
        <f>Raw!B101</f>
        <v>0.2303125</v>
      </c>
      <c r="C101" s="15">
        <f>Raw!C101</f>
        <v>46.6</v>
      </c>
      <c r="D101" s="15">
        <f>IF(C101&gt;0.5,Raw!D101*D$11,-999)</f>
        <v>8.8000000000000007</v>
      </c>
      <c r="E101" s="9">
        <f>IF(Raw!$G101&gt;$C$8,IF(Raw!$Q101&gt;$C$8,IF(Raw!$N101&gt;$C$9,IF(Raw!$N101&lt;$A$9,IF(Raw!$X101&gt;$C$9,IF(Raw!$X101&lt;$A$9,Raw!H101,-999),-999),-999),-999),-999),-999)</f>
        <v>0.64105999999999996</v>
      </c>
      <c r="F101" s="9">
        <f>IF(Raw!$G101&gt;$C$8,IF(Raw!$Q101&gt;$C$8,IF(Raw!$N101&gt;$C$9,IF(Raw!$N101&lt;$A$9,IF(Raw!$X101&gt;$C$9,IF(Raw!$X101&lt;$A$9,Raw!I101,-999),-999),-999),-999),-999),-999)</f>
        <v>1.213983</v>
      </c>
      <c r="G101" s="9">
        <f>Raw!G101</f>
        <v>0.99229800000000001</v>
      </c>
      <c r="H101" s="9">
        <f>IF(Raw!$G101&gt;$C$8,IF(Raw!$Q101&gt;$C$8,IF(Raw!$N101&gt;$C$9,IF(Raw!$N101&lt;$A$9,IF(Raw!$X101&gt;$C$9,IF(Raw!$X101&lt;$A$9,Raw!L101,-999),-999),-999),-999),-999),-999)</f>
        <v>554.4</v>
      </c>
      <c r="I101" s="9">
        <f>IF(Raw!$G101&gt;$C$8,IF(Raw!$Q101&gt;$C$8,IF(Raw!$N101&gt;$C$9,IF(Raw!$N101&lt;$A$9,IF(Raw!$X101&gt;$C$9,IF(Raw!$X101&lt;$A$9,Raw!M101,-999),-999),-999),-999),-999),-999)</f>
        <v>8.7539000000000006E-2</v>
      </c>
      <c r="J101" s="9">
        <f>IF(Raw!$G101&gt;$C$8,IF(Raw!$Q101&gt;$C$8,IF(Raw!$N101&gt;$C$9,IF(Raw!$N101&lt;$A$9,IF(Raw!$X101&gt;$C$9,IF(Raw!$X101&lt;$A$9,Raw!N101,-999),-999),-999),-999),-999),-999)</f>
        <v>456</v>
      </c>
      <c r="K101" s="9">
        <f>IF(Raw!$G101&gt;$C$8,IF(Raw!$Q101&gt;$C$8,IF(Raw!$N101&gt;$C$9,IF(Raw!$N101&lt;$A$9,IF(Raw!$X101&gt;$C$9,IF(Raw!$X101&lt;$A$9,Raw!R101,-999),-999),-999),-999),-999),-999)</f>
        <v>0.62634400000000001</v>
      </c>
      <c r="L101" s="9">
        <f>IF(Raw!$G101&gt;$C$8,IF(Raw!$Q101&gt;$C$8,IF(Raw!$N101&gt;$C$9,IF(Raw!$N101&lt;$A$9,IF(Raw!$X101&gt;$C$9,IF(Raw!$X101&lt;$A$9,Raw!S101,-999),-999),-999),-999),-999),-999)</f>
        <v>1.201425</v>
      </c>
      <c r="M101" s="9">
        <f>Raw!Q101</f>
        <v>0.98942399999999997</v>
      </c>
      <c r="N101" s="9">
        <f>IF(Raw!$G101&gt;$C$8,IF(Raw!$Q101&gt;$C$8,IF(Raw!$N101&gt;$C$9,IF(Raw!$N101&lt;$A$9,IF(Raw!$X101&gt;$C$9,IF(Raw!$X101&lt;$A$9,Raw!V101,-999),-999),-999),-999),-999),-999)</f>
        <v>559.20000000000005</v>
      </c>
      <c r="O101" s="9">
        <f>IF(Raw!$G101&gt;$C$8,IF(Raw!$Q101&gt;$C$8,IF(Raw!$N101&gt;$C$9,IF(Raw!$N101&lt;$A$9,IF(Raw!$X101&gt;$C$9,IF(Raw!$X101&lt;$A$9,Raw!W101,-999),-999),-999),-999),-999),-999)</f>
        <v>0.186697</v>
      </c>
      <c r="P101" s="9">
        <f>IF(Raw!$G101&gt;$C$8,IF(Raw!$Q101&gt;$C$8,IF(Raw!$N101&gt;$C$9,IF(Raw!$N101&lt;$A$9,IF(Raw!$X101&gt;$C$9,IF(Raw!$X101&lt;$A$9,Raw!X101,-999),-999),-999),-999),-999),-999)</f>
        <v>499</v>
      </c>
      <c r="R101" s="9">
        <f t="shared" si="20"/>
        <v>0.57292300000000007</v>
      </c>
      <c r="S101" s="9">
        <f t="shared" si="21"/>
        <v>0.4719365921928067</v>
      </c>
      <c r="T101" s="9">
        <f t="shared" si="22"/>
        <v>0.57508099999999995</v>
      </c>
      <c r="U101" s="9">
        <f t="shared" si="23"/>
        <v>0.47866575108725051</v>
      </c>
      <c r="V101" s="15">
        <f t="shared" si="16"/>
        <v>0.36607419750000003</v>
      </c>
      <c r="X101" s="11">
        <f t="shared" si="24"/>
        <v>5.297599999999999E+18</v>
      </c>
      <c r="Y101" s="11">
        <f t="shared" si="25"/>
        <v>5.5439999999999992E-18</v>
      </c>
      <c r="Z101" s="11">
        <f t="shared" si="26"/>
        <v>4.5599999999999997E-4</v>
      </c>
      <c r="AA101" s="16">
        <f t="shared" si="27"/>
        <v>1.3215678599686897E-2</v>
      </c>
      <c r="AB101" s="9">
        <f t="shared" si="17"/>
        <v>0.63394408566478655</v>
      </c>
      <c r="AC101" s="9">
        <f t="shared" si="18"/>
        <v>0.98678432140031314</v>
      </c>
      <c r="AD101" s="15">
        <f t="shared" si="19"/>
        <v>28.981751315102848</v>
      </c>
      <c r="AE101" s="3">
        <f t="shared" si="28"/>
        <v>667.49759999999969</v>
      </c>
      <c r="AF101" s="2">
        <f t="shared" si="29"/>
        <v>0.25</v>
      </c>
      <c r="AG101" s="9">
        <f t="shared" si="30"/>
        <v>1.0671209046975088E-2</v>
      </c>
      <c r="AH101" s="2">
        <f t="shared" si="31"/>
        <v>0.51637425221602107</v>
      </c>
    </row>
    <row r="102" spans="1:34">
      <c r="A102" s="1">
        <f>Raw!A102</f>
        <v>89</v>
      </c>
      <c r="B102" s="14">
        <f>Raw!B102</f>
        <v>0.2303587962962963</v>
      </c>
      <c r="C102" s="15">
        <f>Raw!C102</f>
        <v>47.4</v>
      </c>
      <c r="D102" s="15">
        <f>IF(C102&gt;0.5,Raw!D102*D$11,-999)</f>
        <v>8.8000000000000007</v>
      </c>
      <c r="E102" s="9">
        <f>IF(Raw!$G102&gt;$C$8,IF(Raw!$Q102&gt;$C$8,IF(Raw!$N102&gt;$C$9,IF(Raw!$N102&lt;$A$9,IF(Raw!$X102&gt;$C$9,IF(Raw!$X102&lt;$A$9,Raw!H102,-999),-999),-999),-999),-999),-999)</f>
        <v>0.65846499999999997</v>
      </c>
      <c r="F102" s="9">
        <f>IF(Raw!$G102&gt;$C$8,IF(Raw!$Q102&gt;$C$8,IF(Raw!$N102&gt;$C$9,IF(Raw!$N102&lt;$A$9,IF(Raw!$X102&gt;$C$9,IF(Raw!$X102&lt;$A$9,Raw!I102,-999),-999),-999),-999),-999),-999)</f>
        <v>1.2481040000000001</v>
      </c>
      <c r="G102" s="9">
        <f>Raw!G102</f>
        <v>0.99232500000000001</v>
      </c>
      <c r="H102" s="9">
        <f>IF(Raw!$G102&gt;$C$8,IF(Raw!$Q102&gt;$C$8,IF(Raw!$N102&gt;$C$9,IF(Raw!$N102&lt;$A$9,IF(Raw!$X102&gt;$C$9,IF(Raw!$X102&lt;$A$9,Raw!L102,-999),-999),-999),-999),-999),-999)</f>
        <v>563.6</v>
      </c>
      <c r="I102" s="9">
        <f>IF(Raw!$G102&gt;$C$8,IF(Raw!$Q102&gt;$C$8,IF(Raw!$N102&gt;$C$9,IF(Raw!$N102&lt;$A$9,IF(Raw!$X102&gt;$C$9,IF(Raw!$X102&lt;$A$9,Raw!M102,-999),-999),-999),-999),-999),-999)</f>
        <v>0.16203200000000001</v>
      </c>
      <c r="J102" s="9">
        <f>IF(Raw!$G102&gt;$C$8,IF(Raw!$Q102&gt;$C$8,IF(Raw!$N102&gt;$C$9,IF(Raw!$N102&lt;$A$9,IF(Raw!$X102&gt;$C$9,IF(Raw!$X102&lt;$A$9,Raw!N102,-999),-999),-999),-999),-999),-999)</f>
        <v>513</v>
      </c>
      <c r="K102" s="9">
        <f>IF(Raw!$G102&gt;$C$8,IF(Raw!$Q102&gt;$C$8,IF(Raw!$N102&gt;$C$9,IF(Raw!$N102&lt;$A$9,IF(Raw!$X102&gt;$C$9,IF(Raw!$X102&lt;$A$9,Raw!R102,-999),-999),-999),-999),-999),-999)</f>
        <v>0.61788699999999996</v>
      </c>
      <c r="L102" s="9">
        <f>IF(Raw!$G102&gt;$C$8,IF(Raw!$Q102&gt;$C$8,IF(Raw!$N102&gt;$C$9,IF(Raw!$N102&lt;$A$9,IF(Raw!$X102&gt;$C$9,IF(Raw!$X102&lt;$A$9,Raw!S102,-999),-999),-999),-999),-999),-999)</f>
        <v>1.209311</v>
      </c>
      <c r="M102" s="9">
        <f>Raw!Q102</f>
        <v>0.98756600000000005</v>
      </c>
      <c r="N102" s="9">
        <f>IF(Raw!$G102&gt;$C$8,IF(Raw!$Q102&gt;$C$8,IF(Raw!$N102&gt;$C$9,IF(Raw!$N102&lt;$A$9,IF(Raw!$X102&gt;$C$9,IF(Raw!$X102&lt;$A$9,Raw!V102,-999),-999),-999),-999),-999),-999)</f>
        <v>577</v>
      </c>
      <c r="O102" s="9">
        <f>IF(Raw!$G102&gt;$C$8,IF(Raw!$Q102&gt;$C$8,IF(Raw!$N102&gt;$C$9,IF(Raw!$N102&lt;$A$9,IF(Raw!$X102&gt;$C$9,IF(Raw!$X102&lt;$A$9,Raw!W102,-999),-999),-999),-999),-999),-999)</f>
        <v>6.4255000000000007E-2</v>
      </c>
      <c r="P102" s="9">
        <f>IF(Raw!$G102&gt;$C$8,IF(Raw!$Q102&gt;$C$8,IF(Raw!$N102&gt;$C$9,IF(Raw!$N102&lt;$A$9,IF(Raw!$X102&gt;$C$9,IF(Raw!$X102&lt;$A$9,Raw!X102,-999),-999),-999),-999),-999),-999)</f>
        <v>334</v>
      </c>
      <c r="R102" s="9">
        <f t="shared" si="20"/>
        <v>0.58963900000000014</v>
      </c>
      <c r="S102" s="9">
        <f t="shared" si="21"/>
        <v>0.47242777845435963</v>
      </c>
      <c r="T102" s="9">
        <f t="shared" si="22"/>
        <v>0.59142400000000006</v>
      </c>
      <c r="U102" s="9">
        <f t="shared" si="23"/>
        <v>0.48905864579086772</v>
      </c>
      <c r="V102" s="15">
        <f t="shared" si="16"/>
        <v>0.36847706170000005</v>
      </c>
      <c r="X102" s="11">
        <f t="shared" si="24"/>
        <v>5.297599999999999E+18</v>
      </c>
      <c r="Y102" s="11">
        <f t="shared" si="25"/>
        <v>5.6359999999999999E-18</v>
      </c>
      <c r="Z102" s="11">
        <f t="shared" si="26"/>
        <v>5.13E-4</v>
      </c>
      <c r="AA102" s="16">
        <f t="shared" si="27"/>
        <v>1.5085716732005252E-2</v>
      </c>
      <c r="AB102" s="9">
        <f t="shared" si="17"/>
        <v>0.62680905493250949</v>
      </c>
      <c r="AC102" s="9">
        <f t="shared" si="18"/>
        <v>0.98491428326799468</v>
      </c>
      <c r="AD102" s="15">
        <f t="shared" si="19"/>
        <v>29.40685522808041</v>
      </c>
      <c r="AE102" s="3">
        <f t="shared" si="28"/>
        <v>678.57439999999986</v>
      </c>
      <c r="AF102" s="2">
        <f t="shared" si="29"/>
        <v>0.25</v>
      </c>
      <c r="AG102" s="9">
        <f t="shared" si="30"/>
        <v>1.1062828303702386E-2</v>
      </c>
      <c r="AH102" s="2">
        <f t="shared" si="31"/>
        <v>0.53532450424048839</v>
      </c>
    </row>
    <row r="103" spans="1:34">
      <c r="A103" s="1">
        <f>Raw!A103</f>
        <v>90</v>
      </c>
      <c r="B103" s="14">
        <f>Raw!B103</f>
        <v>0.23041666666666669</v>
      </c>
      <c r="C103" s="15">
        <f>Raw!C103</f>
        <v>47.9</v>
      </c>
      <c r="D103" s="15">
        <f>IF(C103&gt;0.5,Raw!D103*D$11,-999)</f>
        <v>8.8000000000000007</v>
      </c>
      <c r="E103" s="9">
        <f>IF(Raw!$G103&gt;$C$8,IF(Raw!$Q103&gt;$C$8,IF(Raw!$N103&gt;$C$9,IF(Raw!$N103&lt;$A$9,IF(Raw!$X103&gt;$C$9,IF(Raw!$X103&lt;$A$9,Raw!H103,-999),-999),-999),-999),-999),-999)</f>
        <v>0.64376599999999995</v>
      </c>
      <c r="F103" s="9">
        <f>IF(Raw!$G103&gt;$C$8,IF(Raw!$Q103&gt;$C$8,IF(Raw!$N103&gt;$C$9,IF(Raw!$N103&lt;$A$9,IF(Raw!$X103&gt;$C$9,IF(Raw!$X103&lt;$A$9,Raw!I103,-999),-999),-999),-999),-999),-999)</f>
        <v>1.2331650000000001</v>
      </c>
      <c r="G103" s="9">
        <f>Raw!G103</f>
        <v>0.98903399999999997</v>
      </c>
      <c r="H103" s="9">
        <f>IF(Raw!$G103&gt;$C$8,IF(Raw!$Q103&gt;$C$8,IF(Raw!$N103&gt;$C$9,IF(Raw!$N103&lt;$A$9,IF(Raw!$X103&gt;$C$9,IF(Raw!$X103&lt;$A$9,Raw!L103,-999),-999),-999),-999),-999),-999)</f>
        <v>536.4</v>
      </c>
      <c r="I103" s="9">
        <f>IF(Raw!$G103&gt;$C$8,IF(Raw!$Q103&gt;$C$8,IF(Raw!$N103&gt;$C$9,IF(Raw!$N103&lt;$A$9,IF(Raw!$X103&gt;$C$9,IF(Raw!$X103&lt;$A$9,Raw!M103,-999),-999),-999),-999),-999),-999)</f>
        <v>4.8999999999999998E-5</v>
      </c>
      <c r="J103" s="9">
        <f>IF(Raw!$G103&gt;$C$8,IF(Raw!$Q103&gt;$C$8,IF(Raw!$N103&gt;$C$9,IF(Raw!$N103&lt;$A$9,IF(Raw!$X103&gt;$C$9,IF(Raw!$X103&lt;$A$9,Raw!N103,-999),-999),-999),-999),-999),-999)</f>
        <v>598</v>
      </c>
      <c r="K103" s="9">
        <f>IF(Raw!$G103&gt;$C$8,IF(Raw!$Q103&gt;$C$8,IF(Raw!$N103&gt;$C$9,IF(Raw!$N103&lt;$A$9,IF(Raw!$X103&gt;$C$9,IF(Raw!$X103&lt;$A$9,Raw!R103,-999),-999),-999),-999),-999),-999)</f>
        <v>0.61109999999999998</v>
      </c>
      <c r="L103" s="9">
        <f>IF(Raw!$G103&gt;$C$8,IF(Raw!$Q103&gt;$C$8,IF(Raw!$N103&gt;$C$9,IF(Raw!$N103&lt;$A$9,IF(Raw!$X103&gt;$C$9,IF(Raw!$X103&lt;$A$9,Raw!S103,-999),-999),-999),-999),-999),-999)</f>
        <v>1.1591940000000001</v>
      </c>
      <c r="M103" s="9">
        <f>Raw!Q103</f>
        <v>0.99040300000000003</v>
      </c>
      <c r="N103" s="9">
        <f>IF(Raw!$G103&gt;$C$8,IF(Raw!$Q103&gt;$C$8,IF(Raw!$N103&gt;$C$9,IF(Raw!$N103&lt;$A$9,IF(Raw!$X103&gt;$C$9,IF(Raw!$X103&lt;$A$9,Raw!V103,-999),-999),-999),-999),-999),-999)</f>
        <v>537.1</v>
      </c>
      <c r="O103" s="9">
        <f>IF(Raw!$G103&gt;$C$8,IF(Raw!$Q103&gt;$C$8,IF(Raw!$N103&gt;$C$9,IF(Raw!$N103&lt;$A$9,IF(Raw!$X103&gt;$C$9,IF(Raw!$X103&lt;$A$9,Raw!W103,-999),-999),-999),-999),-999),-999)</f>
        <v>0.16089800000000001</v>
      </c>
      <c r="P103" s="9">
        <f>IF(Raw!$G103&gt;$C$8,IF(Raw!$Q103&gt;$C$8,IF(Raw!$N103&gt;$C$9,IF(Raw!$N103&lt;$A$9,IF(Raw!$X103&gt;$C$9,IF(Raw!$X103&lt;$A$9,Raw!X103,-999),-999),-999),-999),-999),-999)</f>
        <v>388</v>
      </c>
      <c r="R103" s="9">
        <f t="shared" si="20"/>
        <v>0.58939900000000012</v>
      </c>
      <c r="S103" s="9">
        <f t="shared" si="21"/>
        <v>0.47795631565929952</v>
      </c>
      <c r="T103" s="9">
        <f t="shared" si="22"/>
        <v>0.54809400000000008</v>
      </c>
      <c r="U103" s="9">
        <f t="shared" si="23"/>
        <v>0.47282335829895605</v>
      </c>
      <c r="V103" s="15">
        <f t="shared" si="16"/>
        <v>0.35320641180000006</v>
      </c>
      <c r="X103" s="11">
        <f t="shared" si="24"/>
        <v>5.297599999999999E+18</v>
      </c>
      <c r="Y103" s="11">
        <f t="shared" si="25"/>
        <v>5.3639999999999993E-18</v>
      </c>
      <c r="Z103" s="11">
        <f t="shared" si="26"/>
        <v>5.9800000000000001E-4</v>
      </c>
      <c r="AA103" s="16">
        <f t="shared" si="27"/>
        <v>1.6709027301373833E-2</v>
      </c>
      <c r="AB103" s="9">
        <f t="shared" si="17"/>
        <v>0.62025811760971916</v>
      </c>
      <c r="AC103" s="9">
        <f t="shared" si="18"/>
        <v>0.9832909726986262</v>
      </c>
      <c r="AD103" s="15">
        <f t="shared" si="19"/>
        <v>27.941517226377641</v>
      </c>
      <c r="AE103" s="3">
        <f t="shared" si="28"/>
        <v>645.82559999999978</v>
      </c>
      <c r="AF103" s="2">
        <f t="shared" si="29"/>
        <v>0.25</v>
      </c>
      <c r="AG103" s="9">
        <f t="shared" si="30"/>
        <v>1.0162616931495391E-2</v>
      </c>
      <c r="AH103" s="2">
        <f t="shared" si="31"/>
        <v>0.4917637444321597</v>
      </c>
    </row>
    <row r="104" spans="1:34">
      <c r="A104" s="1">
        <f>Raw!A104</f>
        <v>91</v>
      </c>
      <c r="B104" s="14">
        <f>Raw!B104</f>
        <v>0.23046296296296295</v>
      </c>
      <c r="C104" s="15">
        <f>Raw!C104</f>
        <v>49.9</v>
      </c>
      <c r="D104" s="15">
        <f>IF(C104&gt;0.5,Raw!D104*D$11,-999)</f>
        <v>8.8000000000000007</v>
      </c>
      <c r="E104" s="9">
        <f>IF(Raw!$G104&gt;$C$8,IF(Raw!$Q104&gt;$C$8,IF(Raw!$N104&gt;$C$9,IF(Raw!$N104&lt;$A$9,IF(Raw!$X104&gt;$C$9,IF(Raw!$X104&lt;$A$9,Raw!H104,-999),-999),-999),-999),-999),-999)</f>
        <v>0.63891900000000001</v>
      </c>
      <c r="F104" s="9">
        <f>IF(Raw!$G104&gt;$C$8,IF(Raw!$Q104&gt;$C$8,IF(Raw!$N104&gt;$C$9,IF(Raw!$N104&lt;$A$9,IF(Raw!$X104&gt;$C$9,IF(Raw!$X104&lt;$A$9,Raw!I104,-999),-999),-999),-999),-999),-999)</f>
        <v>1.2010799999999999</v>
      </c>
      <c r="G104" s="9">
        <f>Raw!G104</f>
        <v>0.99112100000000003</v>
      </c>
      <c r="H104" s="9">
        <f>IF(Raw!$G104&gt;$C$8,IF(Raw!$Q104&gt;$C$8,IF(Raw!$N104&gt;$C$9,IF(Raw!$N104&lt;$A$9,IF(Raw!$X104&gt;$C$9,IF(Raw!$X104&lt;$A$9,Raw!L104,-999),-999),-999),-999),-999),-999)</f>
        <v>547.4</v>
      </c>
      <c r="I104" s="9">
        <f>IF(Raw!$G104&gt;$C$8,IF(Raw!$Q104&gt;$C$8,IF(Raw!$N104&gt;$C$9,IF(Raw!$N104&lt;$A$9,IF(Raw!$X104&gt;$C$9,IF(Raw!$X104&lt;$A$9,Raw!M104,-999),-999),-999),-999),-999),-999)</f>
        <v>4.8249E-2</v>
      </c>
      <c r="J104" s="9">
        <f>IF(Raw!$G104&gt;$C$8,IF(Raw!$Q104&gt;$C$8,IF(Raw!$N104&gt;$C$9,IF(Raw!$N104&lt;$A$9,IF(Raw!$X104&gt;$C$9,IF(Raw!$X104&lt;$A$9,Raw!N104,-999),-999),-999),-999),-999),-999)</f>
        <v>675</v>
      </c>
      <c r="K104" s="9">
        <f>IF(Raw!$G104&gt;$C$8,IF(Raw!$Q104&gt;$C$8,IF(Raw!$N104&gt;$C$9,IF(Raw!$N104&lt;$A$9,IF(Raw!$X104&gt;$C$9,IF(Raw!$X104&lt;$A$9,Raw!R104,-999),-999),-999),-999),-999),-999)</f>
        <v>0.60351399999999999</v>
      </c>
      <c r="L104" s="9">
        <f>IF(Raw!$G104&gt;$C$8,IF(Raw!$Q104&gt;$C$8,IF(Raw!$N104&gt;$C$9,IF(Raw!$N104&lt;$A$9,IF(Raw!$X104&gt;$C$9,IF(Raw!$X104&lt;$A$9,Raw!S104,-999),-999),-999),-999),-999),-999)</f>
        <v>1.1740790000000001</v>
      </c>
      <c r="M104" s="9">
        <f>Raw!Q104</f>
        <v>0.987564</v>
      </c>
      <c r="N104" s="9">
        <f>IF(Raw!$G104&gt;$C$8,IF(Raw!$Q104&gt;$C$8,IF(Raw!$N104&gt;$C$9,IF(Raw!$N104&lt;$A$9,IF(Raw!$X104&gt;$C$9,IF(Raw!$X104&lt;$A$9,Raw!V104,-999),-999),-999),-999),-999),-999)</f>
        <v>571.1</v>
      </c>
      <c r="O104" s="9">
        <f>IF(Raw!$G104&gt;$C$8,IF(Raw!$Q104&gt;$C$8,IF(Raw!$N104&gt;$C$9,IF(Raw!$N104&lt;$A$9,IF(Raw!$X104&gt;$C$9,IF(Raw!$X104&lt;$A$9,Raw!W104,-999),-999),-999),-999),-999),-999)</f>
        <v>9.1256000000000004E-2</v>
      </c>
      <c r="P104" s="9">
        <f>IF(Raw!$G104&gt;$C$8,IF(Raw!$Q104&gt;$C$8,IF(Raw!$N104&gt;$C$9,IF(Raw!$N104&lt;$A$9,IF(Raw!$X104&gt;$C$9,IF(Raw!$X104&lt;$A$9,Raw!X104,-999),-999),-999),-999),-999),-999)</f>
        <v>607</v>
      </c>
      <c r="R104" s="9">
        <f t="shared" si="20"/>
        <v>0.56216099999999991</v>
      </c>
      <c r="S104" s="9">
        <f t="shared" si="21"/>
        <v>0.46804625836746921</v>
      </c>
      <c r="T104" s="9">
        <f t="shared" si="22"/>
        <v>0.5705650000000001</v>
      </c>
      <c r="U104" s="9">
        <f t="shared" si="23"/>
        <v>0.48596815035444807</v>
      </c>
      <c r="V104" s="15">
        <f t="shared" si="16"/>
        <v>0.35774187130000007</v>
      </c>
      <c r="X104" s="11">
        <f t="shared" si="24"/>
        <v>5.297599999999999E+18</v>
      </c>
      <c r="Y104" s="11">
        <f t="shared" si="25"/>
        <v>5.4739999999999995E-18</v>
      </c>
      <c r="Z104" s="11">
        <f t="shared" si="26"/>
        <v>6.7499999999999993E-4</v>
      </c>
      <c r="AA104" s="16">
        <f t="shared" si="27"/>
        <v>1.9198567315194346E-2</v>
      </c>
      <c r="AB104" s="9">
        <f t="shared" si="17"/>
        <v>0.61446803056019383</v>
      </c>
      <c r="AC104" s="9">
        <f t="shared" si="18"/>
        <v>0.98080143268480569</v>
      </c>
      <c r="AD104" s="15">
        <f t="shared" si="19"/>
        <v>28.442321948436071</v>
      </c>
      <c r="AE104" s="3">
        <f t="shared" si="28"/>
        <v>659.06959999999981</v>
      </c>
      <c r="AF104" s="2">
        <f t="shared" si="29"/>
        <v>0.25</v>
      </c>
      <c r="AG104" s="9">
        <f t="shared" si="30"/>
        <v>1.0632355837743999E-2</v>
      </c>
      <c r="AH104" s="2">
        <f t="shared" si="31"/>
        <v>0.51449416564152162</v>
      </c>
    </row>
    <row r="105" spans="1:34">
      <c r="A105" s="1">
        <f>Raw!A105</f>
        <v>92</v>
      </c>
      <c r="B105" s="14">
        <f>Raw!B105</f>
        <v>0.23052083333333331</v>
      </c>
      <c r="C105" s="15">
        <f>Raw!C105</f>
        <v>49.7</v>
      </c>
      <c r="D105" s="15">
        <f>IF(C105&gt;0.5,Raw!D105*D$11,-999)</f>
        <v>8.8000000000000007</v>
      </c>
      <c r="E105" s="9">
        <f>IF(Raw!$G105&gt;$C$8,IF(Raw!$Q105&gt;$C$8,IF(Raw!$N105&gt;$C$9,IF(Raw!$N105&lt;$A$9,IF(Raw!$X105&gt;$C$9,IF(Raw!$X105&lt;$A$9,Raw!H105,-999),-999),-999),-999),-999),-999)</f>
        <v>0.66214899999999999</v>
      </c>
      <c r="F105" s="9">
        <f>IF(Raw!$G105&gt;$C$8,IF(Raw!$Q105&gt;$C$8,IF(Raw!$N105&gt;$C$9,IF(Raw!$N105&lt;$A$9,IF(Raw!$X105&gt;$C$9,IF(Raw!$X105&lt;$A$9,Raw!I105,-999),-999),-999),-999),-999),-999)</f>
        <v>1.229061</v>
      </c>
      <c r="G105" s="9">
        <f>Raw!G105</f>
        <v>0.989236</v>
      </c>
      <c r="H105" s="9">
        <f>IF(Raw!$G105&gt;$C$8,IF(Raw!$Q105&gt;$C$8,IF(Raw!$N105&gt;$C$9,IF(Raw!$N105&lt;$A$9,IF(Raw!$X105&gt;$C$9,IF(Raw!$X105&lt;$A$9,Raw!L105,-999),-999),-999),-999),-999),-999)</f>
        <v>560.5</v>
      </c>
      <c r="I105" s="9">
        <f>IF(Raw!$G105&gt;$C$8,IF(Raw!$Q105&gt;$C$8,IF(Raw!$N105&gt;$C$9,IF(Raw!$N105&lt;$A$9,IF(Raw!$X105&gt;$C$9,IF(Raw!$X105&lt;$A$9,Raw!M105,-999),-999),-999),-999),-999),-999)</f>
        <v>0.154367</v>
      </c>
      <c r="J105" s="9">
        <f>IF(Raw!$G105&gt;$C$8,IF(Raw!$Q105&gt;$C$8,IF(Raw!$N105&gt;$C$9,IF(Raw!$N105&lt;$A$9,IF(Raw!$X105&gt;$C$9,IF(Raw!$X105&lt;$A$9,Raw!N105,-999),-999),-999),-999),-999),-999)</f>
        <v>530</v>
      </c>
      <c r="K105" s="9">
        <f>IF(Raw!$G105&gt;$C$8,IF(Raw!$Q105&gt;$C$8,IF(Raw!$N105&gt;$C$9,IF(Raw!$N105&lt;$A$9,IF(Raw!$X105&gt;$C$9,IF(Raw!$X105&lt;$A$9,Raw!R105,-999),-999),-999),-999),-999),-999)</f>
        <v>0.61552499999999999</v>
      </c>
      <c r="L105" s="9">
        <f>IF(Raw!$G105&gt;$C$8,IF(Raw!$Q105&gt;$C$8,IF(Raw!$N105&gt;$C$9,IF(Raw!$N105&lt;$A$9,IF(Raw!$X105&gt;$C$9,IF(Raw!$X105&lt;$A$9,Raw!S105,-999),-999),-999),-999),-999),-999)</f>
        <v>1.171689</v>
      </c>
      <c r="M105" s="9">
        <f>Raw!Q105</f>
        <v>0.98966200000000004</v>
      </c>
      <c r="N105" s="9">
        <f>IF(Raw!$G105&gt;$C$8,IF(Raw!$Q105&gt;$C$8,IF(Raw!$N105&gt;$C$9,IF(Raw!$N105&lt;$A$9,IF(Raw!$X105&gt;$C$9,IF(Raw!$X105&lt;$A$9,Raw!V105,-999),-999),-999),-999),-999),-999)</f>
        <v>577</v>
      </c>
      <c r="O105" s="9">
        <f>IF(Raw!$G105&gt;$C$8,IF(Raw!$Q105&gt;$C$8,IF(Raw!$N105&gt;$C$9,IF(Raw!$N105&lt;$A$9,IF(Raw!$X105&gt;$C$9,IF(Raw!$X105&lt;$A$9,Raw!W105,-999),-999),-999),-999),-999),-999)</f>
        <v>0.18501100000000001</v>
      </c>
      <c r="P105" s="9">
        <f>IF(Raw!$G105&gt;$C$8,IF(Raw!$Q105&gt;$C$8,IF(Raw!$N105&gt;$C$9,IF(Raw!$N105&lt;$A$9,IF(Raw!$X105&gt;$C$9,IF(Raw!$X105&lt;$A$9,Raw!X105,-999),-999),-999),-999),-999),-999)</f>
        <v>417</v>
      </c>
      <c r="R105" s="9">
        <f t="shared" si="20"/>
        <v>0.56691199999999997</v>
      </c>
      <c r="S105" s="9">
        <f t="shared" si="21"/>
        <v>0.46125619476982832</v>
      </c>
      <c r="T105" s="9">
        <f t="shared" si="22"/>
        <v>0.55616399999999999</v>
      </c>
      <c r="U105" s="9">
        <f t="shared" si="23"/>
        <v>0.47466861940327171</v>
      </c>
      <c r="V105" s="15">
        <f t="shared" si="16"/>
        <v>0.35701363830000005</v>
      </c>
      <c r="X105" s="11">
        <f t="shared" si="24"/>
        <v>5.297599999999999E+18</v>
      </c>
      <c r="Y105" s="11">
        <f t="shared" si="25"/>
        <v>5.6049999999999998E-18</v>
      </c>
      <c r="Z105" s="11">
        <f t="shared" si="26"/>
        <v>5.2999999999999998E-4</v>
      </c>
      <c r="AA105" s="16">
        <f t="shared" si="27"/>
        <v>1.5493489508340905E-2</v>
      </c>
      <c r="AB105" s="9">
        <f t="shared" si="17"/>
        <v>0.62414192109891686</v>
      </c>
      <c r="AC105" s="9">
        <f t="shared" si="18"/>
        <v>0.98450651049165916</v>
      </c>
      <c r="AD105" s="15">
        <f t="shared" si="19"/>
        <v>29.232999072341332</v>
      </c>
      <c r="AE105" s="3">
        <f t="shared" si="28"/>
        <v>674.84199999999976</v>
      </c>
      <c r="AF105" s="2">
        <f t="shared" si="29"/>
        <v>0.25</v>
      </c>
      <c r="AG105" s="9">
        <f t="shared" si="30"/>
        <v>1.0673836392834909E-2</v>
      </c>
      <c r="AH105" s="2">
        <f t="shared" si="31"/>
        <v>0.5165013881148407</v>
      </c>
    </row>
    <row r="106" spans="1:34">
      <c r="A106" s="1">
        <f>Raw!A106</f>
        <v>93</v>
      </c>
      <c r="B106" s="14">
        <f>Raw!B106</f>
        <v>0.23056712962962964</v>
      </c>
      <c r="C106" s="15">
        <f>Raw!C106</f>
        <v>50.6</v>
      </c>
      <c r="D106" s="15">
        <f>IF(C106&gt;0.5,Raw!D106*D$11,-999)</f>
        <v>7.9</v>
      </c>
      <c r="E106" s="9">
        <f>IF(Raw!$G106&gt;$C$8,IF(Raw!$Q106&gt;$C$8,IF(Raw!$N106&gt;$C$9,IF(Raw!$N106&lt;$A$9,IF(Raw!$X106&gt;$C$9,IF(Raw!$X106&lt;$A$9,Raw!H106,-999),-999),-999),-999),-999),-999)</f>
        <v>0.64450700000000005</v>
      </c>
      <c r="F106" s="9">
        <f>IF(Raw!$G106&gt;$C$8,IF(Raw!$Q106&gt;$C$8,IF(Raw!$N106&gt;$C$9,IF(Raw!$N106&lt;$A$9,IF(Raw!$X106&gt;$C$9,IF(Raw!$X106&lt;$A$9,Raw!I106,-999),-999),-999),-999),-999),-999)</f>
        <v>1.2181219999999999</v>
      </c>
      <c r="G106" s="9">
        <f>Raw!G106</f>
        <v>0.98996799999999996</v>
      </c>
      <c r="H106" s="9">
        <f>IF(Raw!$G106&gt;$C$8,IF(Raw!$Q106&gt;$C$8,IF(Raw!$N106&gt;$C$9,IF(Raw!$N106&lt;$A$9,IF(Raw!$X106&gt;$C$9,IF(Raw!$X106&lt;$A$9,Raw!L106,-999),-999),-999),-999),-999),-999)</f>
        <v>545.79999999999995</v>
      </c>
      <c r="I106" s="9">
        <f>IF(Raw!$G106&gt;$C$8,IF(Raw!$Q106&gt;$C$8,IF(Raw!$N106&gt;$C$9,IF(Raw!$N106&lt;$A$9,IF(Raw!$X106&gt;$C$9,IF(Raw!$X106&lt;$A$9,Raw!M106,-999),-999),-999),-999),-999),-999)</f>
        <v>0.11955200000000001</v>
      </c>
      <c r="J106" s="9">
        <f>IF(Raw!$G106&gt;$C$8,IF(Raw!$Q106&gt;$C$8,IF(Raw!$N106&gt;$C$9,IF(Raw!$N106&lt;$A$9,IF(Raw!$X106&gt;$C$9,IF(Raw!$X106&lt;$A$9,Raw!N106,-999),-999),-999),-999),-999),-999)</f>
        <v>472</v>
      </c>
      <c r="K106" s="9">
        <f>IF(Raw!$G106&gt;$C$8,IF(Raw!$Q106&gt;$C$8,IF(Raw!$N106&gt;$C$9,IF(Raw!$N106&lt;$A$9,IF(Raw!$X106&gt;$C$9,IF(Raw!$X106&lt;$A$9,Raw!R106,-999),-999),-999),-999),-999),-999)</f>
        <v>0.59149300000000005</v>
      </c>
      <c r="L106" s="9">
        <f>IF(Raw!$G106&gt;$C$8,IF(Raw!$Q106&gt;$C$8,IF(Raw!$N106&gt;$C$9,IF(Raw!$N106&lt;$A$9,IF(Raw!$X106&gt;$C$9,IF(Raw!$X106&lt;$A$9,Raw!S106,-999),-999),-999),-999),-999),-999)</f>
        <v>1.169357</v>
      </c>
      <c r="M106" s="9">
        <f>Raw!Q106</f>
        <v>0.99302999999999997</v>
      </c>
      <c r="N106" s="9">
        <f>IF(Raw!$G106&gt;$C$8,IF(Raw!$Q106&gt;$C$8,IF(Raw!$N106&gt;$C$9,IF(Raw!$N106&lt;$A$9,IF(Raw!$X106&gt;$C$9,IF(Raw!$X106&lt;$A$9,Raw!V106,-999),-999),-999),-999),-999),-999)</f>
        <v>581.6</v>
      </c>
      <c r="O106" s="9">
        <f>IF(Raw!$G106&gt;$C$8,IF(Raw!$Q106&gt;$C$8,IF(Raw!$N106&gt;$C$9,IF(Raw!$N106&lt;$A$9,IF(Raw!$X106&gt;$C$9,IF(Raw!$X106&lt;$A$9,Raw!W106,-999),-999),-999),-999),-999),-999)</f>
        <v>0.149309</v>
      </c>
      <c r="P106" s="9">
        <f>IF(Raw!$G106&gt;$C$8,IF(Raw!$Q106&gt;$C$8,IF(Raw!$N106&gt;$C$9,IF(Raw!$N106&lt;$A$9,IF(Raw!$X106&gt;$C$9,IF(Raw!$X106&lt;$A$9,Raw!X106,-999),-999),-999),-999),-999),-999)</f>
        <v>400</v>
      </c>
      <c r="R106" s="9">
        <f t="shared" si="20"/>
        <v>0.57361499999999987</v>
      </c>
      <c r="S106" s="9">
        <f t="shared" si="21"/>
        <v>0.470901108427563</v>
      </c>
      <c r="T106" s="9">
        <f t="shared" si="22"/>
        <v>0.57786399999999993</v>
      </c>
      <c r="U106" s="9">
        <f t="shared" si="23"/>
        <v>0.49417243835714836</v>
      </c>
      <c r="V106" s="15">
        <f t="shared" si="16"/>
        <v>0.35630307790000004</v>
      </c>
      <c r="X106" s="11">
        <f t="shared" si="24"/>
        <v>4.7558E+18</v>
      </c>
      <c r="Y106" s="11">
        <f t="shared" si="25"/>
        <v>5.457999999999999E-18</v>
      </c>
      <c r="Z106" s="11">
        <f t="shared" si="26"/>
        <v>4.7199999999999998E-4</v>
      </c>
      <c r="AA106" s="16">
        <f t="shared" si="27"/>
        <v>1.2103488568008169E-2</v>
      </c>
      <c r="AB106" s="9">
        <f t="shared" si="17"/>
        <v>0.59848717031786347</v>
      </c>
      <c r="AC106" s="9">
        <f t="shared" si="18"/>
        <v>0.98789651143199186</v>
      </c>
      <c r="AD106" s="15">
        <f t="shared" si="19"/>
        <v>25.642984254254596</v>
      </c>
      <c r="AE106" s="3">
        <f t="shared" si="28"/>
        <v>657.14319999999975</v>
      </c>
      <c r="AF106" s="2">
        <f t="shared" si="29"/>
        <v>0.25</v>
      </c>
      <c r="AG106" s="9">
        <f t="shared" si="30"/>
        <v>9.7477354274453504E-3</v>
      </c>
      <c r="AH106" s="2">
        <f t="shared" si="31"/>
        <v>0.47168784436600691</v>
      </c>
    </row>
    <row r="107" spans="1:34">
      <c r="A107" s="1">
        <f>Raw!A107</f>
        <v>94</v>
      </c>
      <c r="B107" s="14">
        <f>Raw!B107</f>
        <v>0.230625</v>
      </c>
      <c r="C107" s="15">
        <f>Raw!C107</f>
        <v>52.3</v>
      </c>
      <c r="D107" s="15">
        <f>IF(C107&gt;0.5,Raw!D107*D$11,-999)</f>
        <v>7.9</v>
      </c>
      <c r="E107" s="9">
        <f>IF(Raw!$G107&gt;$C$8,IF(Raw!$Q107&gt;$C$8,IF(Raw!$N107&gt;$C$9,IF(Raw!$N107&lt;$A$9,IF(Raw!$X107&gt;$C$9,IF(Raw!$X107&lt;$A$9,Raw!H107,-999),-999),-999),-999),-999),-999)</f>
        <v>0.62649299999999997</v>
      </c>
      <c r="F107" s="9">
        <f>IF(Raw!$G107&gt;$C$8,IF(Raw!$Q107&gt;$C$8,IF(Raw!$N107&gt;$C$9,IF(Raw!$N107&lt;$A$9,IF(Raw!$X107&gt;$C$9,IF(Raw!$X107&lt;$A$9,Raw!I107,-999),-999),-999),-999),-999),-999)</f>
        <v>1.1958279999999999</v>
      </c>
      <c r="G107" s="9">
        <f>Raw!G107</f>
        <v>0.99116800000000005</v>
      </c>
      <c r="H107" s="9">
        <f>IF(Raw!$G107&gt;$C$8,IF(Raw!$Q107&gt;$C$8,IF(Raw!$N107&gt;$C$9,IF(Raw!$N107&lt;$A$9,IF(Raw!$X107&gt;$C$9,IF(Raw!$X107&lt;$A$9,Raw!L107,-999),-999),-999),-999),-999),-999)</f>
        <v>556</v>
      </c>
      <c r="I107" s="9">
        <f>IF(Raw!$G107&gt;$C$8,IF(Raw!$Q107&gt;$C$8,IF(Raw!$N107&gt;$C$9,IF(Raw!$N107&lt;$A$9,IF(Raw!$X107&gt;$C$9,IF(Raw!$X107&lt;$A$9,Raw!M107,-999),-999),-999),-999),-999),-999)</f>
        <v>3.4E-5</v>
      </c>
      <c r="J107" s="9">
        <f>IF(Raw!$G107&gt;$C$8,IF(Raw!$Q107&gt;$C$8,IF(Raw!$N107&gt;$C$9,IF(Raw!$N107&lt;$A$9,IF(Raw!$X107&gt;$C$9,IF(Raw!$X107&lt;$A$9,Raw!N107,-999),-999),-999),-999),-999),-999)</f>
        <v>746</v>
      </c>
      <c r="K107" s="9">
        <f>IF(Raw!$G107&gt;$C$8,IF(Raw!$Q107&gt;$C$8,IF(Raw!$N107&gt;$C$9,IF(Raw!$N107&lt;$A$9,IF(Raw!$X107&gt;$C$9,IF(Raw!$X107&lt;$A$9,Raw!R107,-999),-999),-999),-999),-999),-999)</f>
        <v>0.60487599999999997</v>
      </c>
      <c r="L107" s="9">
        <f>IF(Raw!$G107&gt;$C$8,IF(Raw!$Q107&gt;$C$8,IF(Raw!$N107&gt;$C$9,IF(Raw!$N107&lt;$A$9,IF(Raw!$X107&gt;$C$9,IF(Raw!$X107&lt;$A$9,Raw!S107,-999),-999),-999),-999),-999),-999)</f>
        <v>1.160364</v>
      </c>
      <c r="M107" s="9">
        <f>Raw!Q107</f>
        <v>0.99193200000000004</v>
      </c>
      <c r="N107" s="9">
        <f>IF(Raw!$G107&gt;$C$8,IF(Raw!$Q107&gt;$C$8,IF(Raw!$N107&gt;$C$9,IF(Raw!$N107&lt;$A$9,IF(Raw!$X107&gt;$C$9,IF(Raw!$X107&lt;$A$9,Raw!V107,-999),-999),-999),-999),-999),-999)</f>
        <v>539.4</v>
      </c>
      <c r="O107" s="9">
        <f>IF(Raw!$G107&gt;$C$8,IF(Raw!$Q107&gt;$C$8,IF(Raw!$N107&gt;$C$9,IF(Raw!$N107&lt;$A$9,IF(Raw!$X107&gt;$C$9,IF(Raw!$X107&lt;$A$9,Raw!W107,-999),-999),-999),-999),-999),-999)</f>
        <v>7.9083000000000001E-2</v>
      </c>
      <c r="P107" s="9">
        <f>IF(Raw!$G107&gt;$C$8,IF(Raw!$Q107&gt;$C$8,IF(Raw!$N107&gt;$C$9,IF(Raw!$N107&lt;$A$9,IF(Raw!$X107&gt;$C$9,IF(Raw!$X107&lt;$A$9,Raw!X107,-999),-999),-999),-999),-999),-999)</f>
        <v>473</v>
      </c>
      <c r="R107" s="9">
        <f t="shared" si="20"/>
        <v>0.56933499999999992</v>
      </c>
      <c r="S107" s="9">
        <f t="shared" si="21"/>
        <v>0.47610107808146318</v>
      </c>
      <c r="T107" s="9">
        <f t="shared" si="22"/>
        <v>0.55548799999999998</v>
      </c>
      <c r="U107" s="9">
        <f t="shared" si="23"/>
        <v>0.47871874687598032</v>
      </c>
      <c r="V107" s="15">
        <f t="shared" si="16"/>
        <v>0.35356291080000002</v>
      </c>
      <c r="X107" s="11">
        <f t="shared" si="24"/>
        <v>4.7558E+18</v>
      </c>
      <c r="Y107" s="11">
        <f t="shared" si="25"/>
        <v>5.5599999999999997E-18</v>
      </c>
      <c r="Z107" s="11">
        <f t="shared" si="26"/>
        <v>7.4599999999999992E-4</v>
      </c>
      <c r="AA107" s="16">
        <f t="shared" si="27"/>
        <v>1.9344332314195013E-2</v>
      </c>
      <c r="AB107" s="9">
        <f t="shared" si="17"/>
        <v>0.61562154446854755</v>
      </c>
      <c r="AC107" s="9">
        <f t="shared" si="18"/>
        <v>0.98065566768580492</v>
      </c>
      <c r="AD107" s="15">
        <f t="shared" si="19"/>
        <v>25.930740367553639</v>
      </c>
      <c r="AE107" s="3">
        <f t="shared" si="28"/>
        <v>669.42399999999975</v>
      </c>
      <c r="AF107" s="2">
        <f t="shared" si="29"/>
        <v>0.25</v>
      </c>
      <c r="AG107" s="9">
        <f t="shared" si="30"/>
        <v>9.5488704110166731E-3</v>
      </c>
      <c r="AH107" s="2">
        <f t="shared" si="31"/>
        <v>0.46206486971540778</v>
      </c>
    </row>
    <row r="108" spans="1:34">
      <c r="A108" s="1">
        <f>Raw!A108</f>
        <v>95</v>
      </c>
      <c r="B108" s="14">
        <f>Raw!B108</f>
        <v>0.23067129629629632</v>
      </c>
      <c r="C108" s="15">
        <f>Raw!C108</f>
        <v>51.9</v>
      </c>
      <c r="D108" s="15">
        <f>IF(C108&gt;0.5,Raw!D108*D$11,-999)</f>
        <v>7.9</v>
      </c>
      <c r="E108" s="9">
        <f>IF(Raw!$G108&gt;$C$8,IF(Raw!$Q108&gt;$C$8,IF(Raw!$N108&gt;$C$9,IF(Raw!$N108&lt;$A$9,IF(Raw!$X108&gt;$C$9,IF(Raw!$X108&lt;$A$9,Raw!H108,-999),-999),-999),-999),-999),-999)</f>
        <v>0.61340700000000004</v>
      </c>
      <c r="F108" s="9">
        <f>IF(Raw!$G108&gt;$C$8,IF(Raw!$Q108&gt;$C$8,IF(Raw!$N108&gt;$C$9,IF(Raw!$N108&lt;$A$9,IF(Raw!$X108&gt;$C$9,IF(Raw!$X108&lt;$A$9,Raw!I108,-999),-999),-999),-999),-999),-999)</f>
        <v>1.1605000000000001</v>
      </c>
      <c r="G108" s="9">
        <f>Raw!G108</f>
        <v>0.99282099999999995</v>
      </c>
      <c r="H108" s="9">
        <f>IF(Raw!$G108&gt;$C$8,IF(Raw!$Q108&gt;$C$8,IF(Raw!$N108&gt;$C$9,IF(Raw!$N108&lt;$A$9,IF(Raw!$X108&gt;$C$9,IF(Raw!$X108&lt;$A$9,Raw!L108,-999),-999),-999),-999),-999),-999)</f>
        <v>576.70000000000005</v>
      </c>
      <c r="I108" s="9">
        <f>IF(Raw!$G108&gt;$C$8,IF(Raw!$Q108&gt;$C$8,IF(Raw!$N108&gt;$C$9,IF(Raw!$N108&lt;$A$9,IF(Raw!$X108&gt;$C$9,IF(Raw!$X108&lt;$A$9,Raw!M108,-999),-999),-999),-999),-999),-999)</f>
        <v>2.0000000000000002E-5</v>
      </c>
      <c r="J108" s="9">
        <f>IF(Raw!$G108&gt;$C$8,IF(Raw!$Q108&gt;$C$8,IF(Raw!$N108&gt;$C$9,IF(Raw!$N108&lt;$A$9,IF(Raw!$X108&gt;$C$9,IF(Raw!$X108&lt;$A$9,Raw!N108,-999),-999),-999),-999),-999),-999)</f>
        <v>527</v>
      </c>
      <c r="K108" s="9">
        <f>IF(Raw!$G108&gt;$C$8,IF(Raw!$Q108&gt;$C$8,IF(Raw!$N108&gt;$C$9,IF(Raw!$N108&lt;$A$9,IF(Raw!$X108&gt;$C$9,IF(Raw!$X108&lt;$A$9,Raw!R108,-999),-999),-999),-999),-999),-999)</f>
        <v>0.60436100000000004</v>
      </c>
      <c r="L108" s="9">
        <f>IF(Raw!$G108&gt;$C$8,IF(Raw!$Q108&gt;$C$8,IF(Raw!$N108&gt;$C$9,IF(Raw!$N108&lt;$A$9,IF(Raw!$X108&gt;$C$9,IF(Raw!$X108&lt;$A$9,Raw!S108,-999),-999),-999),-999),-999),-999)</f>
        <v>1.20651</v>
      </c>
      <c r="M108" s="9">
        <f>Raw!Q108</f>
        <v>0.99131100000000005</v>
      </c>
      <c r="N108" s="9">
        <f>IF(Raw!$G108&gt;$C$8,IF(Raw!$Q108&gt;$C$8,IF(Raw!$N108&gt;$C$9,IF(Raw!$N108&lt;$A$9,IF(Raw!$X108&gt;$C$9,IF(Raw!$X108&lt;$A$9,Raw!V108,-999),-999),-999),-999),-999),-999)</f>
        <v>557.9</v>
      </c>
      <c r="O108" s="9">
        <f>IF(Raw!$G108&gt;$C$8,IF(Raw!$Q108&gt;$C$8,IF(Raw!$N108&gt;$C$9,IF(Raw!$N108&lt;$A$9,IF(Raw!$X108&gt;$C$9,IF(Raw!$X108&lt;$A$9,Raw!W108,-999),-999),-999),-999),-999),-999)</f>
        <v>0.10820399999999999</v>
      </c>
      <c r="P108" s="9">
        <f>IF(Raw!$G108&gt;$C$8,IF(Raw!$Q108&gt;$C$8,IF(Raw!$N108&gt;$C$9,IF(Raw!$N108&lt;$A$9,IF(Raw!$X108&gt;$C$9,IF(Raw!$X108&lt;$A$9,Raw!X108,-999),-999),-999),-999),-999),-999)</f>
        <v>331</v>
      </c>
      <c r="R108" s="9">
        <f t="shared" si="20"/>
        <v>0.54709300000000005</v>
      </c>
      <c r="S108" s="9">
        <f t="shared" si="21"/>
        <v>0.47142869452822062</v>
      </c>
      <c r="T108" s="9">
        <f t="shared" si="22"/>
        <v>0.60214899999999993</v>
      </c>
      <c r="U108" s="9">
        <f t="shared" si="23"/>
        <v>0.49908330639613424</v>
      </c>
      <c r="V108" s="15">
        <f t="shared" si="16"/>
        <v>0.36762359700000002</v>
      </c>
      <c r="X108" s="11">
        <f t="shared" si="24"/>
        <v>4.7558E+18</v>
      </c>
      <c r="Y108" s="11">
        <f t="shared" si="25"/>
        <v>5.7670000000000002E-18</v>
      </c>
      <c r="Z108" s="11">
        <f t="shared" si="26"/>
        <v>5.2700000000000002E-4</v>
      </c>
      <c r="AA108" s="16">
        <f t="shared" si="27"/>
        <v>1.4247932397250342E-2</v>
      </c>
      <c r="AB108" s="9">
        <f t="shared" si="17"/>
        <v>0.61294037824507197</v>
      </c>
      <c r="AC108" s="9">
        <f t="shared" si="18"/>
        <v>0.98575206760274958</v>
      </c>
      <c r="AD108" s="15">
        <f t="shared" si="19"/>
        <v>27.035924852467438</v>
      </c>
      <c r="AE108" s="3">
        <f t="shared" si="28"/>
        <v>694.3467999999998</v>
      </c>
      <c r="AF108" s="2">
        <f t="shared" si="29"/>
        <v>0.25</v>
      </c>
      <c r="AG108" s="9">
        <f t="shared" si="30"/>
        <v>1.0379368282189898E-2</v>
      </c>
      <c r="AH108" s="2">
        <f t="shared" si="31"/>
        <v>0.50225222948938164</v>
      </c>
    </row>
    <row r="109" spans="1:34">
      <c r="A109" s="1">
        <f>Raw!A109</f>
        <v>96</v>
      </c>
      <c r="B109" s="14">
        <f>Raw!B109</f>
        <v>0.23072916666666665</v>
      </c>
      <c r="C109" s="15">
        <f>Raw!C109</f>
        <v>54.5</v>
      </c>
      <c r="D109" s="15">
        <f>IF(C109&gt;0.5,Raw!D109*D$11,-999)</f>
        <v>7.9</v>
      </c>
      <c r="E109" s="9">
        <f>IF(Raw!$G109&gt;$C$8,IF(Raw!$Q109&gt;$C$8,IF(Raw!$N109&gt;$C$9,IF(Raw!$N109&lt;$A$9,IF(Raw!$X109&gt;$C$9,IF(Raw!$X109&lt;$A$9,Raw!H109,-999),-999),-999),-999),-999),-999)</f>
        <v>0.63546400000000003</v>
      </c>
      <c r="F109" s="9">
        <f>IF(Raw!$G109&gt;$C$8,IF(Raw!$Q109&gt;$C$8,IF(Raw!$N109&gt;$C$9,IF(Raw!$N109&lt;$A$9,IF(Raw!$X109&gt;$C$9,IF(Raw!$X109&lt;$A$9,Raw!I109,-999),-999),-999),-999),-999),-999)</f>
        <v>1.18458</v>
      </c>
      <c r="G109" s="9">
        <f>Raw!G109</f>
        <v>0.99296700000000004</v>
      </c>
      <c r="H109" s="9">
        <f>IF(Raw!$G109&gt;$C$8,IF(Raw!$Q109&gt;$C$8,IF(Raw!$N109&gt;$C$9,IF(Raw!$N109&lt;$A$9,IF(Raw!$X109&gt;$C$9,IF(Raw!$X109&lt;$A$9,Raw!L109,-999),-999),-999),-999),-999),-999)</f>
        <v>560.5</v>
      </c>
      <c r="I109" s="9">
        <f>IF(Raw!$G109&gt;$C$8,IF(Raw!$Q109&gt;$C$8,IF(Raw!$N109&gt;$C$9,IF(Raw!$N109&lt;$A$9,IF(Raw!$X109&gt;$C$9,IF(Raw!$X109&lt;$A$9,Raw!M109,-999),-999),-999),-999),-999),-999)</f>
        <v>0.10133</v>
      </c>
      <c r="J109" s="9">
        <f>IF(Raw!$G109&gt;$C$8,IF(Raw!$Q109&gt;$C$8,IF(Raw!$N109&gt;$C$9,IF(Raw!$N109&lt;$A$9,IF(Raw!$X109&gt;$C$9,IF(Raw!$X109&lt;$A$9,Raw!N109,-999),-999),-999),-999),-999),-999)</f>
        <v>575</v>
      </c>
      <c r="K109" s="9">
        <f>IF(Raw!$G109&gt;$C$8,IF(Raw!$Q109&gt;$C$8,IF(Raw!$N109&gt;$C$9,IF(Raw!$N109&lt;$A$9,IF(Raw!$X109&gt;$C$9,IF(Raw!$X109&lt;$A$9,Raw!R109,-999),-999),-999),-999),-999),-999)</f>
        <v>0.626745</v>
      </c>
      <c r="L109" s="9">
        <f>IF(Raw!$G109&gt;$C$8,IF(Raw!$Q109&gt;$C$8,IF(Raw!$N109&gt;$C$9,IF(Raw!$N109&lt;$A$9,IF(Raw!$X109&gt;$C$9,IF(Raw!$X109&lt;$A$9,Raw!S109,-999),-999),-999),-999),-999),-999)</f>
        <v>1.2207330000000001</v>
      </c>
      <c r="M109" s="9">
        <f>Raw!Q109</f>
        <v>0.989116</v>
      </c>
      <c r="N109" s="9">
        <f>IF(Raw!$G109&gt;$C$8,IF(Raw!$Q109&gt;$C$8,IF(Raw!$N109&gt;$C$9,IF(Raw!$N109&lt;$A$9,IF(Raw!$X109&gt;$C$9,IF(Raw!$X109&lt;$A$9,Raw!V109,-999),-999),-999),-999),-999),-999)</f>
        <v>543.6</v>
      </c>
      <c r="O109" s="9">
        <f>IF(Raw!$G109&gt;$C$8,IF(Raw!$Q109&gt;$C$8,IF(Raw!$N109&gt;$C$9,IF(Raw!$N109&lt;$A$9,IF(Raw!$X109&gt;$C$9,IF(Raw!$X109&lt;$A$9,Raw!W109,-999),-999),-999),-999),-999),-999)</f>
        <v>8.2156000000000007E-2</v>
      </c>
      <c r="P109" s="9">
        <f>IF(Raw!$G109&gt;$C$8,IF(Raw!$Q109&gt;$C$8,IF(Raw!$N109&gt;$C$9,IF(Raw!$N109&lt;$A$9,IF(Raw!$X109&gt;$C$9,IF(Raw!$X109&lt;$A$9,Raw!X109,-999),-999),-999),-999),-999),-999)</f>
        <v>492</v>
      </c>
      <c r="R109" s="9">
        <f t="shared" si="20"/>
        <v>0.54911599999999994</v>
      </c>
      <c r="S109" s="9">
        <f t="shared" si="21"/>
        <v>0.46355332691755724</v>
      </c>
      <c r="T109" s="9">
        <f t="shared" si="22"/>
        <v>0.59398800000000007</v>
      </c>
      <c r="U109" s="9">
        <f t="shared" si="23"/>
        <v>0.48658306116079442</v>
      </c>
      <c r="V109" s="15">
        <f t="shared" si="16"/>
        <v>0.37195734510000006</v>
      </c>
      <c r="X109" s="11">
        <f t="shared" si="24"/>
        <v>4.7558E+18</v>
      </c>
      <c r="Y109" s="11">
        <f t="shared" si="25"/>
        <v>5.6049999999999998E-18</v>
      </c>
      <c r="Z109" s="11">
        <f t="shared" si="26"/>
        <v>5.7499999999999999E-4</v>
      </c>
      <c r="AA109" s="16">
        <f t="shared" si="27"/>
        <v>1.5095967759785219E-2</v>
      </c>
      <c r="AB109" s="9">
        <f t="shared" si="17"/>
        <v>0.6357118236976993</v>
      </c>
      <c r="AC109" s="9">
        <f t="shared" si="18"/>
        <v>0.98490403224021483</v>
      </c>
      <c r="AD109" s="15">
        <f t="shared" si="19"/>
        <v>26.253856973539516</v>
      </c>
      <c r="AE109" s="3">
        <f t="shared" si="28"/>
        <v>674.84199999999976</v>
      </c>
      <c r="AF109" s="2">
        <f t="shared" si="29"/>
        <v>0.25</v>
      </c>
      <c r="AG109" s="9">
        <f t="shared" si="30"/>
        <v>9.8266785334327131E-3</v>
      </c>
      <c r="AH109" s="2">
        <f t="shared" si="31"/>
        <v>0.47550786018074626</v>
      </c>
    </row>
    <row r="110" spans="1:34">
      <c r="A110" s="1">
        <f>Raw!A110</f>
        <v>97</v>
      </c>
      <c r="B110" s="14">
        <f>Raw!B110</f>
        <v>0.23077546296296295</v>
      </c>
      <c r="C110" s="15">
        <f>Raw!C110</f>
        <v>53.9</v>
      </c>
      <c r="D110" s="15">
        <f>IF(C110&gt;0.5,Raw!D110*D$11,-999)</f>
        <v>7.9</v>
      </c>
      <c r="E110" s="9">
        <f>IF(Raw!$G110&gt;$C$8,IF(Raw!$Q110&gt;$C$8,IF(Raw!$N110&gt;$C$9,IF(Raw!$N110&lt;$A$9,IF(Raw!$X110&gt;$C$9,IF(Raw!$X110&lt;$A$9,Raw!H110,-999),-999),-999),-999),-999),-999)</f>
        <v>0.61876299999999995</v>
      </c>
      <c r="F110" s="9">
        <f>IF(Raw!$G110&gt;$C$8,IF(Raw!$Q110&gt;$C$8,IF(Raw!$N110&gt;$C$9,IF(Raw!$N110&lt;$A$9,IF(Raw!$X110&gt;$C$9,IF(Raw!$X110&lt;$A$9,Raw!I110,-999),-999),-999),-999),-999),-999)</f>
        <v>1.1648590000000001</v>
      </c>
      <c r="G110" s="9">
        <f>Raw!G110</f>
        <v>0.98766200000000004</v>
      </c>
      <c r="H110" s="9">
        <f>IF(Raw!$G110&gt;$C$8,IF(Raw!$Q110&gt;$C$8,IF(Raw!$N110&gt;$C$9,IF(Raw!$N110&lt;$A$9,IF(Raw!$X110&gt;$C$9,IF(Raw!$X110&lt;$A$9,Raw!L110,-999),-999),-999),-999),-999),-999)</f>
        <v>574.79999999999995</v>
      </c>
      <c r="I110" s="9">
        <f>IF(Raw!$G110&gt;$C$8,IF(Raw!$Q110&gt;$C$8,IF(Raw!$N110&gt;$C$9,IF(Raw!$N110&lt;$A$9,IF(Raw!$X110&gt;$C$9,IF(Raw!$X110&lt;$A$9,Raw!M110,-999),-999),-999),-999),-999),-999)</f>
        <v>9.4978999999999994E-2</v>
      </c>
      <c r="J110" s="9">
        <f>IF(Raw!$G110&gt;$C$8,IF(Raw!$Q110&gt;$C$8,IF(Raw!$N110&gt;$C$9,IF(Raw!$N110&lt;$A$9,IF(Raw!$X110&gt;$C$9,IF(Raw!$X110&lt;$A$9,Raw!N110,-999),-999),-999),-999),-999),-999)</f>
        <v>886</v>
      </c>
      <c r="K110" s="9">
        <f>IF(Raw!$G110&gt;$C$8,IF(Raw!$Q110&gt;$C$8,IF(Raw!$N110&gt;$C$9,IF(Raw!$N110&lt;$A$9,IF(Raw!$X110&gt;$C$9,IF(Raw!$X110&lt;$A$9,Raw!R110,-999),-999),-999),-999),-999),-999)</f>
        <v>0.59747700000000004</v>
      </c>
      <c r="L110" s="9">
        <f>IF(Raw!$G110&gt;$C$8,IF(Raw!$Q110&gt;$C$8,IF(Raw!$N110&gt;$C$9,IF(Raw!$N110&lt;$A$9,IF(Raw!$X110&gt;$C$9,IF(Raw!$X110&lt;$A$9,Raw!S110,-999),-999),-999),-999),-999),-999)</f>
        <v>1.143051</v>
      </c>
      <c r="M110" s="9">
        <f>Raw!Q110</f>
        <v>0.98972400000000005</v>
      </c>
      <c r="N110" s="9">
        <f>IF(Raw!$G110&gt;$C$8,IF(Raw!$Q110&gt;$C$8,IF(Raw!$N110&gt;$C$9,IF(Raw!$N110&lt;$A$9,IF(Raw!$X110&gt;$C$9,IF(Raw!$X110&lt;$A$9,Raw!V110,-999),-999),-999),-999),-999),-999)</f>
        <v>554.70000000000005</v>
      </c>
      <c r="O110" s="9">
        <f>IF(Raw!$G110&gt;$C$8,IF(Raw!$Q110&gt;$C$8,IF(Raw!$N110&gt;$C$9,IF(Raw!$N110&lt;$A$9,IF(Raw!$X110&gt;$C$9,IF(Raw!$X110&lt;$A$9,Raw!W110,-999),-999),-999),-999),-999),-999)</f>
        <v>8.7537000000000004E-2</v>
      </c>
      <c r="P110" s="9">
        <f>IF(Raw!$G110&gt;$C$8,IF(Raw!$Q110&gt;$C$8,IF(Raw!$N110&gt;$C$9,IF(Raw!$N110&lt;$A$9,IF(Raw!$X110&gt;$C$9,IF(Raw!$X110&lt;$A$9,Raw!X110,-999),-999),-999),-999),-999),-999)</f>
        <v>396</v>
      </c>
      <c r="R110" s="9">
        <f t="shared" si="20"/>
        <v>0.54609600000000014</v>
      </c>
      <c r="S110" s="9">
        <f t="shared" si="21"/>
        <v>0.46880867126407583</v>
      </c>
      <c r="T110" s="9">
        <f t="shared" si="22"/>
        <v>0.545574</v>
      </c>
      <c r="U110" s="9">
        <f t="shared" si="23"/>
        <v>0.47729628861704332</v>
      </c>
      <c r="V110" s="15">
        <f t="shared" si="16"/>
        <v>0.34828763970000004</v>
      </c>
      <c r="X110" s="11">
        <f t="shared" si="24"/>
        <v>4.7558E+18</v>
      </c>
      <c r="Y110" s="11">
        <f t="shared" si="25"/>
        <v>5.747999999999999E-18</v>
      </c>
      <c r="Z110" s="11">
        <f t="shared" si="26"/>
        <v>8.8599999999999996E-4</v>
      </c>
      <c r="AA110" s="16">
        <f t="shared" si="27"/>
        <v>2.3647259300920494E-2</v>
      </c>
      <c r="AB110" s="9">
        <f t="shared" si="17"/>
        <v>0.61037832984584039</v>
      </c>
      <c r="AC110" s="9">
        <f t="shared" si="18"/>
        <v>0.97635274069907962</v>
      </c>
      <c r="AD110" s="15">
        <f t="shared" si="19"/>
        <v>26.689908917517489</v>
      </c>
      <c r="AE110" s="3">
        <f t="shared" si="28"/>
        <v>692.05919999999969</v>
      </c>
      <c r="AF110" s="2">
        <f t="shared" si="29"/>
        <v>0.25</v>
      </c>
      <c r="AG110" s="9">
        <f t="shared" si="30"/>
        <v>9.7992265152754034E-3</v>
      </c>
      <c r="AH110" s="2">
        <f t="shared" si="31"/>
        <v>0.4741794713088387</v>
      </c>
    </row>
    <row r="111" spans="1:34">
      <c r="A111" s="1">
        <f>Raw!A111</f>
        <v>98</v>
      </c>
      <c r="B111" s="14">
        <f>Raw!B111</f>
        <v>0.23083333333333333</v>
      </c>
      <c r="C111" s="15">
        <f>Raw!C111</f>
        <v>55.7</v>
      </c>
      <c r="D111" s="15">
        <f>IF(C111&gt;0.5,Raw!D111*D$11,-999)</f>
        <v>7.9</v>
      </c>
      <c r="E111" s="9">
        <f>IF(Raw!$G111&gt;$C$8,IF(Raw!$Q111&gt;$C$8,IF(Raw!$N111&gt;$C$9,IF(Raw!$N111&lt;$A$9,IF(Raw!$X111&gt;$C$9,IF(Raw!$X111&lt;$A$9,Raw!H111,-999),-999),-999),-999),-999),-999)</f>
        <v>0.61696099999999998</v>
      </c>
      <c r="F111" s="9">
        <f>IF(Raw!$G111&gt;$C$8,IF(Raw!$Q111&gt;$C$8,IF(Raw!$N111&gt;$C$9,IF(Raw!$N111&lt;$A$9,IF(Raw!$X111&gt;$C$9,IF(Raw!$X111&lt;$A$9,Raw!I111,-999),-999),-999),-999),-999),-999)</f>
        <v>1.1395690000000001</v>
      </c>
      <c r="G111" s="9">
        <f>Raw!G111</f>
        <v>0.98807599999999995</v>
      </c>
      <c r="H111" s="9">
        <f>IF(Raw!$G111&gt;$C$8,IF(Raw!$Q111&gt;$C$8,IF(Raw!$N111&gt;$C$9,IF(Raw!$N111&lt;$A$9,IF(Raw!$X111&gt;$C$9,IF(Raw!$X111&lt;$A$9,Raw!L111,-999),-999),-999),-999),-999),-999)</f>
        <v>548.6</v>
      </c>
      <c r="I111" s="9">
        <f>IF(Raw!$G111&gt;$C$8,IF(Raw!$Q111&gt;$C$8,IF(Raw!$N111&gt;$C$9,IF(Raw!$N111&lt;$A$9,IF(Raw!$X111&gt;$C$9,IF(Raw!$X111&lt;$A$9,Raw!M111,-999),-999),-999),-999),-999),-999)</f>
        <v>0.17507500000000001</v>
      </c>
      <c r="J111" s="9">
        <f>IF(Raw!$G111&gt;$C$8,IF(Raw!$Q111&gt;$C$8,IF(Raw!$N111&gt;$C$9,IF(Raw!$N111&lt;$A$9,IF(Raw!$X111&gt;$C$9,IF(Raw!$X111&lt;$A$9,Raw!N111,-999),-999),-999),-999),-999),-999)</f>
        <v>440</v>
      </c>
      <c r="K111" s="9">
        <f>IF(Raw!$G111&gt;$C$8,IF(Raw!$Q111&gt;$C$8,IF(Raw!$N111&gt;$C$9,IF(Raw!$N111&lt;$A$9,IF(Raw!$X111&gt;$C$9,IF(Raw!$X111&lt;$A$9,Raw!R111,-999),-999),-999),-999),-999),-999)</f>
        <v>0.58943100000000004</v>
      </c>
      <c r="L111" s="9">
        <f>IF(Raw!$G111&gt;$C$8,IF(Raw!$Q111&gt;$C$8,IF(Raw!$N111&gt;$C$9,IF(Raw!$N111&lt;$A$9,IF(Raw!$X111&gt;$C$9,IF(Raw!$X111&lt;$A$9,Raw!S111,-999),-999),-999),-999),-999),-999)</f>
        <v>1.156739</v>
      </c>
      <c r="M111" s="9">
        <f>Raw!Q111</f>
        <v>0.99276699999999996</v>
      </c>
      <c r="N111" s="9">
        <f>IF(Raw!$G111&gt;$C$8,IF(Raw!$Q111&gt;$C$8,IF(Raw!$N111&gt;$C$9,IF(Raw!$N111&lt;$A$9,IF(Raw!$X111&gt;$C$9,IF(Raw!$X111&lt;$A$9,Raw!V111,-999),-999),-999),-999),-999),-999)</f>
        <v>566</v>
      </c>
      <c r="O111" s="9">
        <f>IF(Raw!$G111&gt;$C$8,IF(Raw!$Q111&gt;$C$8,IF(Raw!$N111&gt;$C$9,IF(Raw!$N111&lt;$A$9,IF(Raw!$X111&gt;$C$9,IF(Raw!$X111&lt;$A$9,Raw!W111,-999),-999),-999),-999),-999),-999)</f>
        <v>0.106139</v>
      </c>
      <c r="P111" s="9">
        <f>IF(Raw!$G111&gt;$C$8,IF(Raw!$Q111&gt;$C$8,IF(Raw!$N111&gt;$C$9,IF(Raw!$N111&lt;$A$9,IF(Raw!$X111&gt;$C$9,IF(Raw!$X111&lt;$A$9,Raw!X111,-999),-999),-999),-999),-999),-999)</f>
        <v>447</v>
      </c>
      <c r="R111" s="9">
        <f t="shared" si="20"/>
        <v>0.52260800000000007</v>
      </c>
      <c r="S111" s="9">
        <f t="shared" si="21"/>
        <v>0.45860145370749822</v>
      </c>
      <c r="T111" s="9">
        <f t="shared" si="22"/>
        <v>0.56730799999999992</v>
      </c>
      <c r="U111" s="9">
        <f t="shared" si="23"/>
        <v>0.49043734152648089</v>
      </c>
      <c r="V111" s="15">
        <f t="shared" si="16"/>
        <v>0.35245837330000002</v>
      </c>
      <c r="X111" s="11">
        <f t="shared" si="24"/>
        <v>4.7558E+18</v>
      </c>
      <c r="Y111" s="11">
        <f t="shared" si="25"/>
        <v>5.4859999999999999E-18</v>
      </c>
      <c r="Z111" s="11">
        <f t="shared" si="26"/>
        <v>4.3999999999999996E-4</v>
      </c>
      <c r="AA111" s="16">
        <f t="shared" si="27"/>
        <v>1.13494515163625E-2</v>
      </c>
      <c r="AB111" s="9">
        <f t="shared" si="17"/>
        <v>0.59586963464084464</v>
      </c>
      <c r="AC111" s="9">
        <f t="shared" si="18"/>
        <v>0.98865054848363743</v>
      </c>
      <c r="AD111" s="15">
        <f t="shared" si="19"/>
        <v>25.794207991732957</v>
      </c>
      <c r="AE111" s="3">
        <f t="shared" si="28"/>
        <v>660.5143999999998</v>
      </c>
      <c r="AF111" s="2">
        <f t="shared" si="29"/>
        <v>0.25</v>
      </c>
      <c r="AG111" s="9">
        <f t="shared" si="30"/>
        <v>9.731109841728168E-3</v>
      </c>
      <c r="AH111" s="2">
        <f t="shared" si="31"/>
        <v>0.47088334092552775</v>
      </c>
    </row>
    <row r="112" spans="1:34">
      <c r="A112" s="1">
        <f>Raw!A112</f>
        <v>99</v>
      </c>
      <c r="B112" s="14">
        <f>Raw!B112</f>
        <v>0.23087962962962963</v>
      </c>
      <c r="C112" s="15">
        <f>Raw!C112</f>
        <v>55.9</v>
      </c>
      <c r="D112" s="15">
        <f>IF(C112&gt;0.5,Raw!D112*D$11,-999)</f>
        <v>7.9</v>
      </c>
      <c r="E112" s="9">
        <f>IF(Raw!$G112&gt;$C$8,IF(Raw!$Q112&gt;$C$8,IF(Raw!$N112&gt;$C$9,IF(Raw!$N112&lt;$A$9,IF(Raw!$X112&gt;$C$9,IF(Raw!$X112&lt;$A$9,Raw!H112,-999),-999),-999),-999),-999),-999)</f>
        <v>0.61786099999999999</v>
      </c>
      <c r="F112" s="9">
        <f>IF(Raw!$G112&gt;$C$8,IF(Raw!$Q112&gt;$C$8,IF(Raw!$N112&gt;$C$9,IF(Raw!$N112&lt;$A$9,IF(Raw!$X112&gt;$C$9,IF(Raw!$X112&lt;$A$9,Raw!I112,-999),-999),-999),-999),-999),-999)</f>
        <v>1.1272439999999999</v>
      </c>
      <c r="G112" s="9">
        <f>Raw!G112</f>
        <v>0.99120200000000003</v>
      </c>
      <c r="H112" s="9">
        <f>IF(Raw!$G112&gt;$C$8,IF(Raw!$Q112&gt;$C$8,IF(Raw!$N112&gt;$C$9,IF(Raw!$N112&lt;$A$9,IF(Raw!$X112&gt;$C$9,IF(Raw!$X112&lt;$A$9,Raw!L112,-999),-999),-999),-999),-999),-999)</f>
        <v>561.79999999999995</v>
      </c>
      <c r="I112" s="9">
        <f>IF(Raw!$G112&gt;$C$8,IF(Raw!$Q112&gt;$C$8,IF(Raw!$N112&gt;$C$9,IF(Raw!$N112&lt;$A$9,IF(Raw!$X112&gt;$C$9,IF(Raw!$X112&lt;$A$9,Raw!M112,-999),-999),-999),-999),-999),-999)</f>
        <v>0.151835</v>
      </c>
      <c r="J112" s="9">
        <f>IF(Raw!$G112&gt;$C$8,IF(Raw!$Q112&gt;$C$8,IF(Raw!$N112&gt;$C$9,IF(Raw!$N112&lt;$A$9,IF(Raw!$X112&gt;$C$9,IF(Raw!$X112&lt;$A$9,Raw!N112,-999),-999),-999),-999),-999),-999)</f>
        <v>658</v>
      </c>
      <c r="K112" s="9">
        <f>IF(Raw!$G112&gt;$C$8,IF(Raw!$Q112&gt;$C$8,IF(Raw!$N112&gt;$C$9,IF(Raw!$N112&lt;$A$9,IF(Raw!$X112&gt;$C$9,IF(Raw!$X112&lt;$A$9,Raw!R112,-999),-999),-999),-999),-999),-999)</f>
        <v>0.59192299999999998</v>
      </c>
      <c r="L112" s="9">
        <f>IF(Raw!$G112&gt;$C$8,IF(Raw!$Q112&gt;$C$8,IF(Raw!$N112&gt;$C$9,IF(Raw!$N112&lt;$A$9,IF(Raw!$X112&gt;$C$9,IF(Raw!$X112&lt;$A$9,Raw!S112,-999),-999),-999),-999),-999),-999)</f>
        <v>1.173621</v>
      </c>
      <c r="M112" s="9">
        <f>Raw!Q112</f>
        <v>0.98792000000000002</v>
      </c>
      <c r="N112" s="9">
        <f>IF(Raw!$G112&gt;$C$8,IF(Raw!$Q112&gt;$C$8,IF(Raw!$N112&gt;$C$9,IF(Raw!$N112&lt;$A$9,IF(Raw!$X112&gt;$C$9,IF(Raw!$X112&lt;$A$9,Raw!V112,-999),-999),-999),-999),-999),-999)</f>
        <v>577.6</v>
      </c>
      <c r="O112" s="9">
        <f>IF(Raw!$G112&gt;$C$8,IF(Raw!$Q112&gt;$C$8,IF(Raw!$N112&gt;$C$9,IF(Raw!$N112&lt;$A$9,IF(Raw!$X112&gt;$C$9,IF(Raw!$X112&lt;$A$9,Raw!W112,-999),-999),-999),-999),-999),-999)</f>
        <v>2.06E-2</v>
      </c>
      <c r="P112" s="9">
        <f>IF(Raw!$G112&gt;$C$8,IF(Raw!$Q112&gt;$C$8,IF(Raw!$N112&gt;$C$9,IF(Raw!$N112&lt;$A$9,IF(Raw!$X112&gt;$C$9,IF(Raw!$X112&lt;$A$9,Raw!X112,-999),-999),-999),-999),-999),-999)</f>
        <v>520</v>
      </c>
      <c r="R112" s="9">
        <f t="shared" si="20"/>
        <v>0.50938299999999992</v>
      </c>
      <c r="S112" s="9">
        <f t="shared" si="21"/>
        <v>0.45188353187065083</v>
      </c>
      <c r="T112" s="9">
        <f t="shared" si="22"/>
        <v>0.58169800000000005</v>
      </c>
      <c r="U112" s="9">
        <f t="shared" si="23"/>
        <v>0.49564382368754484</v>
      </c>
      <c r="V112" s="15">
        <f t="shared" si="16"/>
        <v>0.35760231870000003</v>
      </c>
      <c r="X112" s="11">
        <f t="shared" si="24"/>
        <v>4.7558E+18</v>
      </c>
      <c r="Y112" s="11">
        <f t="shared" si="25"/>
        <v>5.6179999999999989E-18</v>
      </c>
      <c r="Z112" s="11">
        <f t="shared" si="26"/>
        <v>6.5799999999999995E-4</v>
      </c>
      <c r="AA112" s="16">
        <f t="shared" si="27"/>
        <v>1.727676536964912E-2</v>
      </c>
      <c r="AB112" s="9">
        <f t="shared" si="17"/>
        <v>0.60197285986199411</v>
      </c>
      <c r="AC112" s="9">
        <f t="shared" si="18"/>
        <v>0.98272323463035094</v>
      </c>
      <c r="AD112" s="15">
        <f t="shared" si="19"/>
        <v>26.256482324694716</v>
      </c>
      <c r="AE112" s="3">
        <f t="shared" si="28"/>
        <v>676.40719999999965</v>
      </c>
      <c r="AF112" s="2">
        <f t="shared" si="29"/>
        <v>0.25</v>
      </c>
      <c r="AG112" s="9">
        <f t="shared" si="30"/>
        <v>1.0010664073843174E-2</v>
      </c>
      <c r="AH112" s="2">
        <f t="shared" si="31"/>
        <v>0.48441082473047947</v>
      </c>
    </row>
    <row r="113" spans="1:34">
      <c r="A113" s="1">
        <f>Raw!A113</f>
        <v>100</v>
      </c>
      <c r="B113" s="14">
        <f>Raw!B113</f>
        <v>0.23093750000000002</v>
      </c>
      <c r="C113" s="15">
        <f>Raw!C113</f>
        <v>57.6</v>
      </c>
      <c r="D113" s="15">
        <f>IF(C113&gt;0.5,Raw!D113*D$11,-999)</f>
        <v>7</v>
      </c>
      <c r="E113" s="9">
        <f>IF(Raw!$G113&gt;$C$8,IF(Raw!$Q113&gt;$C$8,IF(Raw!$N113&gt;$C$9,IF(Raw!$N113&lt;$A$9,IF(Raw!$X113&gt;$C$9,IF(Raw!$X113&lt;$A$9,Raw!H113,-999),-999),-999),-999),-999),-999)</f>
        <v>0.63296300000000005</v>
      </c>
      <c r="F113" s="9">
        <f>IF(Raw!$G113&gt;$C$8,IF(Raw!$Q113&gt;$C$8,IF(Raw!$N113&gt;$C$9,IF(Raw!$N113&lt;$A$9,IF(Raw!$X113&gt;$C$9,IF(Raw!$X113&lt;$A$9,Raw!I113,-999),-999),-999),-999),-999),-999)</f>
        <v>1.1988369999999999</v>
      </c>
      <c r="G113" s="9">
        <f>Raw!G113</f>
        <v>0.99016400000000004</v>
      </c>
      <c r="H113" s="9">
        <f>IF(Raw!$G113&gt;$C$8,IF(Raw!$Q113&gt;$C$8,IF(Raw!$N113&gt;$C$9,IF(Raw!$N113&lt;$A$9,IF(Raw!$X113&gt;$C$9,IF(Raw!$X113&lt;$A$9,Raw!L113,-999),-999),-999),-999),-999),-999)</f>
        <v>555.9</v>
      </c>
      <c r="I113" s="9">
        <f>IF(Raw!$G113&gt;$C$8,IF(Raw!$Q113&gt;$C$8,IF(Raw!$N113&gt;$C$9,IF(Raw!$N113&lt;$A$9,IF(Raw!$X113&gt;$C$9,IF(Raw!$X113&lt;$A$9,Raw!M113,-999),-999),-999),-999),-999),-999)</f>
        <v>0.14921300000000001</v>
      </c>
      <c r="J113" s="9">
        <f>IF(Raw!$G113&gt;$C$8,IF(Raw!$Q113&gt;$C$8,IF(Raw!$N113&gt;$C$9,IF(Raw!$N113&lt;$A$9,IF(Raw!$X113&gt;$C$9,IF(Raw!$X113&lt;$A$9,Raw!N113,-999),-999),-999),-999),-999),-999)</f>
        <v>509</v>
      </c>
      <c r="K113" s="9">
        <f>IF(Raw!$G113&gt;$C$8,IF(Raw!$Q113&gt;$C$8,IF(Raw!$N113&gt;$C$9,IF(Raw!$N113&lt;$A$9,IF(Raw!$X113&gt;$C$9,IF(Raw!$X113&lt;$A$9,Raw!R113,-999),-999),-999),-999),-999),-999)</f>
        <v>0.58267400000000003</v>
      </c>
      <c r="L113" s="9">
        <f>IF(Raw!$G113&gt;$C$8,IF(Raw!$Q113&gt;$C$8,IF(Raw!$N113&gt;$C$9,IF(Raw!$N113&lt;$A$9,IF(Raw!$X113&gt;$C$9,IF(Raw!$X113&lt;$A$9,Raw!S113,-999),-999),-999),-999),-999),-999)</f>
        <v>1.1188199999999999</v>
      </c>
      <c r="M113" s="9">
        <f>Raw!Q113</f>
        <v>0.98691700000000004</v>
      </c>
      <c r="N113" s="9">
        <f>IF(Raw!$G113&gt;$C$8,IF(Raw!$Q113&gt;$C$8,IF(Raw!$N113&gt;$C$9,IF(Raw!$N113&lt;$A$9,IF(Raw!$X113&gt;$C$9,IF(Raw!$X113&lt;$A$9,Raw!V113,-999),-999),-999),-999),-999),-999)</f>
        <v>565.1</v>
      </c>
      <c r="O113" s="9">
        <f>IF(Raw!$G113&gt;$C$8,IF(Raw!$Q113&gt;$C$8,IF(Raw!$N113&gt;$C$9,IF(Raw!$N113&lt;$A$9,IF(Raw!$X113&gt;$C$9,IF(Raw!$X113&lt;$A$9,Raw!W113,-999),-999),-999),-999),-999),-999)</f>
        <v>0.13255900000000001</v>
      </c>
      <c r="P113" s="9">
        <f>IF(Raw!$G113&gt;$C$8,IF(Raw!$Q113&gt;$C$8,IF(Raw!$N113&gt;$C$9,IF(Raw!$N113&lt;$A$9,IF(Raw!$X113&gt;$C$9,IF(Raw!$X113&lt;$A$9,Raw!X113,-999),-999),-999),-999),-999),-999)</f>
        <v>399</v>
      </c>
      <c r="R113" s="9">
        <f t="shared" si="20"/>
        <v>0.56587399999999988</v>
      </c>
      <c r="S113" s="9">
        <f t="shared" si="21"/>
        <v>0.47201913187530908</v>
      </c>
      <c r="T113" s="9">
        <f t="shared" si="22"/>
        <v>0.5361459999999999</v>
      </c>
      <c r="U113" s="9">
        <f t="shared" si="23"/>
        <v>0.47920666416402991</v>
      </c>
      <c r="V113" s="15">
        <f t="shared" si="16"/>
        <v>0.34090445400000002</v>
      </c>
      <c r="X113" s="11">
        <f t="shared" si="24"/>
        <v>4.2139999999999995E+18</v>
      </c>
      <c r="Y113" s="11">
        <f t="shared" si="25"/>
        <v>5.5589999999999995E-18</v>
      </c>
      <c r="Z113" s="11">
        <f t="shared" si="26"/>
        <v>5.0900000000000001E-4</v>
      </c>
      <c r="AA113" s="16">
        <f t="shared" si="27"/>
        <v>1.1783145604919405E-2</v>
      </c>
      <c r="AB113" s="9">
        <f t="shared" si="17"/>
        <v>0.58899148638349519</v>
      </c>
      <c r="AC113" s="9">
        <f t="shared" si="18"/>
        <v>0.98821685439508056</v>
      </c>
      <c r="AD113" s="15">
        <f t="shared" si="19"/>
        <v>23.149598437955607</v>
      </c>
      <c r="AE113" s="3">
        <f t="shared" si="28"/>
        <v>669.30359999999973</v>
      </c>
      <c r="AF113" s="2">
        <f t="shared" si="29"/>
        <v>0.25</v>
      </c>
      <c r="AG113" s="9">
        <f t="shared" si="30"/>
        <v>8.5334168032227264E-3</v>
      </c>
      <c r="AH113" s="2">
        <f t="shared" si="31"/>
        <v>0.41292759810200086</v>
      </c>
    </row>
    <row r="114" spans="1:34">
      <c r="A114" s="1">
        <f>Raw!A114</f>
        <v>101</v>
      </c>
      <c r="B114" s="14">
        <f>Raw!B114</f>
        <v>0.23098379629629628</v>
      </c>
      <c r="C114" s="15">
        <f>Raw!C114</f>
        <v>57.7</v>
      </c>
      <c r="D114" s="15">
        <f>IF(C114&gt;0.5,Raw!D114*D$11,-999)</f>
        <v>7</v>
      </c>
      <c r="E114" s="9">
        <f>IF(Raw!$G114&gt;$C$8,IF(Raw!$Q114&gt;$C$8,IF(Raw!$N114&gt;$C$9,IF(Raw!$N114&lt;$A$9,IF(Raw!$X114&gt;$C$9,IF(Raw!$X114&lt;$A$9,Raw!H114,-999),-999),-999),-999),-999),-999)</f>
        <v>0.612012</v>
      </c>
      <c r="F114" s="9">
        <f>IF(Raw!$G114&gt;$C$8,IF(Raw!$Q114&gt;$C$8,IF(Raw!$N114&gt;$C$9,IF(Raw!$N114&lt;$A$9,IF(Raw!$X114&gt;$C$9,IF(Raw!$X114&lt;$A$9,Raw!I114,-999),-999),-999),-999),-999),-999)</f>
        <v>1.1372580000000001</v>
      </c>
      <c r="G114" s="9">
        <f>Raw!G114</f>
        <v>0.98879399999999995</v>
      </c>
      <c r="H114" s="9">
        <f>IF(Raw!$G114&gt;$C$8,IF(Raw!$Q114&gt;$C$8,IF(Raw!$N114&gt;$C$9,IF(Raw!$N114&lt;$A$9,IF(Raw!$X114&gt;$C$9,IF(Raw!$X114&lt;$A$9,Raw!L114,-999),-999),-999),-999),-999),-999)</f>
        <v>587.20000000000005</v>
      </c>
      <c r="I114" s="9">
        <f>IF(Raw!$G114&gt;$C$8,IF(Raw!$Q114&gt;$C$8,IF(Raw!$N114&gt;$C$9,IF(Raw!$N114&lt;$A$9,IF(Raw!$X114&gt;$C$9,IF(Raw!$X114&lt;$A$9,Raw!M114,-999),-999),-999),-999),-999),-999)</f>
        <v>0.203288</v>
      </c>
      <c r="J114" s="9">
        <f>IF(Raw!$G114&gt;$C$8,IF(Raw!$Q114&gt;$C$8,IF(Raw!$N114&gt;$C$9,IF(Raw!$N114&lt;$A$9,IF(Raw!$X114&gt;$C$9,IF(Raw!$X114&lt;$A$9,Raw!N114,-999),-999),-999),-999),-999),-999)</f>
        <v>593</v>
      </c>
      <c r="K114" s="9">
        <f>IF(Raw!$G114&gt;$C$8,IF(Raw!$Q114&gt;$C$8,IF(Raw!$N114&gt;$C$9,IF(Raw!$N114&lt;$A$9,IF(Raw!$X114&gt;$C$9,IF(Raw!$X114&lt;$A$9,Raw!R114,-999),-999),-999),-999),-999),-999)</f>
        <v>0.61377300000000001</v>
      </c>
      <c r="L114" s="9">
        <f>IF(Raw!$G114&gt;$C$8,IF(Raw!$Q114&gt;$C$8,IF(Raw!$N114&gt;$C$9,IF(Raw!$N114&lt;$A$9,IF(Raw!$X114&gt;$C$9,IF(Raw!$X114&lt;$A$9,Raw!S114,-999),-999),-999),-999),-999),-999)</f>
        <v>1.1811339999999999</v>
      </c>
      <c r="M114" s="9">
        <f>Raw!Q114</f>
        <v>0.99342799999999998</v>
      </c>
      <c r="N114" s="9">
        <f>IF(Raw!$G114&gt;$C$8,IF(Raw!$Q114&gt;$C$8,IF(Raw!$N114&gt;$C$9,IF(Raw!$N114&lt;$A$9,IF(Raw!$X114&gt;$C$9,IF(Raw!$X114&lt;$A$9,Raw!V114,-999),-999),-999),-999),-999),-999)</f>
        <v>557.9</v>
      </c>
      <c r="O114" s="9">
        <f>IF(Raw!$G114&gt;$C$8,IF(Raw!$Q114&gt;$C$8,IF(Raw!$N114&gt;$C$9,IF(Raw!$N114&lt;$A$9,IF(Raw!$X114&gt;$C$9,IF(Raw!$X114&lt;$A$9,Raw!W114,-999),-999),-999),-999),-999),-999)</f>
        <v>0.16230600000000001</v>
      </c>
      <c r="P114" s="9">
        <f>IF(Raw!$G114&gt;$C$8,IF(Raw!$Q114&gt;$C$8,IF(Raw!$N114&gt;$C$9,IF(Raw!$N114&lt;$A$9,IF(Raw!$X114&gt;$C$9,IF(Raw!$X114&lt;$A$9,Raw!X114,-999),-999),-999),-999),-999),-999)</f>
        <v>446</v>
      </c>
      <c r="R114" s="9">
        <f t="shared" si="20"/>
        <v>0.5252460000000001</v>
      </c>
      <c r="S114" s="9">
        <f t="shared" si="21"/>
        <v>0.46185298322808022</v>
      </c>
      <c r="T114" s="9">
        <f t="shared" si="22"/>
        <v>0.56736099999999989</v>
      </c>
      <c r="U114" s="9">
        <f t="shared" si="23"/>
        <v>0.48035277961687661</v>
      </c>
      <c r="V114" s="15">
        <f t="shared" si="16"/>
        <v>0.3598915298</v>
      </c>
      <c r="X114" s="11">
        <f t="shared" si="24"/>
        <v>4.2139999999999995E+18</v>
      </c>
      <c r="Y114" s="11">
        <f t="shared" si="25"/>
        <v>5.872E-18</v>
      </c>
      <c r="Z114" s="11">
        <f t="shared" si="26"/>
        <v>5.9299999999999999E-4</v>
      </c>
      <c r="AA114" s="16">
        <f t="shared" si="27"/>
        <v>1.4461353119148829E-2</v>
      </c>
      <c r="AB114" s="9">
        <f t="shared" si="17"/>
        <v>0.62197780776703337</v>
      </c>
      <c r="AC114" s="9">
        <f t="shared" si="18"/>
        <v>0.98553864688085124</v>
      </c>
      <c r="AD114" s="15">
        <f t="shared" si="19"/>
        <v>24.386767485917083</v>
      </c>
      <c r="AE114" s="3">
        <f t="shared" si="28"/>
        <v>706.98879999999986</v>
      </c>
      <c r="AF114" s="2">
        <f t="shared" si="29"/>
        <v>0.25</v>
      </c>
      <c r="AG114" s="9">
        <f t="shared" si="30"/>
        <v>9.0109627290236461E-3</v>
      </c>
      <c r="AH114" s="2">
        <f t="shared" si="31"/>
        <v>0.43603579692452865</v>
      </c>
    </row>
    <row r="115" spans="1:34">
      <c r="A115" s="1">
        <f>Raw!A115</f>
        <v>102</v>
      </c>
      <c r="B115" s="14">
        <f>Raw!B115</f>
        <v>0.23104166666666667</v>
      </c>
      <c r="C115" s="15">
        <f>Raw!C115</f>
        <v>59.4</v>
      </c>
      <c r="D115" s="15">
        <f>IF(C115&gt;0.5,Raw!D115*D$11,-999)</f>
        <v>7</v>
      </c>
      <c r="E115" s="9">
        <f>IF(Raw!$G115&gt;$C$8,IF(Raw!$Q115&gt;$C$8,IF(Raw!$N115&gt;$C$9,IF(Raw!$N115&lt;$A$9,IF(Raw!$X115&gt;$C$9,IF(Raw!$X115&lt;$A$9,Raw!H115,-999),-999),-999),-999),-999),-999)</f>
        <v>0.59699199999999997</v>
      </c>
      <c r="F115" s="9">
        <f>IF(Raw!$G115&gt;$C$8,IF(Raw!$Q115&gt;$C$8,IF(Raw!$N115&gt;$C$9,IF(Raw!$N115&lt;$A$9,IF(Raw!$X115&gt;$C$9,IF(Raw!$X115&lt;$A$9,Raw!I115,-999),-999),-999),-999),-999),-999)</f>
        <v>1.129162</v>
      </c>
      <c r="G115" s="9">
        <f>Raw!G115</f>
        <v>0.99030099999999999</v>
      </c>
      <c r="H115" s="9">
        <f>IF(Raw!$G115&gt;$C$8,IF(Raw!$Q115&gt;$C$8,IF(Raw!$N115&gt;$C$9,IF(Raw!$N115&lt;$A$9,IF(Raw!$X115&gt;$C$9,IF(Raw!$X115&lt;$A$9,Raw!L115,-999),-999),-999),-999),-999),-999)</f>
        <v>613.6</v>
      </c>
      <c r="I115" s="9">
        <f>IF(Raw!$G115&gt;$C$8,IF(Raw!$Q115&gt;$C$8,IF(Raw!$N115&gt;$C$9,IF(Raw!$N115&lt;$A$9,IF(Raw!$X115&gt;$C$9,IF(Raw!$X115&lt;$A$9,Raw!M115,-999),-999),-999),-999),-999),-999)</f>
        <v>0.13738800000000001</v>
      </c>
      <c r="J115" s="9">
        <f>IF(Raw!$G115&gt;$C$8,IF(Raw!$Q115&gt;$C$8,IF(Raw!$N115&gt;$C$9,IF(Raw!$N115&lt;$A$9,IF(Raw!$X115&gt;$C$9,IF(Raw!$X115&lt;$A$9,Raw!N115,-999),-999),-999),-999),-999),-999)</f>
        <v>534</v>
      </c>
      <c r="K115" s="9">
        <f>IF(Raw!$G115&gt;$C$8,IF(Raw!$Q115&gt;$C$8,IF(Raw!$N115&gt;$C$9,IF(Raw!$N115&lt;$A$9,IF(Raw!$X115&gt;$C$9,IF(Raw!$X115&lt;$A$9,Raw!R115,-999),-999),-999),-999),-999),-999)</f>
        <v>0.58625099999999997</v>
      </c>
      <c r="L115" s="9">
        <f>IF(Raw!$G115&gt;$C$8,IF(Raw!$Q115&gt;$C$8,IF(Raw!$N115&gt;$C$9,IF(Raw!$N115&lt;$A$9,IF(Raw!$X115&gt;$C$9,IF(Raw!$X115&lt;$A$9,Raw!S115,-999),-999),-999),-999),-999),-999)</f>
        <v>1.1182540000000001</v>
      </c>
      <c r="M115" s="9">
        <f>Raw!Q115</f>
        <v>0.99082400000000004</v>
      </c>
      <c r="N115" s="9">
        <f>IF(Raw!$G115&gt;$C$8,IF(Raw!$Q115&gt;$C$8,IF(Raw!$N115&gt;$C$9,IF(Raw!$N115&lt;$A$9,IF(Raw!$X115&gt;$C$9,IF(Raw!$X115&lt;$A$9,Raw!V115,-999),-999),-999),-999),-999),-999)</f>
        <v>571.5</v>
      </c>
      <c r="O115" s="9">
        <f>IF(Raw!$G115&gt;$C$8,IF(Raw!$Q115&gt;$C$8,IF(Raw!$N115&gt;$C$9,IF(Raw!$N115&lt;$A$9,IF(Raw!$X115&gt;$C$9,IF(Raw!$X115&lt;$A$9,Raw!W115,-999),-999),-999),-999),-999),-999)</f>
        <v>0.21709200000000001</v>
      </c>
      <c r="P115" s="9">
        <f>IF(Raw!$G115&gt;$C$8,IF(Raw!$Q115&gt;$C$8,IF(Raw!$N115&gt;$C$9,IF(Raw!$N115&lt;$A$9,IF(Raw!$X115&gt;$C$9,IF(Raw!$X115&lt;$A$9,Raw!X115,-999),-999),-999),-999),-999),-999)</f>
        <v>418</v>
      </c>
      <c r="R115" s="9">
        <f t="shared" si="20"/>
        <v>0.53217000000000003</v>
      </c>
      <c r="S115" s="9">
        <f t="shared" si="21"/>
        <v>0.47129641273794198</v>
      </c>
      <c r="T115" s="9">
        <f t="shared" si="22"/>
        <v>0.53200300000000011</v>
      </c>
      <c r="U115" s="9">
        <f t="shared" si="23"/>
        <v>0.47574433000016103</v>
      </c>
      <c r="V115" s="15">
        <f t="shared" si="16"/>
        <v>0.34073199380000008</v>
      </c>
      <c r="X115" s="11">
        <f t="shared" si="24"/>
        <v>4.2139999999999995E+18</v>
      </c>
      <c r="Y115" s="11">
        <f t="shared" si="25"/>
        <v>6.1359999999999996E-18</v>
      </c>
      <c r="Z115" s="11">
        <f t="shared" si="26"/>
        <v>5.3399999999999997E-4</v>
      </c>
      <c r="AA115" s="16">
        <f t="shared" si="27"/>
        <v>1.3619637751851101E-2</v>
      </c>
      <c r="AB115" s="9">
        <f t="shared" si="17"/>
        <v>0.59349668814289802</v>
      </c>
      <c r="AC115" s="9">
        <f t="shared" si="18"/>
        <v>0.98638036224814885</v>
      </c>
      <c r="AD115" s="15">
        <f t="shared" si="19"/>
        <v>25.504939610208055</v>
      </c>
      <c r="AE115" s="3">
        <f t="shared" si="28"/>
        <v>738.77439999999979</v>
      </c>
      <c r="AF115" s="2">
        <f t="shared" si="29"/>
        <v>0.25</v>
      </c>
      <c r="AG115" s="9">
        <f t="shared" si="30"/>
        <v>9.3337156973484613E-3</v>
      </c>
      <c r="AH115" s="2">
        <f t="shared" si="31"/>
        <v>0.45165364509295808</v>
      </c>
    </row>
    <row r="116" spans="1:34">
      <c r="A116" s="1">
        <f>Raw!A116</f>
        <v>103</v>
      </c>
      <c r="B116" s="14">
        <f>Raw!B116</f>
        <v>0.23108796296296297</v>
      </c>
      <c r="C116" s="15">
        <f>Raw!C116</f>
        <v>59.4</v>
      </c>
      <c r="D116" s="15">
        <f>IF(C116&gt;0.5,Raw!D116*D$11,-999)</f>
        <v>7</v>
      </c>
      <c r="E116" s="9">
        <f>IF(Raw!$G116&gt;$C$8,IF(Raw!$Q116&gt;$C$8,IF(Raw!$N116&gt;$C$9,IF(Raw!$N116&lt;$A$9,IF(Raw!$X116&gt;$C$9,IF(Raw!$X116&lt;$A$9,Raw!H116,-999),-999),-999),-999),-999),-999)</f>
        <v>0.61339999999999995</v>
      </c>
      <c r="F116" s="9">
        <f>IF(Raw!$G116&gt;$C$8,IF(Raw!$Q116&gt;$C$8,IF(Raw!$N116&gt;$C$9,IF(Raw!$N116&lt;$A$9,IF(Raw!$X116&gt;$C$9,IF(Raw!$X116&lt;$A$9,Raw!I116,-999),-999),-999),-999),-999),-999)</f>
        <v>1.1161239999999999</v>
      </c>
      <c r="G116" s="9">
        <f>Raw!G116</f>
        <v>0.98970199999999997</v>
      </c>
      <c r="H116" s="9">
        <f>IF(Raw!$G116&gt;$C$8,IF(Raw!$Q116&gt;$C$8,IF(Raw!$N116&gt;$C$9,IF(Raw!$N116&lt;$A$9,IF(Raw!$X116&gt;$C$9,IF(Raw!$X116&lt;$A$9,Raw!L116,-999),-999),-999),-999),-999),-999)</f>
        <v>576.70000000000005</v>
      </c>
      <c r="I116" s="9">
        <f>IF(Raw!$G116&gt;$C$8,IF(Raw!$Q116&gt;$C$8,IF(Raw!$N116&gt;$C$9,IF(Raw!$N116&lt;$A$9,IF(Raw!$X116&gt;$C$9,IF(Raw!$X116&lt;$A$9,Raw!M116,-999),-999),-999),-999),-999),-999)</f>
        <v>0.17385999999999999</v>
      </c>
      <c r="J116" s="9">
        <f>IF(Raw!$G116&gt;$C$8,IF(Raw!$Q116&gt;$C$8,IF(Raw!$N116&gt;$C$9,IF(Raw!$N116&lt;$A$9,IF(Raw!$X116&gt;$C$9,IF(Raw!$X116&lt;$A$9,Raw!N116,-999),-999),-999),-999),-999),-999)</f>
        <v>647</v>
      </c>
      <c r="K116" s="9">
        <f>IF(Raw!$G116&gt;$C$8,IF(Raw!$Q116&gt;$C$8,IF(Raw!$N116&gt;$C$9,IF(Raw!$N116&lt;$A$9,IF(Raw!$X116&gt;$C$9,IF(Raw!$X116&lt;$A$9,Raw!R116,-999),-999),-999),-999),-999),-999)</f>
        <v>0.58632399999999996</v>
      </c>
      <c r="L116" s="9">
        <f>IF(Raw!$G116&gt;$C$8,IF(Raw!$Q116&gt;$C$8,IF(Raw!$N116&gt;$C$9,IF(Raw!$N116&lt;$A$9,IF(Raw!$X116&gt;$C$9,IF(Raw!$X116&lt;$A$9,Raw!S116,-999),-999),-999),-999),-999),-999)</f>
        <v>1.13713</v>
      </c>
      <c r="M116" s="9">
        <f>Raw!Q116</f>
        <v>0.99173100000000003</v>
      </c>
      <c r="N116" s="9">
        <f>IF(Raw!$G116&gt;$C$8,IF(Raw!$Q116&gt;$C$8,IF(Raw!$N116&gt;$C$9,IF(Raw!$N116&lt;$A$9,IF(Raw!$X116&gt;$C$9,IF(Raw!$X116&lt;$A$9,Raw!V116,-999),-999),-999),-999),-999),-999)</f>
        <v>555.4</v>
      </c>
      <c r="O116" s="9">
        <f>IF(Raw!$G116&gt;$C$8,IF(Raw!$Q116&gt;$C$8,IF(Raw!$N116&gt;$C$9,IF(Raw!$N116&lt;$A$9,IF(Raw!$X116&gt;$C$9,IF(Raw!$X116&lt;$A$9,Raw!W116,-999),-999),-999),-999),-999),-999)</f>
        <v>0.12700600000000001</v>
      </c>
      <c r="P116" s="9">
        <f>IF(Raw!$G116&gt;$C$8,IF(Raw!$Q116&gt;$C$8,IF(Raw!$N116&gt;$C$9,IF(Raw!$N116&lt;$A$9,IF(Raw!$X116&gt;$C$9,IF(Raw!$X116&lt;$A$9,Raw!X116,-999),-999),-999),-999),-999),-999)</f>
        <v>430</v>
      </c>
      <c r="R116" s="9">
        <f t="shared" si="20"/>
        <v>0.50272399999999995</v>
      </c>
      <c r="S116" s="9">
        <f t="shared" si="21"/>
        <v>0.45041948744046362</v>
      </c>
      <c r="T116" s="9">
        <f t="shared" si="22"/>
        <v>0.55080600000000002</v>
      </c>
      <c r="U116" s="9">
        <f t="shared" si="23"/>
        <v>0.48438261236622027</v>
      </c>
      <c r="V116" s="15">
        <f t="shared" si="16"/>
        <v>0.34648351100000002</v>
      </c>
      <c r="X116" s="11">
        <f t="shared" si="24"/>
        <v>4.2139999999999995E+18</v>
      </c>
      <c r="Y116" s="11">
        <f t="shared" si="25"/>
        <v>5.7670000000000002E-18</v>
      </c>
      <c r="Z116" s="11">
        <f t="shared" si="26"/>
        <v>6.4700000000000001E-4</v>
      </c>
      <c r="AA116" s="16">
        <f t="shared" si="27"/>
        <v>1.5480082468047747E-2</v>
      </c>
      <c r="AB116" s="9">
        <f t="shared" si="17"/>
        <v>0.59485052230389546</v>
      </c>
      <c r="AC116" s="9">
        <f t="shared" si="18"/>
        <v>0.98451991753195223</v>
      </c>
      <c r="AD116" s="15">
        <f t="shared" si="19"/>
        <v>23.92593889961012</v>
      </c>
      <c r="AE116" s="3">
        <f t="shared" si="28"/>
        <v>694.3467999999998</v>
      </c>
      <c r="AF116" s="2">
        <f t="shared" si="29"/>
        <v>0.25</v>
      </c>
      <c r="AG116" s="9">
        <f t="shared" si="30"/>
        <v>8.9148529134674762E-3</v>
      </c>
      <c r="AH116" s="2">
        <f t="shared" si="31"/>
        <v>0.43138509296774458</v>
      </c>
    </row>
    <row r="117" spans="1:34">
      <c r="A117" s="1">
        <f>Raw!A117</f>
        <v>104</v>
      </c>
      <c r="B117" s="14">
        <f>Raw!B117</f>
        <v>0.23114583333333336</v>
      </c>
      <c r="C117" s="15">
        <f>Raw!C117</f>
        <v>61.2</v>
      </c>
      <c r="D117" s="15">
        <f>IF(C117&gt;0.5,Raw!D117*D$11,-999)</f>
        <v>7</v>
      </c>
      <c r="E117" s="9">
        <f>IF(Raw!$G117&gt;$C$8,IF(Raw!$Q117&gt;$C$8,IF(Raw!$N117&gt;$C$9,IF(Raw!$N117&lt;$A$9,IF(Raw!$X117&gt;$C$9,IF(Raw!$X117&lt;$A$9,Raw!H117,-999),-999),-999),-999),-999),-999)</f>
        <v>0.58936500000000003</v>
      </c>
      <c r="F117" s="9">
        <f>IF(Raw!$G117&gt;$C$8,IF(Raw!$Q117&gt;$C$8,IF(Raw!$N117&gt;$C$9,IF(Raw!$N117&lt;$A$9,IF(Raw!$X117&gt;$C$9,IF(Raw!$X117&lt;$A$9,Raw!I117,-999),-999),-999),-999),-999),-999)</f>
        <v>1.1113170000000001</v>
      </c>
      <c r="G117" s="9">
        <f>Raw!G117</f>
        <v>0.99188699999999996</v>
      </c>
      <c r="H117" s="9">
        <f>IF(Raw!$G117&gt;$C$8,IF(Raw!$Q117&gt;$C$8,IF(Raw!$N117&gt;$C$9,IF(Raw!$N117&lt;$A$9,IF(Raw!$X117&gt;$C$9,IF(Raw!$X117&lt;$A$9,Raw!L117,-999),-999),-999),-999),-999),-999)</f>
        <v>585.70000000000005</v>
      </c>
      <c r="I117" s="9">
        <f>IF(Raw!$G117&gt;$C$8,IF(Raw!$Q117&gt;$C$8,IF(Raw!$N117&gt;$C$9,IF(Raw!$N117&lt;$A$9,IF(Raw!$X117&gt;$C$9,IF(Raw!$X117&lt;$A$9,Raw!M117,-999),-999),-999),-999),-999),-999)</f>
        <v>0.10818899999999999</v>
      </c>
      <c r="J117" s="9">
        <f>IF(Raw!$G117&gt;$C$8,IF(Raw!$Q117&gt;$C$8,IF(Raw!$N117&gt;$C$9,IF(Raw!$N117&lt;$A$9,IF(Raw!$X117&gt;$C$9,IF(Raw!$X117&lt;$A$9,Raw!N117,-999),-999),-999),-999),-999),-999)</f>
        <v>545</v>
      </c>
      <c r="K117" s="9">
        <f>IF(Raw!$G117&gt;$C$8,IF(Raw!$Q117&gt;$C$8,IF(Raw!$N117&gt;$C$9,IF(Raw!$N117&lt;$A$9,IF(Raw!$X117&gt;$C$9,IF(Raw!$X117&lt;$A$9,Raw!R117,-999),-999),-999),-999),-999),-999)</f>
        <v>0.57806400000000002</v>
      </c>
      <c r="L117" s="9">
        <f>IF(Raw!$G117&gt;$C$8,IF(Raw!$Q117&gt;$C$8,IF(Raw!$N117&gt;$C$9,IF(Raw!$N117&lt;$A$9,IF(Raw!$X117&gt;$C$9,IF(Raw!$X117&lt;$A$9,Raw!S117,-999),-999),-999),-999),-999),-999)</f>
        <v>1.110997</v>
      </c>
      <c r="M117" s="9">
        <f>Raw!Q117</f>
        <v>0.990622</v>
      </c>
      <c r="N117" s="9">
        <f>IF(Raw!$G117&gt;$C$8,IF(Raw!$Q117&gt;$C$8,IF(Raw!$N117&gt;$C$9,IF(Raw!$N117&lt;$A$9,IF(Raw!$X117&gt;$C$9,IF(Raw!$X117&lt;$A$9,Raw!V117,-999),-999),-999),-999),-999),-999)</f>
        <v>572.1</v>
      </c>
      <c r="O117" s="9">
        <f>IF(Raw!$G117&gt;$C$8,IF(Raw!$Q117&gt;$C$8,IF(Raw!$N117&gt;$C$9,IF(Raw!$N117&lt;$A$9,IF(Raw!$X117&gt;$C$9,IF(Raw!$X117&lt;$A$9,Raw!W117,-999),-999),-999),-999),-999),-999)</f>
        <v>0.13047400000000001</v>
      </c>
      <c r="P117" s="9">
        <f>IF(Raw!$G117&gt;$C$8,IF(Raw!$Q117&gt;$C$8,IF(Raw!$N117&gt;$C$9,IF(Raw!$N117&lt;$A$9,IF(Raw!$X117&gt;$C$9,IF(Raw!$X117&lt;$A$9,Raw!X117,-999),-999),-999),-999),-999),-999)</f>
        <v>493</v>
      </c>
      <c r="R117" s="9">
        <f t="shared" si="20"/>
        <v>0.52195200000000008</v>
      </c>
      <c r="S117" s="9">
        <f t="shared" si="21"/>
        <v>0.46966977019158351</v>
      </c>
      <c r="T117" s="9">
        <f t="shared" si="22"/>
        <v>0.53293299999999999</v>
      </c>
      <c r="U117" s="9">
        <f t="shared" si="23"/>
        <v>0.4796889640566086</v>
      </c>
      <c r="V117" s="15">
        <f t="shared" si="16"/>
        <v>0.33852078590000001</v>
      </c>
      <c r="X117" s="11">
        <f t="shared" si="24"/>
        <v>4.2139999999999995E+18</v>
      </c>
      <c r="Y117" s="11">
        <f t="shared" si="25"/>
        <v>5.8570000000000005E-18</v>
      </c>
      <c r="Z117" s="11">
        <f t="shared" si="26"/>
        <v>5.4500000000000002E-4</v>
      </c>
      <c r="AA117" s="16">
        <f t="shared" si="27"/>
        <v>1.3272824346152049E-2</v>
      </c>
      <c r="AB117" s="9">
        <f t="shared" si="17"/>
        <v>0.58513752609726788</v>
      </c>
      <c r="AC117" s="9">
        <f t="shared" si="18"/>
        <v>0.98672717565384793</v>
      </c>
      <c r="AD117" s="15">
        <f t="shared" si="19"/>
        <v>24.35380613972853</v>
      </c>
      <c r="AE117" s="3">
        <f t="shared" si="28"/>
        <v>705.18279999999982</v>
      </c>
      <c r="AF117" s="2">
        <f t="shared" si="29"/>
        <v>0.25</v>
      </c>
      <c r="AG117" s="9">
        <f t="shared" si="30"/>
        <v>8.9863477215398856E-3</v>
      </c>
      <c r="AH117" s="2">
        <f t="shared" si="31"/>
        <v>0.43484468952266203</v>
      </c>
    </row>
    <row r="118" spans="1:34">
      <c r="A118" s="1">
        <f>Raw!A118</f>
        <v>105</v>
      </c>
      <c r="B118" s="14">
        <f>Raw!B118</f>
        <v>0.23119212962962962</v>
      </c>
      <c r="C118" s="15">
        <f>Raw!C118</f>
        <v>61.6</v>
      </c>
      <c r="D118" s="15">
        <f>IF(C118&gt;0.5,Raw!D118*D$11,-999)</f>
        <v>7</v>
      </c>
      <c r="E118" s="9">
        <f>IF(Raw!$G118&gt;$C$8,IF(Raw!$Q118&gt;$C$8,IF(Raw!$N118&gt;$C$9,IF(Raw!$N118&lt;$A$9,IF(Raw!$X118&gt;$C$9,IF(Raw!$X118&lt;$A$9,Raw!H118,-999),-999),-999),-999),-999),-999)</f>
        <v>0.60211300000000001</v>
      </c>
      <c r="F118" s="9">
        <f>IF(Raw!$G118&gt;$C$8,IF(Raw!$Q118&gt;$C$8,IF(Raw!$N118&gt;$C$9,IF(Raw!$N118&lt;$A$9,IF(Raw!$X118&gt;$C$9,IF(Raw!$X118&lt;$A$9,Raw!I118,-999),-999),-999),-999),-999),-999)</f>
        <v>1.1054820000000001</v>
      </c>
      <c r="G118" s="9">
        <f>Raw!G118</f>
        <v>0.98889400000000005</v>
      </c>
      <c r="H118" s="9">
        <f>IF(Raw!$G118&gt;$C$8,IF(Raw!$Q118&gt;$C$8,IF(Raw!$N118&gt;$C$9,IF(Raw!$N118&lt;$A$9,IF(Raw!$X118&gt;$C$9,IF(Raw!$X118&lt;$A$9,Raw!L118,-999),-999),-999),-999),-999),-999)</f>
        <v>585.5</v>
      </c>
      <c r="I118" s="9">
        <f>IF(Raw!$G118&gt;$C$8,IF(Raw!$Q118&gt;$C$8,IF(Raw!$N118&gt;$C$9,IF(Raw!$N118&lt;$A$9,IF(Raw!$X118&gt;$C$9,IF(Raw!$X118&lt;$A$9,Raw!M118,-999),-999),-999),-999),-999),-999)</f>
        <v>0.121624</v>
      </c>
      <c r="J118" s="9">
        <f>IF(Raw!$G118&gt;$C$8,IF(Raw!$Q118&gt;$C$8,IF(Raw!$N118&gt;$C$9,IF(Raw!$N118&lt;$A$9,IF(Raw!$X118&gt;$C$9,IF(Raw!$X118&lt;$A$9,Raw!N118,-999),-999),-999),-999),-999),-999)</f>
        <v>739</v>
      </c>
      <c r="K118" s="9">
        <f>IF(Raw!$G118&gt;$C$8,IF(Raw!$Q118&gt;$C$8,IF(Raw!$N118&gt;$C$9,IF(Raw!$N118&lt;$A$9,IF(Raw!$X118&gt;$C$9,IF(Raw!$X118&lt;$A$9,Raw!R118,-999),-999),-999),-999),-999),-999)</f>
        <v>0.57509500000000002</v>
      </c>
      <c r="L118" s="9">
        <f>IF(Raw!$G118&gt;$C$8,IF(Raw!$Q118&gt;$C$8,IF(Raw!$N118&gt;$C$9,IF(Raw!$N118&lt;$A$9,IF(Raw!$X118&gt;$C$9,IF(Raw!$X118&lt;$A$9,Raw!S118,-999),-999),-999),-999),-999),-999)</f>
        <v>1.1074189999999999</v>
      </c>
      <c r="M118" s="9">
        <f>Raw!Q118</f>
        <v>0.98685199999999995</v>
      </c>
      <c r="N118" s="9">
        <f>IF(Raw!$G118&gt;$C$8,IF(Raw!$Q118&gt;$C$8,IF(Raw!$N118&gt;$C$9,IF(Raw!$N118&lt;$A$9,IF(Raw!$X118&gt;$C$9,IF(Raw!$X118&lt;$A$9,Raw!V118,-999),-999),-999),-999),-999),-999)</f>
        <v>553.70000000000005</v>
      </c>
      <c r="O118" s="9">
        <f>IF(Raw!$G118&gt;$C$8,IF(Raw!$Q118&gt;$C$8,IF(Raw!$N118&gt;$C$9,IF(Raw!$N118&lt;$A$9,IF(Raw!$X118&gt;$C$9,IF(Raw!$X118&lt;$A$9,Raw!W118,-999),-999),-999),-999),-999),-999)</f>
        <v>0.127604</v>
      </c>
      <c r="P118" s="9">
        <f>IF(Raw!$G118&gt;$C$8,IF(Raw!$Q118&gt;$C$8,IF(Raw!$N118&gt;$C$9,IF(Raw!$N118&lt;$A$9,IF(Raw!$X118&gt;$C$9,IF(Raw!$X118&lt;$A$9,Raw!X118,-999),-999),-999),-999),-999),-999)</f>
        <v>489</v>
      </c>
      <c r="R118" s="9">
        <f t="shared" si="20"/>
        <v>0.50336900000000007</v>
      </c>
      <c r="S118" s="9">
        <f t="shared" si="21"/>
        <v>0.45533893812834586</v>
      </c>
      <c r="T118" s="9">
        <f t="shared" si="22"/>
        <v>0.53232399999999991</v>
      </c>
      <c r="U118" s="9">
        <f t="shared" si="23"/>
        <v>0.48068888108295049</v>
      </c>
      <c r="V118" s="15">
        <f t="shared" si="16"/>
        <v>0.33743056929999998</v>
      </c>
      <c r="X118" s="11">
        <f t="shared" si="24"/>
        <v>4.2139999999999995E+18</v>
      </c>
      <c r="Y118" s="11">
        <f t="shared" si="25"/>
        <v>5.855E-18</v>
      </c>
      <c r="Z118" s="11">
        <f t="shared" si="26"/>
        <v>7.3899999999999997E-4</v>
      </c>
      <c r="AA118" s="16">
        <f t="shared" si="27"/>
        <v>1.7906823893280212E-2</v>
      </c>
      <c r="AB118" s="9">
        <f t="shared" si="17"/>
        <v>0.5846272321221665</v>
      </c>
      <c r="AC118" s="9">
        <f t="shared" si="18"/>
        <v>0.98209317610671987</v>
      </c>
      <c r="AD118" s="15">
        <f t="shared" si="19"/>
        <v>24.231155471285813</v>
      </c>
      <c r="AE118" s="3">
        <f t="shared" si="28"/>
        <v>704.94199999999978</v>
      </c>
      <c r="AF118" s="2">
        <f t="shared" si="29"/>
        <v>0.25</v>
      </c>
      <c r="AG118" s="9">
        <f t="shared" si="30"/>
        <v>8.9597284698764539E-3</v>
      </c>
      <c r="AH118" s="2">
        <f t="shared" si="31"/>
        <v>0.43355659778800038</v>
      </c>
    </row>
    <row r="119" spans="1:34">
      <c r="A119" s="1">
        <f>Raw!A119</f>
        <v>106</v>
      </c>
      <c r="B119" s="14">
        <f>Raw!B119</f>
        <v>0.23124999999999998</v>
      </c>
      <c r="C119" s="15">
        <f>Raw!C119</f>
        <v>62.3</v>
      </c>
      <c r="D119" s="15">
        <f>IF(C119&gt;0.5,Raw!D119*D$11,-999)</f>
        <v>7</v>
      </c>
      <c r="E119" s="9">
        <f>IF(Raw!$G119&gt;$C$8,IF(Raw!$Q119&gt;$C$8,IF(Raw!$N119&gt;$C$9,IF(Raw!$N119&lt;$A$9,IF(Raw!$X119&gt;$C$9,IF(Raw!$X119&lt;$A$9,Raw!H119,-999),-999),-999),-999),-999),-999)</f>
        <v>0.58819600000000005</v>
      </c>
      <c r="F119" s="9">
        <f>IF(Raw!$G119&gt;$C$8,IF(Raw!$Q119&gt;$C$8,IF(Raw!$N119&gt;$C$9,IF(Raw!$N119&lt;$A$9,IF(Raw!$X119&gt;$C$9,IF(Raw!$X119&lt;$A$9,Raw!I119,-999),-999),-999),-999),-999),-999)</f>
        <v>1.0961700000000001</v>
      </c>
      <c r="G119" s="9">
        <f>Raw!G119</f>
        <v>0.98214299999999999</v>
      </c>
      <c r="H119" s="9">
        <f>IF(Raw!$G119&gt;$C$8,IF(Raw!$Q119&gt;$C$8,IF(Raw!$N119&gt;$C$9,IF(Raw!$N119&lt;$A$9,IF(Raw!$X119&gt;$C$9,IF(Raw!$X119&lt;$A$9,Raw!L119,-999),-999),-999),-999),-999),-999)</f>
        <v>553.79999999999995</v>
      </c>
      <c r="I119" s="9">
        <f>IF(Raw!$G119&gt;$C$8,IF(Raw!$Q119&gt;$C$8,IF(Raw!$N119&gt;$C$9,IF(Raw!$N119&lt;$A$9,IF(Raw!$X119&gt;$C$9,IF(Raw!$X119&lt;$A$9,Raw!M119,-999),-999),-999),-999),-999),-999)</f>
        <v>5.4101000000000003E-2</v>
      </c>
      <c r="J119" s="9">
        <f>IF(Raw!$G119&gt;$C$8,IF(Raw!$Q119&gt;$C$8,IF(Raw!$N119&gt;$C$9,IF(Raw!$N119&lt;$A$9,IF(Raw!$X119&gt;$C$9,IF(Raw!$X119&lt;$A$9,Raw!N119,-999),-999),-999),-999),-999),-999)</f>
        <v>625</v>
      </c>
      <c r="K119" s="9">
        <f>IF(Raw!$G119&gt;$C$8,IF(Raw!$Q119&gt;$C$8,IF(Raw!$N119&gt;$C$9,IF(Raw!$N119&lt;$A$9,IF(Raw!$X119&gt;$C$9,IF(Raw!$X119&lt;$A$9,Raw!R119,-999),-999),-999),-999),-999),-999)</f>
        <v>0.55650900000000003</v>
      </c>
      <c r="L119" s="9">
        <f>IF(Raw!$G119&gt;$C$8,IF(Raw!$Q119&gt;$C$8,IF(Raw!$N119&gt;$C$9,IF(Raw!$N119&lt;$A$9,IF(Raw!$X119&gt;$C$9,IF(Raw!$X119&lt;$A$9,Raw!S119,-999),-999),-999),-999),-999),-999)</f>
        <v>1.0701940000000001</v>
      </c>
      <c r="M119" s="9">
        <f>Raw!Q119</f>
        <v>0.98776600000000003</v>
      </c>
      <c r="N119" s="9">
        <f>IF(Raw!$G119&gt;$C$8,IF(Raw!$Q119&gt;$C$8,IF(Raw!$N119&gt;$C$9,IF(Raw!$N119&lt;$A$9,IF(Raw!$X119&gt;$C$9,IF(Raw!$X119&lt;$A$9,Raw!V119,-999),-999),-999),-999),-999),-999)</f>
        <v>558.20000000000005</v>
      </c>
      <c r="O119" s="9">
        <f>IF(Raw!$G119&gt;$C$8,IF(Raw!$Q119&gt;$C$8,IF(Raw!$N119&gt;$C$9,IF(Raw!$N119&lt;$A$9,IF(Raw!$X119&gt;$C$9,IF(Raw!$X119&lt;$A$9,Raw!W119,-999),-999),-999),-999),-999),-999)</f>
        <v>0.10979999999999999</v>
      </c>
      <c r="P119" s="9">
        <f>IF(Raw!$G119&gt;$C$8,IF(Raw!$Q119&gt;$C$8,IF(Raw!$N119&gt;$C$9,IF(Raw!$N119&lt;$A$9,IF(Raw!$X119&gt;$C$9,IF(Raw!$X119&lt;$A$9,Raw!X119,-999),-999),-999),-999),-999),-999)</f>
        <v>336</v>
      </c>
      <c r="R119" s="9">
        <f t="shared" si="20"/>
        <v>0.50797400000000004</v>
      </c>
      <c r="S119" s="9">
        <f t="shared" si="21"/>
        <v>0.46340804802174845</v>
      </c>
      <c r="T119" s="9">
        <f t="shared" si="22"/>
        <v>0.51368500000000006</v>
      </c>
      <c r="U119" s="9">
        <f t="shared" si="23"/>
        <v>0.47999241259061443</v>
      </c>
      <c r="V119" s="15">
        <f t="shared" si="16"/>
        <v>0.32608811180000008</v>
      </c>
      <c r="X119" s="11">
        <f t="shared" si="24"/>
        <v>4.2139999999999995E+18</v>
      </c>
      <c r="Y119" s="11">
        <f t="shared" si="25"/>
        <v>5.5379999999999993E-18</v>
      </c>
      <c r="Z119" s="11">
        <f t="shared" si="26"/>
        <v>6.2500000000000001E-4</v>
      </c>
      <c r="AA119" s="16">
        <f t="shared" si="27"/>
        <v>1.4376023033027003E-2</v>
      </c>
      <c r="AB119" s="9">
        <f t="shared" si="17"/>
        <v>0.56389374739172049</v>
      </c>
      <c r="AC119" s="9">
        <f t="shared" si="18"/>
        <v>0.98562397696697301</v>
      </c>
      <c r="AD119" s="15">
        <f t="shared" si="19"/>
        <v>23.001636852843202</v>
      </c>
      <c r="AE119" s="3">
        <f t="shared" si="28"/>
        <v>666.7751999999997</v>
      </c>
      <c r="AF119" s="2">
        <f t="shared" si="29"/>
        <v>0.25</v>
      </c>
      <c r="AG119" s="9">
        <f t="shared" si="30"/>
        <v>8.4927778204072265E-3</v>
      </c>
      <c r="AH119" s="2">
        <f t="shared" si="31"/>
        <v>0.41096109887311344</v>
      </c>
    </row>
    <row r="120" spans="1:34">
      <c r="A120" s="1">
        <f>Raw!A120</f>
        <v>107</v>
      </c>
      <c r="B120" s="14">
        <f>Raw!B120</f>
        <v>0.23129629629629631</v>
      </c>
      <c r="C120" s="15">
        <f>Raw!C120</f>
        <v>64.5</v>
      </c>
      <c r="D120" s="15">
        <f>IF(C120&gt;0.5,Raw!D120*D$11,-999)</f>
        <v>7</v>
      </c>
      <c r="E120" s="9">
        <f>IF(Raw!$G120&gt;$C$8,IF(Raw!$Q120&gt;$C$8,IF(Raw!$N120&gt;$C$9,IF(Raw!$N120&lt;$A$9,IF(Raw!$X120&gt;$C$9,IF(Raw!$X120&lt;$A$9,Raw!H120,-999),-999),-999),-999),-999),-999)</f>
        <v>0.57980900000000002</v>
      </c>
      <c r="F120" s="9">
        <f>IF(Raw!$G120&gt;$C$8,IF(Raw!$Q120&gt;$C$8,IF(Raw!$N120&gt;$C$9,IF(Raw!$N120&lt;$A$9,IF(Raw!$X120&gt;$C$9,IF(Raw!$X120&lt;$A$9,Raw!I120,-999),-999),-999),-999),-999),-999)</f>
        <v>1.084152</v>
      </c>
      <c r="G120" s="9">
        <f>Raw!G120</f>
        <v>0.98753800000000003</v>
      </c>
      <c r="H120" s="9">
        <f>IF(Raw!$G120&gt;$C$8,IF(Raw!$Q120&gt;$C$8,IF(Raw!$N120&gt;$C$9,IF(Raw!$N120&lt;$A$9,IF(Raw!$X120&gt;$C$9,IF(Raw!$X120&lt;$A$9,Raw!L120,-999),-999),-999),-999),-999),-999)</f>
        <v>582.6</v>
      </c>
      <c r="I120" s="9">
        <f>IF(Raw!$G120&gt;$C$8,IF(Raw!$Q120&gt;$C$8,IF(Raw!$N120&gt;$C$9,IF(Raw!$N120&lt;$A$9,IF(Raw!$X120&gt;$C$9,IF(Raw!$X120&lt;$A$9,Raw!M120,-999),-999),-999),-999),-999),-999)</f>
        <v>2.7900000000000001E-4</v>
      </c>
      <c r="J120" s="9">
        <f>IF(Raw!$G120&gt;$C$8,IF(Raw!$Q120&gt;$C$8,IF(Raw!$N120&gt;$C$9,IF(Raw!$N120&lt;$A$9,IF(Raw!$X120&gt;$C$9,IF(Raw!$X120&lt;$A$9,Raw!N120,-999),-999),-999),-999),-999),-999)</f>
        <v>520</v>
      </c>
      <c r="K120" s="9">
        <f>IF(Raw!$G120&gt;$C$8,IF(Raw!$Q120&gt;$C$8,IF(Raw!$N120&gt;$C$9,IF(Raw!$N120&lt;$A$9,IF(Raw!$X120&gt;$C$9,IF(Raw!$X120&lt;$A$9,Raw!R120,-999),-999),-999),-999),-999),-999)</f>
        <v>0.56747000000000003</v>
      </c>
      <c r="L120" s="9">
        <f>IF(Raw!$G120&gt;$C$8,IF(Raw!$Q120&gt;$C$8,IF(Raw!$N120&gt;$C$9,IF(Raw!$N120&lt;$A$9,IF(Raw!$X120&gt;$C$9,IF(Raw!$X120&lt;$A$9,Raw!S120,-999),-999),-999),-999),-999),-999)</f>
        <v>1.0915919999999999</v>
      </c>
      <c r="M120" s="9">
        <f>Raw!Q120</f>
        <v>0.99033300000000002</v>
      </c>
      <c r="N120" s="9">
        <f>IF(Raw!$G120&gt;$C$8,IF(Raw!$Q120&gt;$C$8,IF(Raw!$N120&gt;$C$9,IF(Raw!$N120&lt;$A$9,IF(Raw!$X120&gt;$C$9,IF(Raw!$X120&lt;$A$9,Raw!V120,-999),-999),-999),-999),-999),-999)</f>
        <v>552.70000000000005</v>
      </c>
      <c r="O120" s="9">
        <f>IF(Raw!$G120&gt;$C$8,IF(Raw!$Q120&gt;$C$8,IF(Raw!$N120&gt;$C$9,IF(Raw!$N120&lt;$A$9,IF(Raw!$X120&gt;$C$9,IF(Raw!$X120&lt;$A$9,Raw!W120,-999),-999),-999),-999),-999),-999)</f>
        <v>0.16367399999999999</v>
      </c>
      <c r="P120" s="9">
        <f>IF(Raw!$G120&gt;$C$8,IF(Raw!$Q120&gt;$C$8,IF(Raw!$N120&gt;$C$9,IF(Raw!$N120&lt;$A$9,IF(Raw!$X120&gt;$C$9,IF(Raw!$X120&lt;$A$9,Raw!X120,-999),-999),-999),-999),-999),-999)</f>
        <v>487</v>
      </c>
      <c r="R120" s="9">
        <f t="shared" si="20"/>
        <v>0.50434299999999999</v>
      </c>
      <c r="S120" s="9">
        <f t="shared" si="21"/>
        <v>0.46519583969775452</v>
      </c>
      <c r="T120" s="9">
        <f t="shared" si="22"/>
        <v>0.52412199999999987</v>
      </c>
      <c r="U120" s="9">
        <f t="shared" si="23"/>
        <v>0.48014459614947702</v>
      </c>
      <c r="V120" s="15">
        <f t="shared" si="16"/>
        <v>0.3326080824</v>
      </c>
      <c r="X120" s="11">
        <f t="shared" si="24"/>
        <v>4.2139999999999995E+18</v>
      </c>
      <c r="Y120" s="11">
        <f t="shared" si="25"/>
        <v>5.8259999999999997E-18</v>
      </c>
      <c r="Z120" s="11">
        <f t="shared" si="26"/>
        <v>5.1999999999999995E-4</v>
      </c>
      <c r="AA120" s="16">
        <f t="shared" si="27"/>
        <v>1.2605470831464072E-2</v>
      </c>
      <c r="AB120" s="9">
        <f t="shared" si="17"/>
        <v>0.5740768045831286</v>
      </c>
      <c r="AC120" s="9">
        <f t="shared" si="18"/>
        <v>0.98739452916853598</v>
      </c>
      <c r="AD120" s="15">
        <f t="shared" si="19"/>
        <v>24.241290060507836</v>
      </c>
      <c r="AE120" s="3">
        <f t="shared" si="28"/>
        <v>701.45039999999972</v>
      </c>
      <c r="AF120" s="2">
        <f t="shared" si="29"/>
        <v>0.25</v>
      </c>
      <c r="AG120" s="9">
        <f t="shared" si="30"/>
        <v>8.9533264817268209E-3</v>
      </c>
      <c r="AH120" s="2">
        <f t="shared" si="31"/>
        <v>0.43324680891319622</v>
      </c>
    </row>
    <row r="121" spans="1:34">
      <c r="A121" s="1">
        <f>Raw!A121</f>
        <v>108</v>
      </c>
      <c r="B121" s="14">
        <f>Raw!B121</f>
        <v>0.23135416666666667</v>
      </c>
      <c r="C121" s="15">
        <f>Raw!C121</f>
        <v>63.7</v>
      </c>
      <c r="D121" s="15">
        <f>IF(C121&gt;0.5,Raw!D121*D$11,-999)</f>
        <v>7</v>
      </c>
      <c r="E121" s="9">
        <f>IF(Raw!$G121&gt;$C$8,IF(Raw!$Q121&gt;$C$8,IF(Raw!$N121&gt;$C$9,IF(Raw!$N121&lt;$A$9,IF(Raw!$X121&gt;$C$9,IF(Raw!$X121&lt;$A$9,Raw!H121,-999),-999),-999),-999),-999),-999)</f>
        <v>0.57366200000000001</v>
      </c>
      <c r="F121" s="9">
        <f>IF(Raw!$G121&gt;$C$8,IF(Raw!$Q121&gt;$C$8,IF(Raw!$N121&gt;$C$9,IF(Raw!$N121&lt;$A$9,IF(Raw!$X121&gt;$C$9,IF(Raw!$X121&lt;$A$9,Raw!I121,-999),-999),-999),-999),-999),-999)</f>
        <v>1.0872440000000001</v>
      </c>
      <c r="G121" s="9">
        <f>Raw!G121</f>
        <v>0.98057300000000003</v>
      </c>
      <c r="H121" s="9">
        <f>IF(Raw!$G121&gt;$C$8,IF(Raw!$Q121&gt;$C$8,IF(Raw!$N121&gt;$C$9,IF(Raw!$N121&lt;$A$9,IF(Raw!$X121&gt;$C$9,IF(Raw!$X121&lt;$A$9,Raw!L121,-999),-999),-999),-999),-999),-999)</f>
        <v>564.20000000000005</v>
      </c>
      <c r="I121" s="9">
        <f>IF(Raw!$G121&gt;$C$8,IF(Raw!$Q121&gt;$C$8,IF(Raw!$N121&gt;$C$9,IF(Raw!$N121&lt;$A$9,IF(Raw!$X121&gt;$C$9,IF(Raw!$X121&lt;$A$9,Raw!M121,-999),-999),-999),-999),-999),-999)</f>
        <v>6.6882999999999998E-2</v>
      </c>
      <c r="J121" s="9">
        <f>IF(Raw!$G121&gt;$C$8,IF(Raw!$Q121&gt;$C$8,IF(Raw!$N121&gt;$C$9,IF(Raw!$N121&lt;$A$9,IF(Raw!$X121&gt;$C$9,IF(Raw!$X121&lt;$A$9,Raw!N121,-999),-999),-999),-999),-999),-999)</f>
        <v>494</v>
      </c>
      <c r="K121" s="9">
        <f>IF(Raw!$G121&gt;$C$8,IF(Raw!$Q121&gt;$C$8,IF(Raw!$N121&gt;$C$9,IF(Raw!$N121&lt;$A$9,IF(Raw!$X121&gt;$C$9,IF(Raw!$X121&lt;$A$9,Raw!R121,-999),-999),-999),-999),-999),-999)</f>
        <v>0.55827300000000002</v>
      </c>
      <c r="L121" s="9">
        <f>IF(Raw!$G121&gt;$C$8,IF(Raw!$Q121&gt;$C$8,IF(Raw!$N121&gt;$C$9,IF(Raw!$N121&lt;$A$9,IF(Raw!$X121&gt;$C$9,IF(Raw!$X121&lt;$A$9,Raw!S121,-999),-999),-999),-999),-999),-999)</f>
        <v>1.0915490000000001</v>
      </c>
      <c r="M121" s="9">
        <f>Raw!Q121</f>
        <v>0.98807900000000004</v>
      </c>
      <c r="N121" s="9">
        <f>IF(Raw!$G121&gt;$C$8,IF(Raw!$Q121&gt;$C$8,IF(Raw!$N121&gt;$C$9,IF(Raw!$N121&lt;$A$9,IF(Raw!$X121&gt;$C$9,IF(Raw!$X121&lt;$A$9,Raw!V121,-999),-999),-999),-999),-999),-999)</f>
        <v>555.79999999999995</v>
      </c>
      <c r="O121" s="9">
        <f>IF(Raw!$G121&gt;$C$8,IF(Raw!$Q121&gt;$C$8,IF(Raw!$N121&gt;$C$9,IF(Raw!$N121&lt;$A$9,IF(Raw!$X121&gt;$C$9,IF(Raw!$X121&lt;$A$9,Raw!W121,-999),-999),-999),-999),-999),-999)</f>
        <v>5.3276999999999998E-2</v>
      </c>
      <c r="P121" s="9">
        <f>IF(Raw!$G121&gt;$C$8,IF(Raw!$Q121&gt;$C$8,IF(Raw!$N121&gt;$C$9,IF(Raw!$N121&lt;$A$9,IF(Raw!$X121&gt;$C$9,IF(Raw!$X121&lt;$A$9,Raw!X121,-999),-999),-999),-999),-999),-999)</f>
        <v>495</v>
      </c>
      <c r="R121" s="9">
        <f t="shared" si="20"/>
        <v>0.51358200000000009</v>
      </c>
      <c r="S121" s="9">
        <f t="shared" si="21"/>
        <v>0.47237050744819015</v>
      </c>
      <c r="T121" s="9">
        <f t="shared" si="22"/>
        <v>0.53327600000000008</v>
      </c>
      <c r="U121" s="9">
        <f t="shared" si="23"/>
        <v>0.48854975818767643</v>
      </c>
      <c r="V121" s="15">
        <f t="shared" si="16"/>
        <v>0.33259498030000006</v>
      </c>
      <c r="X121" s="11">
        <f t="shared" si="24"/>
        <v>4.2139999999999995E+18</v>
      </c>
      <c r="Y121" s="11">
        <f t="shared" si="25"/>
        <v>5.6420000000000005E-18</v>
      </c>
      <c r="Z121" s="11">
        <f t="shared" si="26"/>
        <v>4.9399999999999997E-4</v>
      </c>
      <c r="AA121" s="16">
        <f t="shared" si="27"/>
        <v>1.1608697041490076E-2</v>
      </c>
      <c r="AB121" s="9">
        <f t="shared" si="17"/>
        <v>0.56446363952349765</v>
      </c>
      <c r="AC121" s="9">
        <f t="shared" si="18"/>
        <v>0.98839130295850997</v>
      </c>
      <c r="AD121" s="15">
        <f t="shared" si="19"/>
        <v>23.499386723664124</v>
      </c>
      <c r="AE121" s="3">
        <f t="shared" si="28"/>
        <v>679.29679999999985</v>
      </c>
      <c r="AF121" s="2">
        <f t="shared" si="29"/>
        <v>0.25</v>
      </c>
      <c r="AG121" s="9">
        <f t="shared" si="30"/>
        <v>8.8312459241575401E-3</v>
      </c>
      <c r="AH121" s="2">
        <f t="shared" si="31"/>
        <v>0.42733939426622874</v>
      </c>
    </row>
    <row r="122" spans="1:34">
      <c r="A122" s="1">
        <f>Raw!A122</f>
        <v>109</v>
      </c>
      <c r="B122" s="14">
        <f>Raw!B122</f>
        <v>0.23140046296296299</v>
      </c>
      <c r="C122" s="15">
        <f>Raw!C122</f>
        <v>65.599999999999994</v>
      </c>
      <c r="D122" s="15">
        <f>IF(C122&gt;0.5,Raw!D122*D$11,-999)</f>
        <v>6.2</v>
      </c>
      <c r="E122" s="9">
        <f>IF(Raw!$G122&gt;$C$8,IF(Raw!$Q122&gt;$C$8,IF(Raw!$N122&gt;$C$9,IF(Raw!$N122&lt;$A$9,IF(Raw!$X122&gt;$C$9,IF(Raw!$X122&lt;$A$9,Raw!H122,-999),-999),-999),-999),-999),-999)</f>
        <v>0.57102200000000003</v>
      </c>
      <c r="F122" s="9">
        <f>IF(Raw!$G122&gt;$C$8,IF(Raw!$Q122&gt;$C$8,IF(Raw!$N122&gt;$C$9,IF(Raw!$N122&lt;$A$9,IF(Raw!$X122&gt;$C$9,IF(Raw!$X122&lt;$A$9,Raw!I122,-999),-999),-999),-999),-999),-999)</f>
        <v>1.0732999999999999</v>
      </c>
      <c r="G122" s="9">
        <f>Raw!G122</f>
        <v>0.99143099999999995</v>
      </c>
      <c r="H122" s="9">
        <f>IF(Raw!$G122&gt;$C$8,IF(Raw!$Q122&gt;$C$8,IF(Raw!$N122&gt;$C$9,IF(Raw!$N122&lt;$A$9,IF(Raw!$X122&gt;$C$9,IF(Raw!$X122&lt;$A$9,Raw!L122,-999),-999),-999),-999),-999),-999)</f>
        <v>556.79999999999995</v>
      </c>
      <c r="I122" s="9">
        <f>IF(Raw!$G122&gt;$C$8,IF(Raw!$Q122&gt;$C$8,IF(Raw!$N122&gt;$C$9,IF(Raw!$N122&lt;$A$9,IF(Raw!$X122&gt;$C$9,IF(Raw!$X122&lt;$A$9,Raw!M122,-999),-999),-999),-999),-999),-999)</f>
        <v>4.0000000000000003E-5</v>
      </c>
      <c r="J122" s="9">
        <f>IF(Raw!$G122&gt;$C$8,IF(Raw!$Q122&gt;$C$8,IF(Raw!$N122&gt;$C$9,IF(Raw!$N122&lt;$A$9,IF(Raw!$X122&gt;$C$9,IF(Raw!$X122&lt;$A$9,Raw!N122,-999),-999),-999),-999),-999),-999)</f>
        <v>520</v>
      </c>
      <c r="K122" s="9">
        <f>IF(Raw!$G122&gt;$C$8,IF(Raw!$Q122&gt;$C$8,IF(Raw!$N122&gt;$C$9,IF(Raw!$N122&lt;$A$9,IF(Raw!$X122&gt;$C$9,IF(Raw!$X122&lt;$A$9,Raw!R122,-999),-999),-999),-999),-999),-999)</f>
        <v>0.56782200000000005</v>
      </c>
      <c r="L122" s="9">
        <f>IF(Raw!$G122&gt;$C$8,IF(Raw!$Q122&gt;$C$8,IF(Raw!$N122&gt;$C$9,IF(Raw!$N122&lt;$A$9,IF(Raw!$X122&gt;$C$9,IF(Raw!$X122&lt;$A$9,Raw!S122,-999),-999),-999),-999),-999),-999)</f>
        <v>1.093075</v>
      </c>
      <c r="M122" s="9">
        <f>Raw!Q122</f>
        <v>0.99114199999999997</v>
      </c>
      <c r="N122" s="9">
        <f>IF(Raw!$G122&gt;$C$8,IF(Raw!$Q122&gt;$C$8,IF(Raw!$N122&gt;$C$9,IF(Raw!$N122&lt;$A$9,IF(Raw!$X122&gt;$C$9,IF(Raw!$X122&lt;$A$9,Raw!V122,-999),-999),-999),-999),-999),-999)</f>
        <v>542.29999999999995</v>
      </c>
      <c r="O122" s="9">
        <f>IF(Raw!$G122&gt;$C$8,IF(Raw!$Q122&gt;$C$8,IF(Raw!$N122&gt;$C$9,IF(Raw!$N122&lt;$A$9,IF(Raw!$X122&gt;$C$9,IF(Raw!$X122&lt;$A$9,Raw!W122,-999),-999),-999),-999),-999),-999)</f>
        <v>8.7539000000000006E-2</v>
      </c>
      <c r="P122" s="9">
        <f>IF(Raw!$G122&gt;$C$8,IF(Raw!$Q122&gt;$C$8,IF(Raw!$N122&gt;$C$9,IF(Raw!$N122&lt;$A$9,IF(Raw!$X122&gt;$C$9,IF(Raw!$X122&lt;$A$9,Raw!X122,-999),-999),-999),-999),-999),-999)</f>
        <v>532</v>
      </c>
      <c r="R122" s="9">
        <f t="shared" si="20"/>
        <v>0.50227799999999989</v>
      </c>
      <c r="S122" s="9">
        <f t="shared" si="21"/>
        <v>0.46797540296282486</v>
      </c>
      <c r="T122" s="9">
        <f t="shared" si="22"/>
        <v>0.52525299999999997</v>
      </c>
      <c r="U122" s="9">
        <f t="shared" si="23"/>
        <v>0.4805278686274958</v>
      </c>
      <c r="V122" s="15">
        <f t="shared" si="16"/>
        <v>0.33305995250000003</v>
      </c>
      <c r="X122" s="11">
        <f t="shared" si="24"/>
        <v>3.7323999999999995E+18</v>
      </c>
      <c r="Y122" s="11">
        <f t="shared" si="25"/>
        <v>5.5679999999999992E-18</v>
      </c>
      <c r="Z122" s="11">
        <f t="shared" si="26"/>
        <v>5.1999999999999995E-4</v>
      </c>
      <c r="AA122" s="16">
        <f t="shared" si="27"/>
        <v>1.0691106704849103E-2</v>
      </c>
      <c r="AB122" s="9">
        <f t="shared" si="17"/>
        <v>0.5734375358700422</v>
      </c>
      <c r="AC122" s="9">
        <f t="shared" si="18"/>
        <v>0.98930889329515082</v>
      </c>
      <c r="AD122" s="15">
        <f t="shared" si="19"/>
        <v>20.559820586248279</v>
      </c>
      <c r="AE122" s="3">
        <f t="shared" si="28"/>
        <v>670.38719999999967</v>
      </c>
      <c r="AF122" s="2">
        <f t="shared" si="29"/>
        <v>0.25</v>
      </c>
      <c r="AG122" s="9">
        <f t="shared" si="30"/>
        <v>7.5996667428258431E-3</v>
      </c>
      <c r="AH122" s="2">
        <f t="shared" si="31"/>
        <v>0.36774391862654521</v>
      </c>
    </row>
    <row r="123" spans="1:34">
      <c r="A123" s="1">
        <f>Raw!A123</f>
        <v>110</v>
      </c>
      <c r="B123" s="14">
        <f>Raw!B123</f>
        <v>0.23145833333333332</v>
      </c>
      <c r="C123" s="15">
        <f>Raw!C123</f>
        <v>66.5</v>
      </c>
      <c r="D123" s="15">
        <f>IF(C123&gt;0.5,Raw!D123*D$11,-999)</f>
        <v>6.2</v>
      </c>
      <c r="E123" s="9">
        <f>IF(Raw!$G123&gt;$C$8,IF(Raw!$Q123&gt;$C$8,IF(Raw!$N123&gt;$C$9,IF(Raw!$N123&lt;$A$9,IF(Raw!$X123&gt;$C$9,IF(Raw!$X123&lt;$A$9,Raw!H123,-999),-999),-999),-999),-999),-999)</f>
        <v>0.58668200000000004</v>
      </c>
      <c r="F123" s="9">
        <f>IF(Raw!$G123&gt;$C$8,IF(Raw!$Q123&gt;$C$8,IF(Raw!$N123&gt;$C$9,IF(Raw!$N123&lt;$A$9,IF(Raw!$X123&gt;$C$9,IF(Raw!$X123&lt;$A$9,Raw!I123,-999),-999),-999),-999),-999),-999)</f>
        <v>1.0710550000000001</v>
      </c>
      <c r="G123" s="9">
        <f>Raw!G123</f>
        <v>0.98600299999999996</v>
      </c>
      <c r="H123" s="9">
        <f>IF(Raw!$G123&gt;$C$8,IF(Raw!$Q123&gt;$C$8,IF(Raw!$N123&gt;$C$9,IF(Raw!$N123&lt;$A$9,IF(Raw!$X123&gt;$C$9,IF(Raw!$X123&lt;$A$9,Raw!L123,-999),-999),-999),-999),-999),-999)</f>
        <v>560.5</v>
      </c>
      <c r="I123" s="9">
        <f>IF(Raw!$G123&gt;$C$8,IF(Raw!$Q123&gt;$C$8,IF(Raw!$N123&gt;$C$9,IF(Raw!$N123&lt;$A$9,IF(Raw!$X123&gt;$C$9,IF(Raw!$X123&lt;$A$9,Raw!M123,-999),-999),-999),-999),-999),-999)</f>
        <v>0.15321899999999999</v>
      </c>
      <c r="J123" s="9">
        <f>IF(Raw!$G123&gt;$C$8,IF(Raw!$Q123&gt;$C$8,IF(Raw!$N123&gt;$C$9,IF(Raw!$N123&lt;$A$9,IF(Raw!$X123&gt;$C$9,IF(Raw!$X123&lt;$A$9,Raw!N123,-999),-999),-999),-999),-999),-999)</f>
        <v>676</v>
      </c>
      <c r="K123" s="9">
        <f>IF(Raw!$G123&gt;$C$8,IF(Raw!$Q123&gt;$C$8,IF(Raw!$N123&gt;$C$9,IF(Raw!$N123&lt;$A$9,IF(Raw!$X123&gt;$C$9,IF(Raw!$X123&lt;$A$9,Raw!R123,-999),-999),-999),-999),-999),-999)</f>
        <v>0.53848799999999997</v>
      </c>
      <c r="L123" s="9">
        <f>IF(Raw!$G123&gt;$C$8,IF(Raw!$Q123&gt;$C$8,IF(Raw!$N123&gt;$C$9,IF(Raw!$N123&lt;$A$9,IF(Raw!$X123&gt;$C$9,IF(Raw!$X123&lt;$A$9,Raw!S123,-999),-999),-999),-999),-999),-999)</f>
        <v>1.037142</v>
      </c>
      <c r="M123" s="9">
        <f>Raw!Q123</f>
        <v>0.98890299999999998</v>
      </c>
      <c r="N123" s="9">
        <f>IF(Raw!$G123&gt;$C$8,IF(Raw!$Q123&gt;$C$8,IF(Raw!$N123&gt;$C$9,IF(Raw!$N123&lt;$A$9,IF(Raw!$X123&gt;$C$9,IF(Raw!$X123&lt;$A$9,Raw!V123,-999),-999),-999),-999),-999),-999)</f>
        <v>574.70000000000005</v>
      </c>
      <c r="O123" s="9">
        <f>IF(Raw!$G123&gt;$C$8,IF(Raw!$Q123&gt;$C$8,IF(Raw!$N123&gt;$C$9,IF(Raw!$N123&lt;$A$9,IF(Raw!$X123&gt;$C$9,IF(Raw!$X123&lt;$A$9,Raw!W123,-999),-999),-999),-999),-999),-999)</f>
        <v>0.17843500000000001</v>
      </c>
      <c r="P123" s="9">
        <f>IF(Raw!$G123&gt;$C$8,IF(Raw!$Q123&gt;$C$8,IF(Raw!$N123&gt;$C$9,IF(Raw!$N123&lt;$A$9,IF(Raw!$X123&gt;$C$9,IF(Raw!$X123&lt;$A$9,Raw!X123,-999),-999),-999),-999),-999),-999)</f>
        <v>497</v>
      </c>
      <c r="R123" s="9">
        <f t="shared" si="20"/>
        <v>0.48437300000000005</v>
      </c>
      <c r="S123" s="9">
        <f t="shared" si="21"/>
        <v>0.45223914738272081</v>
      </c>
      <c r="T123" s="9">
        <f t="shared" si="22"/>
        <v>0.49865400000000004</v>
      </c>
      <c r="U123" s="9">
        <f t="shared" si="23"/>
        <v>0.48079626512088031</v>
      </c>
      <c r="V123" s="15">
        <f t="shared" si="16"/>
        <v>0.31601716740000002</v>
      </c>
      <c r="X123" s="11">
        <f t="shared" si="24"/>
        <v>3.7323999999999995E+18</v>
      </c>
      <c r="Y123" s="11">
        <f t="shared" si="25"/>
        <v>5.6049999999999998E-18</v>
      </c>
      <c r="Z123" s="11">
        <f t="shared" si="26"/>
        <v>6.7599999999999995E-4</v>
      </c>
      <c r="AA123" s="16">
        <f t="shared" si="27"/>
        <v>1.3944781999031642E-2</v>
      </c>
      <c r="AB123" s="9">
        <f t="shared" si="17"/>
        <v>0.54544162132294505</v>
      </c>
      <c r="AC123" s="9">
        <f t="shared" si="18"/>
        <v>0.9860552180009684</v>
      </c>
      <c r="AD123" s="15">
        <f t="shared" si="19"/>
        <v>20.62837573821249</v>
      </c>
      <c r="AE123" s="3">
        <f t="shared" si="28"/>
        <v>674.84199999999976</v>
      </c>
      <c r="AF123" s="2">
        <f t="shared" si="29"/>
        <v>0.25</v>
      </c>
      <c r="AG123" s="9">
        <f t="shared" si="30"/>
        <v>7.6292661618790371E-3</v>
      </c>
      <c r="AH123" s="2">
        <f t="shared" si="31"/>
        <v>0.3691762191102429</v>
      </c>
    </row>
    <row r="124" spans="1:34">
      <c r="A124" s="1">
        <f>Raw!A124</f>
        <v>111</v>
      </c>
      <c r="B124" s="14">
        <f>Raw!B124</f>
        <v>0.23150462962962962</v>
      </c>
      <c r="C124" s="15">
        <f>Raw!C124</f>
        <v>67</v>
      </c>
      <c r="D124" s="15">
        <f>IF(C124&gt;0.5,Raw!D124*D$11,-999)</f>
        <v>6.2</v>
      </c>
      <c r="E124" s="9">
        <f>IF(Raw!$G124&gt;$C$8,IF(Raw!$Q124&gt;$C$8,IF(Raw!$N124&gt;$C$9,IF(Raw!$N124&lt;$A$9,IF(Raw!$X124&gt;$C$9,IF(Raw!$X124&lt;$A$9,Raw!H124,-999),-999),-999),-999),-999),-999)</f>
        <v>0.57594900000000004</v>
      </c>
      <c r="F124" s="9">
        <f>IF(Raw!$G124&gt;$C$8,IF(Raw!$Q124&gt;$C$8,IF(Raw!$N124&gt;$C$9,IF(Raw!$N124&lt;$A$9,IF(Raw!$X124&gt;$C$9,IF(Raw!$X124&lt;$A$9,Raw!I124,-999),-999),-999),-999),-999),-999)</f>
        <v>1.0630299999999999</v>
      </c>
      <c r="G124" s="9">
        <f>Raw!G124</f>
        <v>0.990564</v>
      </c>
      <c r="H124" s="9">
        <f>IF(Raw!$G124&gt;$C$8,IF(Raw!$Q124&gt;$C$8,IF(Raw!$N124&gt;$C$9,IF(Raw!$N124&lt;$A$9,IF(Raw!$X124&gt;$C$9,IF(Raw!$X124&lt;$A$9,Raw!L124,-999),-999),-999),-999),-999),-999)</f>
        <v>582.20000000000005</v>
      </c>
      <c r="I124" s="9">
        <f>IF(Raw!$G124&gt;$C$8,IF(Raw!$Q124&gt;$C$8,IF(Raw!$N124&gt;$C$9,IF(Raw!$N124&lt;$A$9,IF(Raw!$X124&gt;$C$9,IF(Raw!$X124&lt;$A$9,Raw!M124,-999),-999),-999),-999),-999),-999)</f>
        <v>0.13703399999999999</v>
      </c>
      <c r="J124" s="9">
        <f>IF(Raw!$G124&gt;$C$8,IF(Raw!$Q124&gt;$C$8,IF(Raw!$N124&gt;$C$9,IF(Raw!$N124&lt;$A$9,IF(Raw!$X124&gt;$C$9,IF(Raw!$X124&lt;$A$9,Raw!N124,-999),-999),-999),-999),-999),-999)</f>
        <v>673</v>
      </c>
      <c r="K124" s="9">
        <f>IF(Raw!$G124&gt;$C$8,IF(Raw!$Q124&gt;$C$8,IF(Raw!$N124&gt;$C$9,IF(Raw!$N124&lt;$A$9,IF(Raw!$X124&gt;$C$9,IF(Raw!$X124&lt;$A$9,Raw!R124,-999),-999),-999),-999),-999),-999)</f>
        <v>0.51960300000000004</v>
      </c>
      <c r="L124" s="9">
        <f>IF(Raw!$G124&gt;$C$8,IF(Raw!$Q124&gt;$C$8,IF(Raw!$N124&gt;$C$9,IF(Raw!$N124&lt;$A$9,IF(Raw!$X124&gt;$C$9,IF(Raw!$X124&lt;$A$9,Raw!S124,-999),-999),-999),-999),-999),-999)</f>
        <v>1.025598</v>
      </c>
      <c r="M124" s="9">
        <f>Raw!Q124</f>
        <v>0.99005500000000002</v>
      </c>
      <c r="N124" s="9">
        <f>IF(Raw!$G124&gt;$C$8,IF(Raw!$Q124&gt;$C$8,IF(Raw!$N124&gt;$C$9,IF(Raw!$N124&lt;$A$9,IF(Raw!$X124&gt;$C$9,IF(Raw!$X124&lt;$A$9,Raw!V124,-999),-999),-999),-999),-999),-999)</f>
        <v>563.6</v>
      </c>
      <c r="O124" s="9">
        <f>IF(Raw!$G124&gt;$C$8,IF(Raw!$Q124&gt;$C$8,IF(Raw!$N124&gt;$C$9,IF(Raw!$N124&lt;$A$9,IF(Raw!$X124&gt;$C$9,IF(Raw!$X124&lt;$A$9,Raw!W124,-999),-999),-999),-999),-999),-999)</f>
        <v>7.8930000000000007E-3</v>
      </c>
      <c r="P124" s="9">
        <f>IF(Raw!$G124&gt;$C$8,IF(Raw!$Q124&gt;$C$8,IF(Raw!$N124&gt;$C$9,IF(Raw!$N124&lt;$A$9,IF(Raw!$X124&gt;$C$9,IF(Raw!$X124&lt;$A$9,Raw!X124,-999),-999),-999),-999),-999),-999)</f>
        <v>648</v>
      </c>
      <c r="R124" s="9">
        <f t="shared" si="20"/>
        <v>0.48708099999999988</v>
      </c>
      <c r="S124" s="9">
        <f t="shared" si="21"/>
        <v>0.4582006152225242</v>
      </c>
      <c r="T124" s="9">
        <f t="shared" si="22"/>
        <v>0.50599499999999997</v>
      </c>
      <c r="U124" s="9">
        <f t="shared" si="23"/>
        <v>0.49336582169622012</v>
      </c>
      <c r="V124" s="15">
        <f t="shared" si="16"/>
        <v>0.31249971060000004</v>
      </c>
      <c r="X124" s="11">
        <f t="shared" si="24"/>
        <v>3.7323999999999995E+18</v>
      </c>
      <c r="Y124" s="11">
        <f t="shared" si="25"/>
        <v>5.8220000000000003E-18</v>
      </c>
      <c r="Z124" s="11">
        <f t="shared" si="26"/>
        <v>6.7299999999999999E-4</v>
      </c>
      <c r="AA124" s="16">
        <f t="shared" si="27"/>
        <v>1.441352419843024E-2</v>
      </c>
      <c r="AB124" s="9">
        <f t="shared" si="17"/>
        <v>0.52689617117678478</v>
      </c>
      <c r="AC124" s="9">
        <f t="shared" si="18"/>
        <v>0.98558647580156966</v>
      </c>
      <c r="AD124" s="15">
        <f t="shared" si="19"/>
        <v>21.41682644640451</v>
      </c>
      <c r="AE124" s="3">
        <f t="shared" si="28"/>
        <v>700.96879999999987</v>
      </c>
      <c r="AF124" s="2">
        <f t="shared" si="29"/>
        <v>0.25</v>
      </c>
      <c r="AG124" s="9">
        <f t="shared" si="30"/>
        <v>8.1279462906582306E-3</v>
      </c>
      <c r="AH124" s="2">
        <f t="shared" si="31"/>
        <v>0.39330709101611555</v>
      </c>
    </row>
    <row r="125" spans="1:34">
      <c r="A125" s="1">
        <f>Raw!A125</f>
        <v>112</v>
      </c>
      <c r="B125" s="14">
        <f>Raw!B125</f>
        <v>0.2315625</v>
      </c>
      <c r="C125" s="15">
        <f>Raw!C125</f>
        <v>68.7</v>
      </c>
      <c r="D125" s="15">
        <f>IF(C125&gt;0.5,Raw!D125*D$11,-999)</f>
        <v>6.2</v>
      </c>
      <c r="E125" s="9">
        <f>IF(Raw!$G125&gt;$C$8,IF(Raw!$Q125&gt;$C$8,IF(Raw!$N125&gt;$C$9,IF(Raw!$N125&lt;$A$9,IF(Raw!$X125&gt;$C$9,IF(Raw!$X125&lt;$A$9,Raw!H125,-999),-999),-999),-999),-999),-999)</f>
        <v>0.57450599999999996</v>
      </c>
      <c r="F125" s="9">
        <f>IF(Raw!$G125&gt;$C$8,IF(Raw!$Q125&gt;$C$8,IF(Raw!$N125&gt;$C$9,IF(Raw!$N125&lt;$A$9,IF(Raw!$X125&gt;$C$9,IF(Raw!$X125&lt;$A$9,Raw!I125,-999),-999),-999),-999),-999),-999)</f>
        <v>1.066551</v>
      </c>
      <c r="G125" s="9">
        <f>Raw!G125</f>
        <v>0.99112199999999995</v>
      </c>
      <c r="H125" s="9">
        <f>IF(Raw!$G125&gt;$C$8,IF(Raw!$Q125&gt;$C$8,IF(Raw!$N125&gt;$C$9,IF(Raw!$N125&lt;$A$9,IF(Raw!$X125&gt;$C$9,IF(Raw!$X125&lt;$A$9,Raw!L125,-999),-999),-999),-999),-999),-999)</f>
        <v>582.5</v>
      </c>
      <c r="I125" s="9">
        <f>IF(Raw!$G125&gt;$C$8,IF(Raw!$Q125&gt;$C$8,IF(Raw!$N125&gt;$C$9,IF(Raw!$N125&lt;$A$9,IF(Raw!$X125&gt;$C$9,IF(Raw!$X125&lt;$A$9,Raw!M125,-999),-999),-999),-999),-999),-999)</f>
        <v>9.4102000000000005E-2</v>
      </c>
      <c r="J125" s="9">
        <f>IF(Raw!$G125&gt;$C$8,IF(Raw!$Q125&gt;$C$8,IF(Raw!$N125&gt;$C$9,IF(Raw!$N125&lt;$A$9,IF(Raw!$X125&gt;$C$9,IF(Raw!$X125&lt;$A$9,Raw!N125,-999),-999),-999),-999),-999),-999)</f>
        <v>436</v>
      </c>
      <c r="K125" s="9">
        <f>IF(Raw!$G125&gt;$C$8,IF(Raw!$Q125&gt;$C$8,IF(Raw!$N125&gt;$C$9,IF(Raw!$N125&lt;$A$9,IF(Raw!$X125&gt;$C$9,IF(Raw!$X125&lt;$A$9,Raw!R125,-999),-999),-999),-999),-999),-999)</f>
        <v>0.53935100000000002</v>
      </c>
      <c r="L125" s="9">
        <f>IF(Raw!$G125&gt;$C$8,IF(Raw!$Q125&gt;$C$8,IF(Raw!$N125&gt;$C$9,IF(Raw!$N125&lt;$A$9,IF(Raw!$X125&gt;$C$9,IF(Raw!$X125&lt;$A$9,Raw!S125,-999),-999),-999),-999),-999),-999)</f>
        <v>1.0440469999999999</v>
      </c>
      <c r="M125" s="9">
        <f>Raw!Q125</f>
        <v>0.98879300000000003</v>
      </c>
      <c r="N125" s="9">
        <f>IF(Raw!$G125&gt;$C$8,IF(Raw!$Q125&gt;$C$8,IF(Raw!$N125&gt;$C$9,IF(Raw!$N125&lt;$A$9,IF(Raw!$X125&gt;$C$9,IF(Raw!$X125&lt;$A$9,Raw!V125,-999),-999),-999),-999),-999),-999)</f>
        <v>576.9</v>
      </c>
      <c r="O125" s="9">
        <f>IF(Raw!$G125&gt;$C$8,IF(Raw!$Q125&gt;$C$8,IF(Raw!$N125&gt;$C$9,IF(Raw!$N125&lt;$A$9,IF(Raw!$X125&gt;$C$9,IF(Raw!$X125&lt;$A$9,Raw!W125,-999),-999),-999),-999),-999),-999)</f>
        <v>0.127891</v>
      </c>
      <c r="P125" s="9">
        <f>IF(Raw!$G125&gt;$C$8,IF(Raw!$Q125&gt;$C$8,IF(Raw!$N125&gt;$C$9,IF(Raw!$N125&lt;$A$9,IF(Raw!$X125&gt;$C$9,IF(Raw!$X125&lt;$A$9,Raw!X125,-999),-999),-999),-999),-999),-999)</f>
        <v>443</v>
      </c>
      <c r="R125" s="9">
        <f t="shared" si="20"/>
        <v>0.49204500000000007</v>
      </c>
      <c r="S125" s="9">
        <f t="shared" si="21"/>
        <v>0.4613422142963628</v>
      </c>
      <c r="T125" s="9">
        <f t="shared" si="22"/>
        <v>0.50469599999999992</v>
      </c>
      <c r="U125" s="9">
        <f t="shared" si="23"/>
        <v>0.48340352493709571</v>
      </c>
      <c r="V125" s="15">
        <f t="shared" si="16"/>
        <v>0.3181211209</v>
      </c>
      <c r="X125" s="11">
        <f t="shared" si="24"/>
        <v>3.7323999999999995E+18</v>
      </c>
      <c r="Y125" s="11">
        <f t="shared" si="25"/>
        <v>5.8249999999999994E-18</v>
      </c>
      <c r="Z125" s="11">
        <f t="shared" si="26"/>
        <v>4.3599999999999997E-4</v>
      </c>
      <c r="AA125" s="16">
        <f t="shared" si="27"/>
        <v>9.3901652483129091E-3</v>
      </c>
      <c r="AB125" s="9">
        <f t="shared" si="17"/>
        <v>0.54409017884016253</v>
      </c>
      <c r="AC125" s="9">
        <f t="shared" si="18"/>
        <v>0.99060983475168718</v>
      </c>
      <c r="AD125" s="15">
        <f t="shared" si="19"/>
        <v>21.537076257598418</v>
      </c>
      <c r="AE125" s="3">
        <f t="shared" si="28"/>
        <v>701.3299999999997</v>
      </c>
      <c r="AF125" s="2">
        <f t="shared" si="29"/>
        <v>0.25</v>
      </c>
      <c r="AG125" s="9">
        <f t="shared" si="30"/>
        <v>8.0085373690477763E-3</v>
      </c>
      <c r="AH125" s="2">
        <f t="shared" si="31"/>
        <v>0.38752895544280885</v>
      </c>
    </row>
    <row r="126" spans="1:34">
      <c r="A126" s="1">
        <f>Raw!A126</f>
        <v>113</v>
      </c>
      <c r="B126" s="14">
        <f>Raw!B126</f>
        <v>0.2316087962962963</v>
      </c>
      <c r="C126" s="15">
        <f>Raw!C126</f>
        <v>68.8</v>
      </c>
      <c r="D126" s="15">
        <f>IF(C126&gt;0.5,Raw!D126*D$11,-999)</f>
        <v>6.2</v>
      </c>
      <c r="E126" s="9">
        <f>IF(Raw!$G126&gt;$C$8,IF(Raw!$Q126&gt;$C$8,IF(Raw!$N126&gt;$C$9,IF(Raw!$N126&lt;$A$9,IF(Raw!$X126&gt;$C$9,IF(Raw!$X126&lt;$A$9,Raw!H126,-999),-999),-999),-999),-999),-999)</f>
        <v>0.55671700000000002</v>
      </c>
      <c r="F126" s="9">
        <f>IF(Raw!$G126&gt;$C$8,IF(Raw!$Q126&gt;$C$8,IF(Raw!$N126&gt;$C$9,IF(Raw!$N126&lt;$A$9,IF(Raw!$X126&gt;$C$9,IF(Raw!$X126&lt;$A$9,Raw!I126,-999),-999),-999),-999),-999),-999)</f>
        <v>1.0333639999999999</v>
      </c>
      <c r="G126" s="9">
        <f>Raw!G126</f>
        <v>0.99045899999999998</v>
      </c>
      <c r="H126" s="9">
        <f>IF(Raw!$G126&gt;$C$8,IF(Raw!$Q126&gt;$C$8,IF(Raw!$N126&gt;$C$9,IF(Raw!$N126&lt;$A$9,IF(Raw!$X126&gt;$C$9,IF(Raw!$X126&lt;$A$9,Raw!L126,-999),-999),-999),-999),-999),-999)</f>
        <v>591.6</v>
      </c>
      <c r="I126" s="9">
        <f>IF(Raw!$G126&gt;$C$8,IF(Raw!$Q126&gt;$C$8,IF(Raw!$N126&gt;$C$9,IF(Raw!$N126&lt;$A$9,IF(Raw!$X126&gt;$C$9,IF(Raw!$X126&lt;$A$9,Raw!M126,-999),-999),-999),-999),-999),-999)</f>
        <v>7.3208999999999996E-2</v>
      </c>
      <c r="J126" s="9">
        <f>IF(Raw!$G126&gt;$C$8,IF(Raw!$Q126&gt;$C$8,IF(Raw!$N126&gt;$C$9,IF(Raw!$N126&lt;$A$9,IF(Raw!$X126&gt;$C$9,IF(Raw!$X126&lt;$A$9,Raw!N126,-999),-999),-999),-999),-999),-999)</f>
        <v>392</v>
      </c>
      <c r="K126" s="9">
        <f>IF(Raw!$G126&gt;$C$8,IF(Raw!$Q126&gt;$C$8,IF(Raw!$N126&gt;$C$9,IF(Raw!$N126&lt;$A$9,IF(Raw!$X126&gt;$C$9,IF(Raw!$X126&lt;$A$9,Raw!R126,-999),-999),-999),-999),-999),-999)</f>
        <v>0.532161</v>
      </c>
      <c r="L126" s="9">
        <f>IF(Raw!$G126&gt;$C$8,IF(Raw!$Q126&gt;$C$8,IF(Raw!$N126&gt;$C$9,IF(Raw!$N126&lt;$A$9,IF(Raw!$X126&gt;$C$9,IF(Raw!$X126&lt;$A$9,Raw!S126,-999),-999),-999),-999),-999),-999)</f>
        <v>1.0326139999999999</v>
      </c>
      <c r="M126" s="9">
        <f>Raw!Q126</f>
        <v>0.99311199999999999</v>
      </c>
      <c r="N126" s="9">
        <f>IF(Raw!$G126&gt;$C$8,IF(Raw!$Q126&gt;$C$8,IF(Raw!$N126&gt;$C$9,IF(Raw!$N126&lt;$A$9,IF(Raw!$X126&gt;$C$9,IF(Raw!$X126&lt;$A$9,Raw!V126,-999),-999),-999),-999),-999),-999)</f>
        <v>585.79999999999995</v>
      </c>
      <c r="O126" s="9">
        <f>IF(Raw!$G126&gt;$C$8,IF(Raw!$Q126&gt;$C$8,IF(Raw!$N126&gt;$C$9,IF(Raw!$N126&lt;$A$9,IF(Raw!$X126&gt;$C$9,IF(Raw!$X126&lt;$A$9,Raw!W126,-999),-999),-999),-999),-999),-999)</f>
        <v>0.16469</v>
      </c>
      <c r="P126" s="9">
        <f>IF(Raw!$G126&gt;$C$8,IF(Raw!$Q126&gt;$C$8,IF(Raw!$N126&gt;$C$9,IF(Raw!$N126&lt;$A$9,IF(Raw!$X126&gt;$C$9,IF(Raw!$X126&lt;$A$9,Raw!X126,-999),-999),-999),-999),-999),-999)</f>
        <v>412</v>
      </c>
      <c r="R126" s="9">
        <f t="shared" si="20"/>
        <v>0.47664699999999993</v>
      </c>
      <c r="S126" s="9">
        <f t="shared" si="21"/>
        <v>0.46125760138731364</v>
      </c>
      <c r="T126" s="9">
        <f t="shared" si="22"/>
        <v>0.50045299999999993</v>
      </c>
      <c r="U126" s="9">
        <f t="shared" si="23"/>
        <v>0.48464673149889498</v>
      </c>
      <c r="V126" s="15">
        <f t="shared" si="16"/>
        <v>0.31463748580000001</v>
      </c>
      <c r="X126" s="11">
        <f t="shared" si="24"/>
        <v>3.7323999999999995E+18</v>
      </c>
      <c r="Y126" s="11">
        <f t="shared" si="25"/>
        <v>5.916E-18</v>
      </c>
      <c r="Z126" s="11">
        <f t="shared" si="26"/>
        <v>3.9199999999999999E-4</v>
      </c>
      <c r="AA126" s="16">
        <f t="shared" si="27"/>
        <v>8.5814260461903845E-3</v>
      </c>
      <c r="AB126" s="9">
        <f t="shared" si="17"/>
        <v>0.53645560040909412</v>
      </c>
      <c r="AC126" s="9">
        <f t="shared" si="18"/>
        <v>0.99141857395380961</v>
      </c>
      <c r="AD126" s="15">
        <f t="shared" si="19"/>
        <v>21.891392974975474</v>
      </c>
      <c r="AE126" s="3">
        <f t="shared" si="28"/>
        <v>712.28639999999984</v>
      </c>
      <c r="AF126" s="2">
        <f t="shared" si="29"/>
        <v>0.25</v>
      </c>
      <c r="AG126" s="9">
        <f t="shared" si="30"/>
        <v>8.1612246563690267E-3</v>
      </c>
      <c r="AH126" s="2">
        <f t="shared" si="31"/>
        <v>0.39491741381395778</v>
      </c>
    </row>
    <row r="127" spans="1:34">
      <c r="A127" s="1">
        <f>Raw!A127</f>
        <v>114</v>
      </c>
      <c r="B127" s="14">
        <f>Raw!B127</f>
        <v>0.23166666666666669</v>
      </c>
      <c r="C127" s="15">
        <f>Raw!C127</f>
        <v>70.099999999999994</v>
      </c>
      <c r="D127" s="15">
        <f>IF(C127&gt;0.5,Raw!D127*D$11,-999)</f>
        <v>6.2</v>
      </c>
      <c r="E127" s="9">
        <f>IF(Raw!$G127&gt;$C$8,IF(Raw!$Q127&gt;$C$8,IF(Raw!$N127&gt;$C$9,IF(Raw!$N127&lt;$A$9,IF(Raw!$X127&gt;$C$9,IF(Raw!$X127&lt;$A$9,Raw!H127,-999),-999),-999),-999),-999),-999)</f>
        <v>0.60817699999999997</v>
      </c>
      <c r="F127" s="9">
        <f>IF(Raw!$G127&gt;$C$8,IF(Raw!$Q127&gt;$C$8,IF(Raw!$N127&gt;$C$9,IF(Raw!$N127&lt;$A$9,IF(Raw!$X127&gt;$C$9,IF(Raw!$X127&lt;$A$9,Raw!I127,-999),-999),-999),-999),-999),-999)</f>
        <v>1.132484</v>
      </c>
      <c r="G127" s="9">
        <f>Raw!G127</f>
        <v>0.98789800000000005</v>
      </c>
      <c r="H127" s="9">
        <f>IF(Raw!$G127&gt;$C$8,IF(Raw!$Q127&gt;$C$8,IF(Raw!$N127&gt;$C$9,IF(Raw!$N127&lt;$A$9,IF(Raw!$X127&gt;$C$9,IF(Raw!$X127&lt;$A$9,Raw!L127,-999),-999),-999),-999),-999),-999)</f>
        <v>582.4</v>
      </c>
      <c r="I127" s="9">
        <f>IF(Raw!$G127&gt;$C$8,IF(Raw!$Q127&gt;$C$8,IF(Raw!$N127&gt;$C$9,IF(Raw!$N127&lt;$A$9,IF(Raw!$X127&gt;$C$9,IF(Raw!$X127&lt;$A$9,Raw!M127,-999),-999),-999),-999),-999),-999)</f>
        <v>0.13846700000000001</v>
      </c>
      <c r="J127" s="9">
        <f>IF(Raw!$G127&gt;$C$8,IF(Raw!$Q127&gt;$C$8,IF(Raw!$N127&gt;$C$9,IF(Raw!$N127&lt;$A$9,IF(Raw!$X127&gt;$C$9,IF(Raw!$X127&lt;$A$9,Raw!N127,-999),-999),-999),-999),-999),-999)</f>
        <v>572</v>
      </c>
      <c r="K127" s="9">
        <f>IF(Raw!$G127&gt;$C$8,IF(Raw!$Q127&gt;$C$8,IF(Raw!$N127&gt;$C$9,IF(Raw!$N127&lt;$A$9,IF(Raw!$X127&gt;$C$9,IF(Raw!$X127&lt;$A$9,Raw!R127,-999),-999),-999),-999),-999),-999)</f>
        <v>0.51277799999999996</v>
      </c>
      <c r="L127" s="9">
        <f>IF(Raw!$G127&gt;$C$8,IF(Raw!$Q127&gt;$C$8,IF(Raw!$N127&gt;$C$9,IF(Raw!$N127&lt;$A$9,IF(Raw!$X127&gt;$C$9,IF(Raw!$X127&lt;$A$9,Raw!S127,-999),-999),-999),-999),-999),-999)</f>
        <v>0.99099199999999998</v>
      </c>
      <c r="M127" s="9">
        <f>Raw!Q127</f>
        <v>0.98788699999999996</v>
      </c>
      <c r="N127" s="9">
        <f>IF(Raw!$G127&gt;$C$8,IF(Raw!$Q127&gt;$C$8,IF(Raw!$N127&gt;$C$9,IF(Raw!$N127&lt;$A$9,IF(Raw!$X127&gt;$C$9,IF(Raw!$X127&lt;$A$9,Raw!V127,-999),-999),-999),-999),-999),-999)</f>
        <v>575.9</v>
      </c>
      <c r="O127" s="9">
        <f>IF(Raw!$G127&gt;$C$8,IF(Raw!$Q127&gt;$C$8,IF(Raw!$N127&gt;$C$9,IF(Raw!$N127&lt;$A$9,IF(Raw!$X127&gt;$C$9,IF(Raw!$X127&lt;$A$9,Raw!W127,-999),-999),-999),-999),-999),-999)</f>
        <v>5.7007000000000002E-2</v>
      </c>
      <c r="P127" s="9">
        <f>IF(Raw!$G127&gt;$C$8,IF(Raw!$Q127&gt;$C$8,IF(Raw!$N127&gt;$C$9,IF(Raw!$N127&lt;$A$9,IF(Raw!$X127&gt;$C$9,IF(Raw!$X127&lt;$A$9,Raw!X127,-999),-999),-999),-999),-999),-999)</f>
        <v>572</v>
      </c>
      <c r="R127" s="9">
        <f t="shared" si="20"/>
        <v>0.52430700000000008</v>
      </c>
      <c r="S127" s="9">
        <f t="shared" si="21"/>
        <v>0.46297077927811786</v>
      </c>
      <c r="T127" s="9">
        <f t="shared" si="22"/>
        <v>0.47821400000000003</v>
      </c>
      <c r="U127" s="9">
        <f t="shared" si="23"/>
        <v>0.48256090866525669</v>
      </c>
      <c r="V127" s="15">
        <f t="shared" si="16"/>
        <v>0.30195526240000004</v>
      </c>
      <c r="X127" s="11">
        <f t="shared" si="24"/>
        <v>3.7323999999999995E+18</v>
      </c>
      <c r="Y127" s="11">
        <f t="shared" si="25"/>
        <v>5.8239999999999992E-18</v>
      </c>
      <c r="Z127" s="11">
        <f t="shared" si="26"/>
        <v>5.7200000000000003E-4</v>
      </c>
      <c r="AA127" s="16">
        <f t="shared" si="27"/>
        <v>1.2281146708063498E-2</v>
      </c>
      <c r="AB127" s="9">
        <f t="shared" si="17"/>
        <v>0.51865101629184984</v>
      </c>
      <c r="AC127" s="9">
        <f t="shared" si="18"/>
        <v>0.98771885329193654</v>
      </c>
      <c r="AD127" s="15">
        <f t="shared" si="19"/>
        <v>21.470536202908217</v>
      </c>
      <c r="AE127" s="3">
        <f t="shared" si="28"/>
        <v>701.20959999999968</v>
      </c>
      <c r="AF127" s="2">
        <f t="shared" si="29"/>
        <v>0.25</v>
      </c>
      <c r="AG127" s="9">
        <f t="shared" si="30"/>
        <v>7.9698780458505227E-3</v>
      </c>
      <c r="AH127" s="2">
        <f t="shared" si="31"/>
        <v>0.38565825091258332</v>
      </c>
    </row>
    <row r="128" spans="1:34">
      <c r="A128" s="1">
        <f>Raw!A128</f>
        <v>115</v>
      </c>
      <c r="B128" s="14">
        <f>Raw!B128</f>
        <v>0.23171296296296295</v>
      </c>
      <c r="C128" s="15">
        <f>Raw!C128</f>
        <v>70.8</v>
      </c>
      <c r="D128" s="15">
        <f>IF(C128&gt;0.5,Raw!D128*D$11,-999)</f>
        <v>6.2</v>
      </c>
      <c r="E128" s="9">
        <f>IF(Raw!$G128&gt;$C$8,IF(Raw!$Q128&gt;$C$8,IF(Raw!$N128&gt;$C$9,IF(Raw!$N128&lt;$A$9,IF(Raw!$X128&gt;$C$9,IF(Raw!$X128&lt;$A$9,Raw!H128,-999),-999),-999),-999),-999),-999)</f>
        <v>0.55199200000000004</v>
      </c>
      <c r="F128" s="9">
        <f>IF(Raw!$G128&gt;$C$8,IF(Raw!$Q128&gt;$C$8,IF(Raw!$N128&gt;$C$9,IF(Raw!$N128&lt;$A$9,IF(Raw!$X128&gt;$C$9,IF(Raw!$X128&lt;$A$9,Raw!I128,-999),-999),-999),-999),-999),-999)</f>
        <v>1.0099039999999999</v>
      </c>
      <c r="G128" s="9">
        <f>Raw!G128</f>
        <v>0.98911800000000005</v>
      </c>
      <c r="H128" s="9">
        <f>IF(Raw!$G128&gt;$C$8,IF(Raw!$Q128&gt;$C$8,IF(Raw!$N128&gt;$C$9,IF(Raw!$N128&lt;$A$9,IF(Raw!$X128&gt;$C$9,IF(Raw!$X128&lt;$A$9,Raw!L128,-999),-999),-999),-999),-999),-999)</f>
        <v>588.5</v>
      </c>
      <c r="I128" s="9">
        <f>IF(Raw!$G128&gt;$C$8,IF(Raw!$Q128&gt;$C$8,IF(Raw!$N128&gt;$C$9,IF(Raw!$N128&lt;$A$9,IF(Raw!$X128&gt;$C$9,IF(Raw!$X128&lt;$A$9,Raw!M128,-999),-999),-999),-999),-999),-999)</f>
        <v>0.158246</v>
      </c>
      <c r="J128" s="9">
        <f>IF(Raw!$G128&gt;$C$8,IF(Raw!$Q128&gt;$C$8,IF(Raw!$N128&gt;$C$9,IF(Raw!$N128&lt;$A$9,IF(Raw!$X128&gt;$C$9,IF(Raw!$X128&lt;$A$9,Raw!N128,-999),-999),-999),-999),-999),-999)</f>
        <v>612</v>
      </c>
      <c r="K128" s="9">
        <f>IF(Raw!$G128&gt;$C$8,IF(Raw!$Q128&gt;$C$8,IF(Raw!$N128&gt;$C$9,IF(Raw!$N128&lt;$A$9,IF(Raw!$X128&gt;$C$9,IF(Raw!$X128&lt;$A$9,Raw!R128,-999),-999),-999),-999),-999),-999)</f>
        <v>0.53449599999999997</v>
      </c>
      <c r="L128" s="9">
        <f>IF(Raw!$G128&gt;$C$8,IF(Raw!$Q128&gt;$C$8,IF(Raw!$N128&gt;$C$9,IF(Raw!$N128&lt;$A$9,IF(Raw!$X128&gt;$C$9,IF(Raw!$X128&lt;$A$9,Raw!S128,-999),-999),-999),-999),-999),-999)</f>
        <v>1.036203</v>
      </c>
      <c r="M128" s="9">
        <f>Raw!Q128</f>
        <v>0.98976900000000001</v>
      </c>
      <c r="N128" s="9">
        <f>IF(Raw!$G128&gt;$C$8,IF(Raw!$Q128&gt;$C$8,IF(Raw!$N128&gt;$C$9,IF(Raw!$N128&lt;$A$9,IF(Raw!$X128&gt;$C$9,IF(Raw!$X128&lt;$A$9,Raw!V128,-999),-999),-999),-999),-999),-999)</f>
        <v>534.6</v>
      </c>
      <c r="O128" s="9">
        <f>IF(Raw!$G128&gt;$C$8,IF(Raw!$Q128&gt;$C$8,IF(Raw!$N128&gt;$C$9,IF(Raw!$N128&lt;$A$9,IF(Raw!$X128&gt;$C$9,IF(Raw!$X128&lt;$A$9,Raw!W128,-999),-999),-999),-999),-999),-999)</f>
        <v>9.0000000000000002E-6</v>
      </c>
      <c r="P128" s="9">
        <f>IF(Raw!$G128&gt;$C$8,IF(Raw!$Q128&gt;$C$8,IF(Raw!$N128&gt;$C$9,IF(Raw!$N128&lt;$A$9,IF(Raw!$X128&gt;$C$9,IF(Raw!$X128&lt;$A$9,Raw!X128,-999),-999),-999),-999),-999),-999)</f>
        <v>413</v>
      </c>
      <c r="R128" s="9">
        <f t="shared" si="20"/>
        <v>0.45791199999999987</v>
      </c>
      <c r="S128" s="9">
        <f t="shared" si="21"/>
        <v>0.45342131529333474</v>
      </c>
      <c r="T128" s="9">
        <f t="shared" si="22"/>
        <v>0.50170700000000001</v>
      </c>
      <c r="U128" s="9">
        <f t="shared" si="23"/>
        <v>0.4841782932494888</v>
      </c>
      <c r="V128" s="15">
        <f t="shared" si="16"/>
        <v>0.31573105410000002</v>
      </c>
      <c r="X128" s="11">
        <f t="shared" si="24"/>
        <v>3.7323999999999995E+18</v>
      </c>
      <c r="Y128" s="11">
        <f t="shared" si="25"/>
        <v>5.8849999999999999E-18</v>
      </c>
      <c r="Z128" s="11">
        <f t="shared" si="26"/>
        <v>6.1200000000000002E-4</v>
      </c>
      <c r="AA128" s="16">
        <f t="shared" si="27"/>
        <v>1.3264377618219827E-2</v>
      </c>
      <c r="AB128" s="9">
        <f t="shared" si="17"/>
        <v>0.54115083110170414</v>
      </c>
      <c r="AC128" s="9">
        <f t="shared" si="18"/>
        <v>0.98673562238178025</v>
      </c>
      <c r="AD128" s="15">
        <f t="shared" si="19"/>
        <v>21.673819637614095</v>
      </c>
      <c r="AE128" s="3">
        <f t="shared" si="28"/>
        <v>708.55399999999975</v>
      </c>
      <c r="AF128" s="2">
        <f t="shared" si="29"/>
        <v>0.25</v>
      </c>
      <c r="AG128" s="9">
        <f t="shared" si="30"/>
        <v>8.0723023079517266E-3</v>
      </c>
      <c r="AH128" s="2">
        <f t="shared" si="31"/>
        <v>0.39061450765148387</v>
      </c>
    </row>
    <row r="129" spans="1:34">
      <c r="A129" s="1">
        <f>Raw!A129</f>
        <v>116</v>
      </c>
      <c r="B129" s="14">
        <f>Raw!B129</f>
        <v>0.23177083333333334</v>
      </c>
      <c r="C129" s="15">
        <f>Raw!C129</f>
        <v>71.900000000000006</v>
      </c>
      <c r="D129" s="15">
        <f>IF(C129&gt;0.5,Raw!D129*D$11,-999)</f>
        <v>6.2</v>
      </c>
      <c r="E129" s="9">
        <f>IF(Raw!$G129&gt;$C$8,IF(Raw!$Q129&gt;$C$8,IF(Raw!$N129&gt;$C$9,IF(Raw!$N129&lt;$A$9,IF(Raw!$X129&gt;$C$9,IF(Raw!$X129&lt;$A$9,Raw!H129,-999),-999),-999),-999),-999),-999)</f>
        <v>0.54972699999999997</v>
      </c>
      <c r="F129" s="9">
        <f>IF(Raw!$G129&gt;$C$8,IF(Raw!$Q129&gt;$C$8,IF(Raw!$N129&gt;$C$9,IF(Raw!$N129&lt;$A$9,IF(Raw!$X129&gt;$C$9,IF(Raw!$X129&lt;$A$9,Raw!I129,-999),-999),-999),-999),-999),-999)</f>
        <v>1.0313589999999999</v>
      </c>
      <c r="G129" s="9">
        <f>Raw!G129</f>
        <v>0.98477599999999998</v>
      </c>
      <c r="H129" s="9">
        <f>IF(Raw!$G129&gt;$C$8,IF(Raw!$Q129&gt;$C$8,IF(Raw!$N129&gt;$C$9,IF(Raw!$N129&lt;$A$9,IF(Raw!$X129&gt;$C$9,IF(Raw!$X129&lt;$A$9,Raw!L129,-999),-999),-999),-999),-999),-999)</f>
        <v>608.70000000000005</v>
      </c>
      <c r="I129" s="9">
        <f>IF(Raw!$G129&gt;$C$8,IF(Raw!$Q129&gt;$C$8,IF(Raw!$N129&gt;$C$9,IF(Raw!$N129&lt;$A$9,IF(Raw!$X129&gt;$C$9,IF(Raw!$X129&lt;$A$9,Raw!M129,-999),-999),-999),-999),-999),-999)</f>
        <v>0.121406</v>
      </c>
      <c r="J129" s="9">
        <f>IF(Raw!$G129&gt;$C$8,IF(Raw!$Q129&gt;$C$8,IF(Raw!$N129&gt;$C$9,IF(Raw!$N129&lt;$A$9,IF(Raw!$X129&gt;$C$9,IF(Raw!$X129&lt;$A$9,Raw!N129,-999),-999),-999),-999),-999),-999)</f>
        <v>535</v>
      </c>
      <c r="K129" s="9">
        <f>IF(Raw!$G129&gt;$C$8,IF(Raw!$Q129&gt;$C$8,IF(Raw!$N129&gt;$C$9,IF(Raw!$N129&lt;$A$9,IF(Raw!$X129&gt;$C$9,IF(Raw!$X129&lt;$A$9,Raw!R129,-999),-999),-999),-999),-999),-999)</f>
        <v>0.50549100000000002</v>
      </c>
      <c r="L129" s="9">
        <f>IF(Raw!$G129&gt;$C$8,IF(Raw!$Q129&gt;$C$8,IF(Raw!$N129&gt;$C$9,IF(Raw!$N129&lt;$A$9,IF(Raw!$X129&gt;$C$9,IF(Raw!$X129&lt;$A$9,Raw!S129,-999),-999),-999),-999),-999),-999)</f>
        <v>0.97975900000000005</v>
      </c>
      <c r="M129" s="9">
        <f>Raw!Q129</f>
        <v>0.98761500000000002</v>
      </c>
      <c r="N129" s="9">
        <f>IF(Raw!$G129&gt;$C$8,IF(Raw!$Q129&gt;$C$8,IF(Raw!$N129&gt;$C$9,IF(Raw!$N129&lt;$A$9,IF(Raw!$X129&gt;$C$9,IF(Raw!$X129&lt;$A$9,Raw!V129,-999),-999),-999),-999),-999),-999)</f>
        <v>561.9</v>
      </c>
      <c r="O129" s="9">
        <f>IF(Raw!$G129&gt;$C$8,IF(Raw!$Q129&gt;$C$8,IF(Raw!$N129&gt;$C$9,IF(Raw!$N129&lt;$A$9,IF(Raw!$X129&gt;$C$9,IF(Raw!$X129&lt;$A$9,Raw!W129,-999),-999),-999),-999),-999),-999)</f>
        <v>4.0523999999999998E-2</v>
      </c>
      <c r="P129" s="9">
        <f>IF(Raw!$G129&gt;$C$8,IF(Raw!$Q129&gt;$C$8,IF(Raw!$N129&gt;$C$9,IF(Raw!$N129&lt;$A$9,IF(Raw!$X129&gt;$C$9,IF(Raw!$X129&lt;$A$9,Raw!X129,-999),-999),-999),-999),-999),-999)</f>
        <v>548</v>
      </c>
      <c r="R129" s="9">
        <f t="shared" si="20"/>
        <v>0.48163199999999995</v>
      </c>
      <c r="S129" s="9">
        <f t="shared" si="21"/>
        <v>0.46698773172096231</v>
      </c>
      <c r="T129" s="9">
        <f t="shared" si="22"/>
        <v>0.47426800000000002</v>
      </c>
      <c r="U129" s="9">
        <f t="shared" si="23"/>
        <v>0.48406597949087482</v>
      </c>
      <c r="V129" s="15">
        <f t="shared" si="16"/>
        <v>0.29853256730000005</v>
      </c>
      <c r="X129" s="11">
        <f t="shared" si="24"/>
        <v>3.7323999999999995E+18</v>
      </c>
      <c r="Y129" s="11">
        <f t="shared" si="25"/>
        <v>6.087E-18</v>
      </c>
      <c r="Z129" s="11">
        <f t="shared" si="26"/>
        <v>5.3499999999999999E-4</v>
      </c>
      <c r="AA129" s="16">
        <f t="shared" si="27"/>
        <v>1.2008765275756443E-2</v>
      </c>
      <c r="AB129" s="9">
        <f t="shared" si="17"/>
        <v>0.51118637308980253</v>
      </c>
      <c r="AC129" s="9">
        <f t="shared" si="18"/>
        <v>0.98799123472424344</v>
      </c>
      <c r="AD129" s="15">
        <f t="shared" si="19"/>
        <v>22.446290235058768</v>
      </c>
      <c r="AE129" s="3">
        <f t="shared" si="28"/>
        <v>732.87479999999982</v>
      </c>
      <c r="AF129" s="2">
        <f t="shared" si="29"/>
        <v>0.25</v>
      </c>
      <c r="AG129" s="9">
        <f t="shared" si="30"/>
        <v>8.3580657450539851E-3</v>
      </c>
      <c r="AH129" s="2">
        <f t="shared" si="31"/>
        <v>0.40444245165434145</v>
      </c>
    </row>
    <row r="130" spans="1:34">
      <c r="A130" s="1">
        <f>Raw!A130</f>
        <v>117</v>
      </c>
      <c r="B130" s="14">
        <f>Raw!B130</f>
        <v>0.23181712962962964</v>
      </c>
      <c r="C130" s="15">
        <f>Raw!C130</f>
        <v>72.7</v>
      </c>
      <c r="D130" s="15">
        <f>IF(C130&gt;0.5,Raw!D130*D$11,-999)</f>
        <v>6.2</v>
      </c>
      <c r="E130" s="9">
        <f>IF(Raw!$G130&gt;$C$8,IF(Raw!$Q130&gt;$C$8,IF(Raw!$N130&gt;$C$9,IF(Raw!$N130&lt;$A$9,IF(Raw!$X130&gt;$C$9,IF(Raw!$X130&lt;$A$9,Raw!H130,-999),-999),-999),-999),-999),-999)</f>
        <v>0.51639900000000005</v>
      </c>
      <c r="F130" s="9">
        <f>IF(Raw!$G130&gt;$C$8,IF(Raw!$Q130&gt;$C$8,IF(Raw!$N130&gt;$C$9,IF(Raw!$N130&lt;$A$9,IF(Raw!$X130&gt;$C$9,IF(Raw!$X130&lt;$A$9,Raw!I130,-999),-999),-999),-999),-999),-999)</f>
        <v>0.97210099999999999</v>
      </c>
      <c r="G130" s="9">
        <f>Raw!G130</f>
        <v>0.99146100000000004</v>
      </c>
      <c r="H130" s="9">
        <f>IF(Raw!$G130&gt;$C$8,IF(Raw!$Q130&gt;$C$8,IF(Raw!$N130&gt;$C$9,IF(Raw!$N130&lt;$A$9,IF(Raw!$X130&gt;$C$9,IF(Raw!$X130&lt;$A$9,Raw!L130,-999),-999),-999),-999),-999),-999)</f>
        <v>602.29999999999995</v>
      </c>
      <c r="I130" s="9">
        <f>IF(Raw!$G130&gt;$C$8,IF(Raw!$Q130&gt;$C$8,IF(Raw!$N130&gt;$C$9,IF(Raw!$N130&lt;$A$9,IF(Raw!$X130&gt;$C$9,IF(Raw!$X130&lt;$A$9,Raw!M130,-999),-999),-999),-999),-999),-999)</f>
        <v>4.0000000000000003E-5</v>
      </c>
      <c r="J130" s="9">
        <f>IF(Raw!$G130&gt;$C$8,IF(Raw!$Q130&gt;$C$8,IF(Raw!$N130&gt;$C$9,IF(Raw!$N130&lt;$A$9,IF(Raw!$X130&gt;$C$9,IF(Raw!$X130&lt;$A$9,Raw!N130,-999),-999),-999),-999),-999),-999)</f>
        <v>545</v>
      </c>
      <c r="K130" s="9">
        <f>IF(Raw!$G130&gt;$C$8,IF(Raw!$Q130&gt;$C$8,IF(Raw!$N130&gt;$C$9,IF(Raw!$N130&lt;$A$9,IF(Raw!$X130&gt;$C$9,IF(Raw!$X130&lt;$A$9,Raw!R130,-999),-999),-999),-999),-999),-999)</f>
        <v>0.50909199999999999</v>
      </c>
      <c r="L130" s="9">
        <f>IF(Raw!$G130&gt;$C$8,IF(Raw!$Q130&gt;$C$8,IF(Raw!$N130&gt;$C$9,IF(Raw!$N130&lt;$A$9,IF(Raw!$X130&gt;$C$9,IF(Raw!$X130&lt;$A$9,Raw!S130,-999),-999),-999),-999),-999),-999)</f>
        <v>0.99358100000000005</v>
      </c>
      <c r="M130" s="9">
        <f>Raw!Q130</f>
        <v>0.98803300000000005</v>
      </c>
      <c r="N130" s="9">
        <f>IF(Raw!$G130&gt;$C$8,IF(Raw!$Q130&gt;$C$8,IF(Raw!$N130&gt;$C$9,IF(Raw!$N130&lt;$A$9,IF(Raw!$X130&gt;$C$9,IF(Raw!$X130&lt;$A$9,Raw!V130,-999),-999),-999),-999),-999),-999)</f>
        <v>603.4</v>
      </c>
      <c r="O130" s="9">
        <f>IF(Raw!$G130&gt;$C$8,IF(Raw!$Q130&gt;$C$8,IF(Raw!$N130&gt;$C$9,IF(Raw!$N130&lt;$A$9,IF(Raw!$X130&gt;$C$9,IF(Raw!$X130&lt;$A$9,Raw!W130,-999),-999),-999),-999),-999),-999)</f>
        <v>0.13461799999999999</v>
      </c>
      <c r="P130" s="9">
        <f>IF(Raw!$G130&gt;$C$8,IF(Raw!$Q130&gt;$C$8,IF(Raw!$N130&gt;$C$9,IF(Raw!$N130&lt;$A$9,IF(Raw!$X130&gt;$C$9,IF(Raw!$X130&lt;$A$9,Raw!X130,-999),-999),-999),-999),-999),-999)</f>
        <v>578</v>
      </c>
      <c r="R130" s="9">
        <f t="shared" si="20"/>
        <v>0.45570199999999994</v>
      </c>
      <c r="S130" s="9">
        <f t="shared" si="21"/>
        <v>0.46878050737526239</v>
      </c>
      <c r="T130" s="9">
        <f t="shared" si="22"/>
        <v>0.48448900000000006</v>
      </c>
      <c r="U130" s="9">
        <f t="shared" si="23"/>
        <v>0.48761902653130446</v>
      </c>
      <c r="V130" s="15">
        <f t="shared" si="16"/>
        <v>0.30274413070000006</v>
      </c>
      <c r="X130" s="11">
        <f t="shared" si="24"/>
        <v>3.7323999999999995E+18</v>
      </c>
      <c r="Y130" s="11">
        <f t="shared" si="25"/>
        <v>6.0229999999999995E-18</v>
      </c>
      <c r="Z130" s="11">
        <f t="shared" si="26"/>
        <v>5.4500000000000002E-4</v>
      </c>
      <c r="AA130" s="16">
        <f t="shared" si="27"/>
        <v>1.2103445444362024E-2</v>
      </c>
      <c r="AB130" s="9">
        <f t="shared" si="17"/>
        <v>0.51495598617989347</v>
      </c>
      <c r="AC130" s="9">
        <f t="shared" si="18"/>
        <v>0.98789655455563807</v>
      </c>
      <c r="AD130" s="15">
        <f t="shared" si="19"/>
        <v>22.208156778645915</v>
      </c>
      <c r="AE130" s="3">
        <f t="shared" si="28"/>
        <v>725.16919999999971</v>
      </c>
      <c r="AF130" s="2">
        <f t="shared" si="29"/>
        <v>0.25</v>
      </c>
      <c r="AG130" s="9">
        <f t="shared" si="30"/>
        <v>8.3300921457368539E-3</v>
      </c>
      <c r="AH130" s="2">
        <f t="shared" si="31"/>
        <v>0.40308882374155408</v>
      </c>
    </row>
    <row r="131" spans="1:34">
      <c r="A131" s="1">
        <f>Raw!A131</f>
        <v>118</v>
      </c>
      <c r="B131" s="14">
        <f>Raw!B131</f>
        <v>0.23187499999999997</v>
      </c>
      <c r="C131" s="15">
        <f>Raw!C131</f>
        <v>73.8</v>
      </c>
      <c r="D131" s="15">
        <f>IF(C131&gt;0.5,Raw!D131*D$11,-999)</f>
        <v>6.2</v>
      </c>
      <c r="E131" s="9">
        <f>IF(Raw!$G131&gt;$C$8,IF(Raw!$Q131&gt;$C$8,IF(Raw!$N131&gt;$C$9,IF(Raw!$N131&lt;$A$9,IF(Raw!$X131&gt;$C$9,IF(Raw!$X131&lt;$A$9,Raw!H131,-999),-999),-999),-999),-999),-999)</f>
        <v>0.55929899999999999</v>
      </c>
      <c r="F131" s="9">
        <f>IF(Raw!$G131&gt;$C$8,IF(Raw!$Q131&gt;$C$8,IF(Raw!$N131&gt;$C$9,IF(Raw!$N131&lt;$A$9,IF(Raw!$X131&gt;$C$9,IF(Raw!$X131&lt;$A$9,Raw!I131,-999),-999),-999),-999),-999),-999)</f>
        <v>1.0120309999999999</v>
      </c>
      <c r="G131" s="9">
        <f>Raw!G131</f>
        <v>0.98629699999999998</v>
      </c>
      <c r="H131" s="9">
        <f>IF(Raw!$G131&gt;$C$8,IF(Raw!$Q131&gt;$C$8,IF(Raw!$N131&gt;$C$9,IF(Raw!$N131&lt;$A$9,IF(Raw!$X131&gt;$C$9,IF(Raw!$X131&lt;$A$9,Raw!L131,-999),-999),-999),-999),-999),-999)</f>
        <v>539.6</v>
      </c>
      <c r="I131" s="9">
        <f>IF(Raw!$G131&gt;$C$8,IF(Raw!$Q131&gt;$C$8,IF(Raw!$N131&gt;$C$9,IF(Raw!$N131&lt;$A$9,IF(Raw!$X131&gt;$C$9,IF(Raw!$X131&lt;$A$9,Raw!M131,-999),-999),-999),-999),-999),-999)</f>
        <v>0.157772</v>
      </c>
      <c r="J131" s="9">
        <f>IF(Raw!$G131&gt;$C$8,IF(Raw!$Q131&gt;$C$8,IF(Raw!$N131&gt;$C$9,IF(Raw!$N131&lt;$A$9,IF(Raw!$X131&gt;$C$9,IF(Raw!$X131&lt;$A$9,Raw!N131,-999),-999),-999),-999),-999),-999)</f>
        <v>503</v>
      </c>
      <c r="K131" s="9">
        <f>IF(Raw!$G131&gt;$C$8,IF(Raw!$Q131&gt;$C$8,IF(Raw!$N131&gt;$C$9,IF(Raw!$N131&lt;$A$9,IF(Raw!$X131&gt;$C$9,IF(Raw!$X131&lt;$A$9,Raw!R131,-999),-999),-999),-999),-999),-999)</f>
        <v>0.52539100000000005</v>
      </c>
      <c r="L131" s="9">
        <f>IF(Raw!$G131&gt;$C$8,IF(Raw!$Q131&gt;$C$8,IF(Raw!$N131&gt;$C$9,IF(Raw!$N131&lt;$A$9,IF(Raw!$X131&gt;$C$9,IF(Raw!$X131&lt;$A$9,Raw!S131,-999),-999),-999),-999),-999),-999)</f>
        <v>1.008527</v>
      </c>
      <c r="M131" s="9">
        <f>Raw!Q131</f>
        <v>0.98427399999999998</v>
      </c>
      <c r="N131" s="9">
        <f>IF(Raw!$G131&gt;$C$8,IF(Raw!$Q131&gt;$C$8,IF(Raw!$N131&gt;$C$9,IF(Raw!$N131&lt;$A$9,IF(Raw!$X131&gt;$C$9,IF(Raw!$X131&lt;$A$9,Raw!V131,-999),-999),-999),-999),-999),-999)</f>
        <v>537.6</v>
      </c>
      <c r="O131" s="9">
        <f>IF(Raw!$G131&gt;$C$8,IF(Raw!$Q131&gt;$C$8,IF(Raw!$N131&gt;$C$9,IF(Raw!$N131&lt;$A$9,IF(Raw!$X131&gt;$C$9,IF(Raw!$X131&lt;$A$9,Raw!W131,-999),-999),-999),-999),-999),-999)</f>
        <v>1.0355E-2</v>
      </c>
      <c r="P131" s="9">
        <f>IF(Raw!$G131&gt;$C$8,IF(Raw!$Q131&gt;$C$8,IF(Raw!$N131&gt;$C$9,IF(Raw!$N131&lt;$A$9,IF(Raw!$X131&gt;$C$9,IF(Raw!$X131&lt;$A$9,Raw!X131,-999),-999),-999),-999),-999),-999)</f>
        <v>464</v>
      </c>
      <c r="R131" s="9">
        <f t="shared" si="20"/>
        <v>0.45273199999999991</v>
      </c>
      <c r="S131" s="9">
        <f t="shared" si="21"/>
        <v>0.44734993295659914</v>
      </c>
      <c r="T131" s="9">
        <f t="shared" si="22"/>
        <v>0.4831359999999999</v>
      </c>
      <c r="U131" s="9">
        <f t="shared" si="23"/>
        <v>0.47905113100591251</v>
      </c>
      <c r="V131" s="15">
        <f t="shared" si="16"/>
        <v>0.3072981769</v>
      </c>
      <c r="X131" s="11">
        <f t="shared" si="24"/>
        <v>3.7323999999999995E+18</v>
      </c>
      <c r="Y131" s="11">
        <f t="shared" si="25"/>
        <v>5.3959999999999996E-18</v>
      </c>
      <c r="Z131" s="11">
        <f t="shared" si="26"/>
        <v>5.0299999999999997E-4</v>
      </c>
      <c r="AA131" s="16">
        <f t="shared" si="27"/>
        <v>1.0028838788804142E-2</v>
      </c>
      <c r="AB131" s="9">
        <f t="shared" si="17"/>
        <v>0.53023629305706776</v>
      </c>
      <c r="AC131" s="9">
        <f t="shared" si="18"/>
        <v>0.98997116121119577</v>
      </c>
      <c r="AD131" s="15">
        <f t="shared" si="19"/>
        <v>19.938049281916779</v>
      </c>
      <c r="AE131" s="3">
        <f t="shared" si="28"/>
        <v>649.67839999999978</v>
      </c>
      <c r="AF131" s="2">
        <f t="shared" si="29"/>
        <v>0.25</v>
      </c>
      <c r="AG131" s="9">
        <f t="shared" si="30"/>
        <v>7.3471885065798884E-3</v>
      </c>
      <c r="AH131" s="2">
        <f t="shared" si="31"/>
        <v>0.35552662817066372</v>
      </c>
    </row>
    <row r="132" spans="1:34">
      <c r="A132" s="1">
        <f>Raw!A132</f>
        <v>119</v>
      </c>
      <c r="B132" s="14">
        <f>Raw!B132</f>
        <v>0.23192129629629629</v>
      </c>
      <c r="C132" s="15">
        <f>Raw!C132</f>
        <v>74.3</v>
      </c>
      <c r="D132" s="15">
        <f>IF(C132&gt;0.5,Raw!D132*D$11,-999)</f>
        <v>6.2</v>
      </c>
      <c r="E132" s="9">
        <f>IF(Raw!$G132&gt;$C$8,IF(Raw!$Q132&gt;$C$8,IF(Raw!$N132&gt;$C$9,IF(Raw!$N132&lt;$A$9,IF(Raw!$X132&gt;$C$9,IF(Raw!$X132&lt;$A$9,Raw!H132,-999),-999),-999),-999),-999),-999)</f>
        <v>0.53806900000000002</v>
      </c>
      <c r="F132" s="9">
        <f>IF(Raw!$G132&gt;$C$8,IF(Raw!$Q132&gt;$C$8,IF(Raw!$N132&gt;$C$9,IF(Raw!$N132&lt;$A$9,IF(Raw!$X132&gt;$C$9,IF(Raw!$X132&lt;$A$9,Raw!I132,-999),-999),-999),-999),-999),-999)</f>
        <v>0.99418700000000004</v>
      </c>
      <c r="G132" s="9">
        <f>Raw!G132</f>
        <v>0.99111099999999996</v>
      </c>
      <c r="H132" s="9">
        <f>IF(Raw!$G132&gt;$C$8,IF(Raw!$Q132&gt;$C$8,IF(Raw!$N132&gt;$C$9,IF(Raw!$N132&lt;$A$9,IF(Raw!$X132&gt;$C$9,IF(Raw!$X132&lt;$A$9,Raw!L132,-999),-999),-999),-999),-999),-999)</f>
        <v>570.4</v>
      </c>
      <c r="I132" s="9">
        <f>IF(Raw!$G132&gt;$C$8,IF(Raw!$Q132&gt;$C$8,IF(Raw!$N132&gt;$C$9,IF(Raw!$N132&lt;$A$9,IF(Raw!$X132&gt;$C$9,IF(Raw!$X132&lt;$A$9,Raw!M132,-999),-999),-999),-999),-999),-999)</f>
        <v>0.13209199999999999</v>
      </c>
      <c r="J132" s="9">
        <f>IF(Raw!$G132&gt;$C$8,IF(Raw!$Q132&gt;$C$8,IF(Raw!$N132&gt;$C$9,IF(Raw!$N132&lt;$A$9,IF(Raw!$X132&gt;$C$9,IF(Raw!$X132&lt;$A$9,Raw!N132,-999),-999),-999),-999),-999),-999)</f>
        <v>655</v>
      </c>
      <c r="K132" s="9">
        <f>IF(Raw!$G132&gt;$C$8,IF(Raw!$Q132&gt;$C$8,IF(Raw!$N132&gt;$C$9,IF(Raw!$N132&lt;$A$9,IF(Raw!$X132&gt;$C$9,IF(Raw!$X132&lt;$A$9,Raw!R132,-999),-999),-999),-999),-999),-999)</f>
        <v>0.51810199999999995</v>
      </c>
      <c r="L132" s="9">
        <f>IF(Raw!$G132&gt;$C$8,IF(Raw!$Q132&gt;$C$8,IF(Raw!$N132&gt;$C$9,IF(Raw!$N132&lt;$A$9,IF(Raw!$X132&gt;$C$9,IF(Raw!$X132&lt;$A$9,Raw!S132,-999),-999),-999),-999),-999),-999)</f>
        <v>1.004235</v>
      </c>
      <c r="M132" s="9">
        <f>Raw!Q132</f>
        <v>0.99109400000000003</v>
      </c>
      <c r="N132" s="9">
        <f>IF(Raw!$G132&gt;$C$8,IF(Raw!$Q132&gt;$C$8,IF(Raw!$N132&gt;$C$9,IF(Raw!$N132&lt;$A$9,IF(Raw!$X132&gt;$C$9,IF(Raw!$X132&lt;$A$9,Raw!V132,-999),-999),-999),-999),-999),-999)</f>
        <v>557.29999999999995</v>
      </c>
      <c r="O132" s="9">
        <f>IF(Raw!$G132&gt;$C$8,IF(Raw!$Q132&gt;$C$8,IF(Raw!$N132&gt;$C$9,IF(Raw!$N132&lt;$A$9,IF(Raw!$X132&gt;$C$9,IF(Raw!$X132&lt;$A$9,Raw!W132,-999),-999),-999),-999),-999),-999)</f>
        <v>0.103052</v>
      </c>
      <c r="P132" s="9">
        <f>IF(Raw!$G132&gt;$C$8,IF(Raw!$Q132&gt;$C$8,IF(Raw!$N132&gt;$C$9,IF(Raw!$N132&lt;$A$9,IF(Raw!$X132&gt;$C$9,IF(Raw!$X132&lt;$A$9,Raw!X132,-999),-999),-999),-999),-999),-999)</f>
        <v>529</v>
      </c>
      <c r="R132" s="9">
        <f t="shared" si="20"/>
        <v>0.45611800000000002</v>
      </c>
      <c r="S132" s="9">
        <f t="shared" si="21"/>
        <v>0.45878491672089861</v>
      </c>
      <c r="T132" s="9">
        <f t="shared" si="22"/>
        <v>0.48613300000000004</v>
      </c>
      <c r="U132" s="9">
        <f t="shared" si="23"/>
        <v>0.48408290888088945</v>
      </c>
      <c r="V132" s="15">
        <f t="shared" si="16"/>
        <v>0.30599040450000003</v>
      </c>
      <c r="X132" s="11">
        <f t="shared" si="24"/>
        <v>3.7323999999999995E+18</v>
      </c>
      <c r="Y132" s="11">
        <f t="shared" si="25"/>
        <v>5.7039999999999991E-18</v>
      </c>
      <c r="Z132" s="11">
        <f t="shared" si="26"/>
        <v>6.5499999999999998E-4</v>
      </c>
      <c r="AA132" s="16">
        <f t="shared" si="27"/>
        <v>1.3752914105233395E-2</v>
      </c>
      <c r="AB132" s="9">
        <f t="shared" si="17"/>
        <v>0.52478774539271933</v>
      </c>
      <c r="AC132" s="9">
        <f t="shared" si="18"/>
        <v>0.98624708589476673</v>
      </c>
      <c r="AD132" s="15">
        <f t="shared" si="19"/>
        <v>20.996815427837245</v>
      </c>
      <c r="AE132" s="3">
        <f t="shared" si="28"/>
        <v>686.7615999999997</v>
      </c>
      <c r="AF132" s="2">
        <f t="shared" si="29"/>
        <v>0.25</v>
      </c>
      <c r="AG132" s="9">
        <f t="shared" si="30"/>
        <v>7.8186149919558384E-3</v>
      </c>
      <c r="AH132" s="2">
        <f t="shared" si="31"/>
        <v>0.3783387104557388</v>
      </c>
    </row>
    <row r="133" spans="1:34">
      <c r="A133" s="1">
        <f>Raw!A133</f>
        <v>120</v>
      </c>
      <c r="B133" s="14">
        <f>Raw!B133</f>
        <v>0.23197916666666665</v>
      </c>
      <c r="C133" s="15">
        <f>Raw!C133</f>
        <v>75.900000000000006</v>
      </c>
      <c r="D133" s="15">
        <f>IF(C133&gt;0.5,Raw!D133*D$11,-999)</f>
        <v>6.2</v>
      </c>
      <c r="E133" s="9">
        <f>IF(Raw!$G133&gt;$C$8,IF(Raw!$Q133&gt;$C$8,IF(Raw!$N133&gt;$C$9,IF(Raw!$N133&lt;$A$9,IF(Raw!$X133&gt;$C$9,IF(Raw!$X133&lt;$A$9,Raw!H133,-999),-999),-999),-999),-999),-999)</f>
        <v>0.52564699999999998</v>
      </c>
      <c r="F133" s="9">
        <f>IF(Raw!$G133&gt;$C$8,IF(Raw!$Q133&gt;$C$8,IF(Raw!$N133&gt;$C$9,IF(Raw!$N133&lt;$A$9,IF(Raw!$X133&gt;$C$9,IF(Raw!$X133&lt;$A$9,Raw!I133,-999),-999),-999),-999),-999),-999)</f>
        <v>0.98404599999999998</v>
      </c>
      <c r="G133" s="9">
        <f>Raw!G133</f>
        <v>0.990676</v>
      </c>
      <c r="H133" s="9">
        <f>IF(Raw!$G133&gt;$C$8,IF(Raw!$Q133&gt;$C$8,IF(Raw!$N133&gt;$C$9,IF(Raw!$N133&lt;$A$9,IF(Raw!$X133&gt;$C$9,IF(Raw!$X133&lt;$A$9,Raw!L133,-999),-999),-999),-999),-999),-999)</f>
        <v>601.20000000000005</v>
      </c>
      <c r="I133" s="9">
        <f>IF(Raw!$G133&gt;$C$8,IF(Raw!$Q133&gt;$C$8,IF(Raw!$N133&gt;$C$9,IF(Raw!$N133&lt;$A$9,IF(Raw!$X133&gt;$C$9,IF(Raw!$X133&lt;$A$9,Raw!M133,-999),-999),-999),-999),-999),-999)</f>
        <v>7.4765999999999999E-2</v>
      </c>
      <c r="J133" s="9">
        <f>IF(Raw!$G133&gt;$C$8,IF(Raw!$Q133&gt;$C$8,IF(Raw!$N133&gt;$C$9,IF(Raw!$N133&lt;$A$9,IF(Raw!$X133&gt;$C$9,IF(Raw!$X133&lt;$A$9,Raw!N133,-999),-999),-999),-999),-999),-999)</f>
        <v>476</v>
      </c>
      <c r="K133" s="9">
        <f>IF(Raw!$G133&gt;$C$8,IF(Raw!$Q133&gt;$C$8,IF(Raw!$N133&gt;$C$9,IF(Raw!$N133&lt;$A$9,IF(Raw!$X133&gt;$C$9,IF(Raw!$X133&lt;$A$9,Raw!R133,-999),-999),-999),-999),-999),-999)</f>
        <v>0.50694799999999995</v>
      </c>
      <c r="L133" s="9">
        <f>IF(Raw!$G133&gt;$C$8,IF(Raw!$Q133&gt;$C$8,IF(Raw!$N133&gt;$C$9,IF(Raw!$N133&lt;$A$9,IF(Raw!$X133&gt;$C$9,IF(Raw!$X133&lt;$A$9,Raw!S133,-999),-999),-999),-999),-999),-999)</f>
        <v>0.983788</v>
      </c>
      <c r="M133" s="9">
        <f>Raw!Q133</f>
        <v>0.98741299999999999</v>
      </c>
      <c r="N133" s="9">
        <f>IF(Raw!$G133&gt;$C$8,IF(Raw!$Q133&gt;$C$8,IF(Raw!$N133&gt;$C$9,IF(Raw!$N133&lt;$A$9,IF(Raw!$X133&gt;$C$9,IF(Raw!$X133&lt;$A$9,Raw!V133,-999),-999),-999),-999),-999),-999)</f>
        <v>562.5</v>
      </c>
      <c r="O133" s="9">
        <f>IF(Raw!$G133&gt;$C$8,IF(Raw!$Q133&gt;$C$8,IF(Raw!$N133&gt;$C$9,IF(Raw!$N133&lt;$A$9,IF(Raw!$X133&gt;$C$9,IF(Raw!$X133&lt;$A$9,Raw!W133,-999),-999),-999),-999),-999),-999)</f>
        <v>6.3999999999999997E-5</v>
      </c>
      <c r="P133" s="9">
        <f>IF(Raw!$G133&gt;$C$8,IF(Raw!$Q133&gt;$C$8,IF(Raw!$N133&gt;$C$9,IF(Raw!$N133&lt;$A$9,IF(Raw!$X133&gt;$C$9,IF(Raw!$X133&lt;$A$9,Raw!X133,-999),-999),-999),-999),-999),-999)</f>
        <v>566</v>
      </c>
      <c r="R133" s="9">
        <f t="shared" si="20"/>
        <v>0.458399</v>
      </c>
      <c r="S133" s="9">
        <f t="shared" si="21"/>
        <v>0.46583086563026527</v>
      </c>
      <c r="T133" s="9">
        <f t="shared" si="22"/>
        <v>0.47684000000000004</v>
      </c>
      <c r="U133" s="9">
        <f t="shared" si="23"/>
        <v>0.48469792272318835</v>
      </c>
      <c r="V133" s="15">
        <f t="shared" si="16"/>
        <v>0.2997602036</v>
      </c>
      <c r="X133" s="11">
        <f t="shared" si="24"/>
        <v>3.7323999999999995E+18</v>
      </c>
      <c r="Y133" s="11">
        <f t="shared" si="25"/>
        <v>6.0120000000000001E-18</v>
      </c>
      <c r="Z133" s="11">
        <f t="shared" si="26"/>
        <v>4.7599999999999997E-4</v>
      </c>
      <c r="AA133" s="16">
        <f t="shared" si="27"/>
        <v>1.0568174626321373E-2</v>
      </c>
      <c r="AB133" s="9">
        <f t="shared" si="17"/>
        <v>0.511987328388815</v>
      </c>
      <c r="AC133" s="9">
        <f t="shared" si="18"/>
        <v>0.98943182537367869</v>
      </c>
      <c r="AD133" s="15">
        <f t="shared" si="19"/>
        <v>22.202047534288603</v>
      </c>
      <c r="AE133" s="3">
        <f t="shared" si="28"/>
        <v>723.84479999999985</v>
      </c>
      <c r="AF133" s="2">
        <f t="shared" si="29"/>
        <v>0.25</v>
      </c>
      <c r="AG133" s="9">
        <f t="shared" si="30"/>
        <v>8.277912553900901E-3</v>
      </c>
      <c r="AH133" s="2">
        <f t="shared" si="31"/>
        <v>0.4005638804481918</v>
      </c>
    </row>
    <row r="134" spans="1:34">
      <c r="A134" s="1">
        <f>Raw!A134</f>
        <v>121</v>
      </c>
      <c r="B134" s="14">
        <f>Raw!B134</f>
        <v>0.23203703703703704</v>
      </c>
      <c r="C134" s="15">
        <f>Raw!C134</f>
        <v>76.3</v>
      </c>
      <c r="D134" s="15">
        <f>IF(C134&gt;0.5,Raw!D134*D$11,-999)</f>
        <v>6.2</v>
      </c>
      <c r="E134" s="9">
        <f>IF(Raw!$G134&gt;$C$8,IF(Raw!$Q134&gt;$C$8,IF(Raw!$N134&gt;$C$9,IF(Raw!$N134&lt;$A$9,IF(Raw!$X134&gt;$C$9,IF(Raw!$X134&lt;$A$9,Raw!H134,-999),-999),-999),-999),-999),-999)</f>
        <v>0.51426700000000003</v>
      </c>
      <c r="F134" s="9">
        <f>IF(Raw!$G134&gt;$C$8,IF(Raw!$Q134&gt;$C$8,IF(Raw!$N134&gt;$C$9,IF(Raw!$N134&lt;$A$9,IF(Raw!$X134&gt;$C$9,IF(Raw!$X134&lt;$A$9,Raw!I134,-999),-999),-999),-999),-999),-999)</f>
        <v>0.97685699999999998</v>
      </c>
      <c r="G134" s="9">
        <f>Raw!G134</f>
        <v>0.98820600000000003</v>
      </c>
      <c r="H134" s="9">
        <f>IF(Raw!$G134&gt;$C$8,IF(Raw!$Q134&gt;$C$8,IF(Raw!$N134&gt;$C$9,IF(Raw!$N134&lt;$A$9,IF(Raw!$X134&gt;$C$9,IF(Raw!$X134&lt;$A$9,Raw!L134,-999),-999),-999),-999),-999),-999)</f>
        <v>584.9</v>
      </c>
      <c r="I134" s="9">
        <f>IF(Raw!$G134&gt;$C$8,IF(Raw!$Q134&gt;$C$8,IF(Raw!$N134&gt;$C$9,IF(Raw!$N134&lt;$A$9,IF(Raw!$X134&gt;$C$9,IF(Raw!$X134&lt;$A$9,Raw!M134,-999),-999),-999),-999),-999),-999)</f>
        <v>5.7714000000000001E-2</v>
      </c>
      <c r="J134" s="9">
        <f>IF(Raw!$G134&gt;$C$8,IF(Raw!$Q134&gt;$C$8,IF(Raw!$N134&gt;$C$9,IF(Raw!$N134&lt;$A$9,IF(Raw!$X134&gt;$C$9,IF(Raw!$X134&lt;$A$9,Raw!N134,-999),-999),-999),-999),-999),-999)</f>
        <v>511</v>
      </c>
      <c r="K134" s="9">
        <f>IF(Raw!$G134&gt;$C$8,IF(Raw!$Q134&gt;$C$8,IF(Raw!$N134&gt;$C$9,IF(Raw!$N134&lt;$A$9,IF(Raw!$X134&gt;$C$9,IF(Raw!$X134&lt;$A$9,Raw!R134,-999),-999),-999),-999),-999),-999)</f>
        <v>0.50426800000000005</v>
      </c>
      <c r="L134" s="9">
        <f>IF(Raw!$G134&gt;$C$8,IF(Raw!$Q134&gt;$C$8,IF(Raw!$N134&gt;$C$9,IF(Raw!$N134&lt;$A$9,IF(Raw!$X134&gt;$C$9,IF(Raw!$X134&lt;$A$9,Raw!S134,-999),-999),-999),-999),-999),-999)</f>
        <v>0.99092100000000005</v>
      </c>
      <c r="M134" s="9">
        <f>Raw!Q134</f>
        <v>0.98973999999999995</v>
      </c>
      <c r="N134" s="9">
        <f>IF(Raw!$G134&gt;$C$8,IF(Raw!$Q134&gt;$C$8,IF(Raw!$N134&gt;$C$9,IF(Raw!$N134&lt;$A$9,IF(Raw!$X134&gt;$C$9,IF(Raw!$X134&lt;$A$9,Raw!V134,-999),-999),-999),-999),-999),-999)</f>
        <v>558.29999999999995</v>
      </c>
      <c r="O134" s="9">
        <f>IF(Raw!$G134&gt;$C$8,IF(Raw!$Q134&gt;$C$8,IF(Raw!$N134&gt;$C$9,IF(Raw!$N134&lt;$A$9,IF(Raw!$X134&gt;$C$9,IF(Raw!$X134&lt;$A$9,Raw!W134,-999),-999),-999),-999),-999),-999)</f>
        <v>0.10109899999999999</v>
      </c>
      <c r="P134" s="9">
        <f>IF(Raw!$G134&gt;$C$8,IF(Raw!$Q134&gt;$C$8,IF(Raw!$N134&gt;$C$9,IF(Raw!$N134&lt;$A$9,IF(Raw!$X134&gt;$C$9,IF(Raw!$X134&lt;$A$9,Raw!X134,-999),-999),-999),-999),-999),-999)</f>
        <v>443</v>
      </c>
      <c r="R134" s="9">
        <f t="shared" si="20"/>
        <v>0.46258999999999995</v>
      </c>
      <c r="S134" s="9">
        <f t="shared" si="21"/>
        <v>0.47354935266881432</v>
      </c>
      <c r="T134" s="9">
        <f t="shared" si="22"/>
        <v>0.486653</v>
      </c>
      <c r="U134" s="9">
        <f t="shared" si="23"/>
        <v>0.49111180406914373</v>
      </c>
      <c r="V134" s="15">
        <f t="shared" si="16"/>
        <v>0.30193362870000007</v>
      </c>
      <c r="X134" s="11">
        <f t="shared" si="24"/>
        <v>3.7323999999999995E+18</v>
      </c>
      <c r="Y134" s="11">
        <f t="shared" si="25"/>
        <v>5.8489999999999995E-18</v>
      </c>
      <c r="Z134" s="11">
        <f t="shared" si="26"/>
        <v>5.1099999999999995E-4</v>
      </c>
      <c r="AA134" s="16">
        <f t="shared" si="27"/>
        <v>1.10324694991962E-2</v>
      </c>
      <c r="AB134" s="9">
        <f t="shared" si="17"/>
        <v>0.50963698437919236</v>
      </c>
      <c r="AC134" s="9">
        <f t="shared" si="18"/>
        <v>0.98896753050080388</v>
      </c>
      <c r="AD134" s="15">
        <f t="shared" si="19"/>
        <v>21.589959881010177</v>
      </c>
      <c r="AE134" s="3">
        <f t="shared" si="28"/>
        <v>704.21959999999979</v>
      </c>
      <c r="AF134" s="2">
        <f t="shared" si="29"/>
        <v>0.25</v>
      </c>
      <c r="AG134" s="9">
        <f t="shared" si="30"/>
        <v>8.1562185745718031E-3</v>
      </c>
      <c r="AH134" s="2">
        <f t="shared" si="31"/>
        <v>0.39467517212108166</v>
      </c>
    </row>
    <row r="135" spans="1:34">
      <c r="A135" s="1">
        <f>Raw!A135</f>
        <v>122</v>
      </c>
      <c r="B135" s="14">
        <f>Raw!B135</f>
        <v>0.23208333333333334</v>
      </c>
      <c r="C135" s="15">
        <f>Raw!C135</f>
        <v>77.400000000000006</v>
      </c>
      <c r="D135" s="15">
        <f>IF(C135&gt;0.5,Raw!D135*D$11,-999)</f>
        <v>6.2</v>
      </c>
      <c r="E135" s="9">
        <f>IF(Raw!$G135&gt;$C$8,IF(Raw!$Q135&gt;$C$8,IF(Raw!$N135&gt;$C$9,IF(Raw!$N135&lt;$A$9,IF(Raw!$X135&gt;$C$9,IF(Raw!$X135&lt;$A$9,Raw!H135,-999),-999),-999),-999),-999),-999)</f>
        <v>0.55923199999999995</v>
      </c>
      <c r="F135" s="9">
        <f>IF(Raw!$G135&gt;$C$8,IF(Raw!$Q135&gt;$C$8,IF(Raw!$N135&gt;$C$9,IF(Raw!$N135&lt;$A$9,IF(Raw!$X135&gt;$C$9,IF(Raw!$X135&lt;$A$9,Raw!I135,-999),-999),-999),-999),-999),-999)</f>
        <v>1.0342739999999999</v>
      </c>
      <c r="G135" s="9">
        <f>Raw!G135</f>
        <v>0.98822200000000004</v>
      </c>
      <c r="H135" s="9">
        <f>IF(Raw!$G135&gt;$C$8,IF(Raw!$Q135&gt;$C$8,IF(Raw!$N135&gt;$C$9,IF(Raw!$N135&lt;$A$9,IF(Raw!$X135&gt;$C$9,IF(Raw!$X135&lt;$A$9,Raw!L135,-999),-999),-999),-999),-999),-999)</f>
        <v>595.4</v>
      </c>
      <c r="I135" s="9">
        <f>IF(Raw!$G135&gt;$C$8,IF(Raw!$Q135&gt;$C$8,IF(Raw!$N135&gt;$C$9,IF(Raw!$N135&lt;$A$9,IF(Raw!$X135&gt;$C$9,IF(Raw!$X135&lt;$A$9,Raw!M135,-999),-999),-999),-999),-999),-999)</f>
        <v>6.9457000000000005E-2</v>
      </c>
      <c r="J135" s="9">
        <f>IF(Raw!$G135&gt;$C$8,IF(Raw!$Q135&gt;$C$8,IF(Raw!$N135&gt;$C$9,IF(Raw!$N135&lt;$A$9,IF(Raw!$X135&gt;$C$9,IF(Raw!$X135&lt;$A$9,Raw!N135,-999),-999),-999),-999),-999),-999)</f>
        <v>645</v>
      </c>
      <c r="K135" s="9">
        <f>IF(Raw!$G135&gt;$C$8,IF(Raw!$Q135&gt;$C$8,IF(Raw!$N135&gt;$C$9,IF(Raw!$N135&lt;$A$9,IF(Raw!$X135&gt;$C$9,IF(Raw!$X135&lt;$A$9,Raw!R135,-999),-999),-999),-999),-999),-999)</f>
        <v>0.51439400000000002</v>
      </c>
      <c r="L135" s="9">
        <f>IF(Raw!$G135&gt;$C$8,IF(Raw!$Q135&gt;$C$8,IF(Raw!$N135&gt;$C$9,IF(Raw!$N135&lt;$A$9,IF(Raw!$X135&gt;$C$9,IF(Raw!$X135&lt;$A$9,Raw!S135,-999),-999),-999),-999),-999),-999)</f>
        <v>0.97423800000000005</v>
      </c>
      <c r="M135" s="9">
        <f>Raw!Q135</f>
        <v>0.989838</v>
      </c>
      <c r="N135" s="9">
        <f>IF(Raw!$G135&gt;$C$8,IF(Raw!$Q135&gt;$C$8,IF(Raw!$N135&gt;$C$9,IF(Raw!$N135&lt;$A$9,IF(Raw!$X135&gt;$C$9,IF(Raw!$X135&lt;$A$9,Raw!V135,-999),-999),-999),-999),-999),-999)</f>
        <v>568.4</v>
      </c>
      <c r="O135" s="9">
        <f>IF(Raw!$G135&gt;$C$8,IF(Raw!$Q135&gt;$C$8,IF(Raw!$N135&gt;$C$9,IF(Raw!$N135&lt;$A$9,IF(Raw!$X135&gt;$C$9,IF(Raw!$X135&lt;$A$9,Raw!W135,-999),-999),-999),-999),-999),-999)</f>
        <v>0.14190800000000001</v>
      </c>
      <c r="P135" s="9">
        <f>IF(Raw!$G135&gt;$C$8,IF(Raw!$Q135&gt;$C$8,IF(Raw!$N135&gt;$C$9,IF(Raw!$N135&lt;$A$9,IF(Raw!$X135&gt;$C$9,IF(Raw!$X135&lt;$A$9,Raw!X135,-999),-999),-999),-999),-999),-999)</f>
        <v>645</v>
      </c>
      <c r="R135" s="9">
        <f t="shared" si="20"/>
        <v>0.47504199999999996</v>
      </c>
      <c r="S135" s="9">
        <f t="shared" si="21"/>
        <v>0.45929995339726226</v>
      </c>
      <c r="T135" s="9">
        <f t="shared" si="22"/>
        <v>0.45984400000000003</v>
      </c>
      <c r="U135" s="9">
        <f t="shared" si="23"/>
        <v>0.47200376088799656</v>
      </c>
      <c r="V135" s="15">
        <f t="shared" si="16"/>
        <v>0.29685031860000005</v>
      </c>
      <c r="X135" s="11">
        <f t="shared" si="24"/>
        <v>3.7323999999999995E+18</v>
      </c>
      <c r="Y135" s="11">
        <f t="shared" si="25"/>
        <v>5.9539999999999993E-18</v>
      </c>
      <c r="Z135" s="11">
        <f t="shared" si="26"/>
        <v>6.4499999999999996E-4</v>
      </c>
      <c r="AA135" s="16">
        <f t="shared" si="27"/>
        <v>1.413109751866614E-2</v>
      </c>
      <c r="AB135" s="9">
        <f t="shared" si="17"/>
        <v>0.52089210040737355</v>
      </c>
      <c r="AC135" s="9">
        <f t="shared" si="18"/>
        <v>0.98586890248133385</v>
      </c>
      <c r="AD135" s="15">
        <f t="shared" si="19"/>
        <v>21.908678323513396</v>
      </c>
      <c r="AE135" s="3">
        <f t="shared" si="28"/>
        <v>716.86159999999973</v>
      </c>
      <c r="AF135" s="2">
        <f t="shared" si="29"/>
        <v>0.25</v>
      </c>
      <c r="AG135" s="9">
        <f t="shared" si="30"/>
        <v>7.9545988959874234E-3</v>
      </c>
      <c r="AH135" s="2">
        <f t="shared" si="31"/>
        <v>0.38491890080236402</v>
      </c>
    </row>
    <row r="136" spans="1:34">
      <c r="A136" s="1">
        <f>Raw!A136</f>
        <v>123</v>
      </c>
      <c r="B136" s="14">
        <f>Raw!B136</f>
        <v>0.2321412037037037</v>
      </c>
      <c r="C136" s="15">
        <f>Raw!C136</f>
        <v>78.7</v>
      </c>
      <c r="D136" s="15">
        <f>IF(C136&gt;0.5,Raw!D136*D$11,-999)</f>
        <v>6.2</v>
      </c>
      <c r="E136" s="9">
        <f>IF(Raw!$G136&gt;$C$8,IF(Raw!$Q136&gt;$C$8,IF(Raw!$N136&gt;$C$9,IF(Raw!$N136&lt;$A$9,IF(Raw!$X136&gt;$C$9,IF(Raw!$X136&lt;$A$9,Raw!H136,-999),-999),-999),-999),-999),-999)</f>
        <v>0.52779600000000004</v>
      </c>
      <c r="F136" s="9">
        <f>IF(Raw!$G136&gt;$C$8,IF(Raw!$Q136&gt;$C$8,IF(Raw!$N136&gt;$C$9,IF(Raw!$N136&lt;$A$9,IF(Raw!$X136&gt;$C$9,IF(Raw!$X136&lt;$A$9,Raw!I136,-999),-999),-999),-999),-999),-999)</f>
        <v>0.99177300000000002</v>
      </c>
      <c r="G136" s="9">
        <f>Raw!G136</f>
        <v>0.984788</v>
      </c>
      <c r="H136" s="9">
        <f>IF(Raw!$G136&gt;$C$8,IF(Raw!$Q136&gt;$C$8,IF(Raw!$N136&gt;$C$9,IF(Raw!$N136&lt;$A$9,IF(Raw!$X136&gt;$C$9,IF(Raw!$X136&lt;$A$9,Raw!L136,-999),-999),-999),-999),-999),-999)</f>
        <v>579.4</v>
      </c>
      <c r="I136" s="9">
        <f>IF(Raw!$G136&gt;$C$8,IF(Raw!$Q136&gt;$C$8,IF(Raw!$N136&gt;$C$9,IF(Raw!$N136&lt;$A$9,IF(Raw!$X136&gt;$C$9,IF(Raw!$X136&lt;$A$9,Raw!M136,-999),-999),-999),-999),-999),-999)</f>
        <v>1.8E-5</v>
      </c>
      <c r="J136" s="9">
        <f>IF(Raw!$G136&gt;$C$8,IF(Raw!$Q136&gt;$C$8,IF(Raw!$N136&gt;$C$9,IF(Raw!$N136&lt;$A$9,IF(Raw!$X136&gt;$C$9,IF(Raw!$X136&lt;$A$9,Raw!N136,-999),-999),-999),-999),-999),-999)</f>
        <v>478</v>
      </c>
      <c r="K136" s="9">
        <f>IF(Raw!$G136&gt;$C$8,IF(Raw!$Q136&gt;$C$8,IF(Raw!$N136&gt;$C$9,IF(Raw!$N136&lt;$A$9,IF(Raw!$X136&gt;$C$9,IF(Raw!$X136&lt;$A$9,Raw!R136,-999),-999),-999),-999),-999),-999)</f>
        <v>0.51804899999999998</v>
      </c>
      <c r="L136" s="9">
        <f>IF(Raw!$G136&gt;$C$8,IF(Raw!$Q136&gt;$C$8,IF(Raw!$N136&gt;$C$9,IF(Raw!$N136&lt;$A$9,IF(Raw!$X136&gt;$C$9,IF(Raw!$X136&lt;$A$9,Raw!S136,-999),-999),-999),-999),-999),-999)</f>
        <v>0.99552600000000002</v>
      </c>
      <c r="M136" s="9">
        <f>Raw!Q136</f>
        <v>0.98863999999999996</v>
      </c>
      <c r="N136" s="9">
        <f>IF(Raw!$G136&gt;$C$8,IF(Raw!$Q136&gt;$C$8,IF(Raw!$N136&gt;$C$9,IF(Raw!$N136&lt;$A$9,IF(Raw!$X136&gt;$C$9,IF(Raw!$X136&lt;$A$9,Raw!V136,-999),-999),-999),-999),-999),-999)</f>
        <v>580.79999999999995</v>
      </c>
      <c r="O136" s="9">
        <f>IF(Raw!$G136&gt;$C$8,IF(Raw!$Q136&gt;$C$8,IF(Raw!$N136&gt;$C$9,IF(Raw!$N136&lt;$A$9,IF(Raw!$X136&gt;$C$9,IF(Raw!$X136&lt;$A$9,Raw!W136,-999),-999),-999),-999),-999),-999)</f>
        <v>0.172898</v>
      </c>
      <c r="P136" s="9">
        <f>IF(Raw!$G136&gt;$C$8,IF(Raw!$Q136&gt;$C$8,IF(Raw!$N136&gt;$C$9,IF(Raw!$N136&lt;$A$9,IF(Raw!$X136&gt;$C$9,IF(Raw!$X136&lt;$A$9,Raw!X136,-999),-999),-999),-999),-999),-999)</f>
        <v>489</v>
      </c>
      <c r="R136" s="9">
        <f t="shared" si="20"/>
        <v>0.46397699999999997</v>
      </c>
      <c r="S136" s="9">
        <f t="shared" si="21"/>
        <v>0.46782580288029618</v>
      </c>
      <c r="T136" s="9">
        <f t="shared" si="22"/>
        <v>0.47747700000000004</v>
      </c>
      <c r="U136" s="9">
        <f t="shared" si="23"/>
        <v>0.47962283255284144</v>
      </c>
      <c r="V136" s="15">
        <f t="shared" si="16"/>
        <v>0.30333677220000005</v>
      </c>
      <c r="X136" s="11">
        <f t="shared" si="24"/>
        <v>3.7323999999999995E+18</v>
      </c>
      <c r="Y136" s="11">
        <f t="shared" si="25"/>
        <v>5.7939999999999994E-18</v>
      </c>
      <c r="Z136" s="11">
        <f t="shared" si="26"/>
        <v>4.7799999999999996E-4</v>
      </c>
      <c r="AA136" s="16">
        <f t="shared" si="27"/>
        <v>1.0231240887096087E-2</v>
      </c>
      <c r="AB136" s="9">
        <f t="shared" si="17"/>
        <v>0.52293418220504795</v>
      </c>
      <c r="AC136" s="9">
        <f t="shared" si="18"/>
        <v>0.98976875911290396</v>
      </c>
      <c r="AD136" s="15">
        <f t="shared" si="19"/>
        <v>21.404269638276332</v>
      </c>
      <c r="AE136" s="3">
        <f t="shared" si="28"/>
        <v>697.59759999999972</v>
      </c>
      <c r="AF136" s="2">
        <f t="shared" si="29"/>
        <v>0.25</v>
      </c>
      <c r="AG136" s="9">
        <f t="shared" si="30"/>
        <v>7.8969049481806743E-3</v>
      </c>
      <c r="AH136" s="2">
        <f t="shared" si="31"/>
        <v>0.38212712069338511</v>
      </c>
    </row>
    <row r="137" spans="1:34">
      <c r="A137" s="1">
        <f>Raw!A137</f>
        <v>124</v>
      </c>
      <c r="B137" s="14">
        <f>Raw!B137</f>
        <v>0.23218749999999999</v>
      </c>
      <c r="C137" s="15">
        <f>Raw!C137</f>
        <v>78.900000000000006</v>
      </c>
      <c r="D137" s="15">
        <f>IF(C137&gt;0.5,Raw!D137*D$11,-999)</f>
        <v>6.2</v>
      </c>
      <c r="E137" s="9">
        <f>IF(Raw!$G137&gt;$C$8,IF(Raw!$Q137&gt;$C$8,IF(Raw!$N137&gt;$C$9,IF(Raw!$N137&lt;$A$9,IF(Raw!$X137&gt;$C$9,IF(Raw!$X137&lt;$A$9,Raw!H137,-999),-999),-999),-999),-999),-999)</f>
        <v>0.52753300000000003</v>
      </c>
      <c r="F137" s="9">
        <f>IF(Raw!$G137&gt;$C$8,IF(Raw!$Q137&gt;$C$8,IF(Raw!$N137&gt;$C$9,IF(Raw!$N137&lt;$A$9,IF(Raw!$X137&gt;$C$9,IF(Raw!$X137&lt;$A$9,Raw!I137,-999),-999),-999),-999),-999),-999)</f>
        <v>0.980433</v>
      </c>
      <c r="G137" s="9">
        <f>Raw!G137</f>
        <v>0.98938300000000001</v>
      </c>
      <c r="H137" s="9">
        <f>IF(Raw!$G137&gt;$C$8,IF(Raw!$Q137&gt;$C$8,IF(Raw!$N137&gt;$C$9,IF(Raw!$N137&lt;$A$9,IF(Raw!$X137&gt;$C$9,IF(Raw!$X137&lt;$A$9,Raw!L137,-999),-999),-999),-999),-999),-999)</f>
        <v>608</v>
      </c>
      <c r="I137" s="9">
        <f>IF(Raw!$G137&gt;$C$8,IF(Raw!$Q137&gt;$C$8,IF(Raw!$N137&gt;$C$9,IF(Raw!$N137&lt;$A$9,IF(Raw!$X137&gt;$C$9,IF(Raw!$X137&lt;$A$9,Raw!M137,-999),-999),-999),-999),-999),-999)</f>
        <v>5.4101999999999997E-2</v>
      </c>
      <c r="J137" s="9">
        <f>IF(Raw!$G137&gt;$C$8,IF(Raw!$Q137&gt;$C$8,IF(Raw!$N137&gt;$C$9,IF(Raw!$N137&lt;$A$9,IF(Raw!$X137&gt;$C$9,IF(Raw!$X137&lt;$A$9,Raw!N137,-999),-999),-999),-999),-999),-999)</f>
        <v>411</v>
      </c>
      <c r="K137" s="9">
        <f>IF(Raw!$G137&gt;$C$8,IF(Raw!$Q137&gt;$C$8,IF(Raw!$N137&gt;$C$9,IF(Raw!$N137&lt;$A$9,IF(Raw!$X137&gt;$C$9,IF(Raw!$X137&lt;$A$9,Raw!R137,-999),-999),-999),-999),-999),-999)</f>
        <v>0.50132699999999997</v>
      </c>
      <c r="L137" s="9">
        <f>IF(Raw!$G137&gt;$C$8,IF(Raw!$Q137&gt;$C$8,IF(Raw!$N137&gt;$C$9,IF(Raw!$N137&lt;$A$9,IF(Raw!$X137&gt;$C$9,IF(Raw!$X137&lt;$A$9,Raw!S137,-999),-999),-999),-999),-999),-999)</f>
        <v>0.96026299999999998</v>
      </c>
      <c r="M137" s="9">
        <f>Raw!Q137</f>
        <v>0.99014999999999997</v>
      </c>
      <c r="N137" s="9">
        <f>IF(Raw!$G137&gt;$C$8,IF(Raw!$Q137&gt;$C$8,IF(Raw!$N137&gt;$C$9,IF(Raw!$N137&lt;$A$9,IF(Raw!$X137&gt;$C$9,IF(Raw!$X137&lt;$A$9,Raw!V137,-999),-999),-999),-999),-999),-999)</f>
        <v>577.6</v>
      </c>
      <c r="O137" s="9">
        <f>IF(Raw!$G137&gt;$C$8,IF(Raw!$Q137&gt;$C$8,IF(Raw!$N137&gt;$C$9,IF(Raw!$N137&lt;$A$9,IF(Raw!$X137&gt;$C$9,IF(Raw!$X137&lt;$A$9,Raw!W137,-999),-999),-999),-999),-999),-999)</f>
        <v>0.17070099999999999</v>
      </c>
      <c r="P137" s="9">
        <f>IF(Raw!$G137&gt;$C$8,IF(Raw!$Q137&gt;$C$8,IF(Raw!$N137&gt;$C$9,IF(Raw!$N137&lt;$A$9,IF(Raw!$X137&gt;$C$9,IF(Raw!$X137&lt;$A$9,Raw!X137,-999),-999),-999),-999),-999),-999)</f>
        <v>552</v>
      </c>
      <c r="R137" s="9">
        <f t="shared" si="20"/>
        <v>0.45289999999999997</v>
      </c>
      <c r="S137" s="9">
        <f t="shared" si="21"/>
        <v>0.46193875563144038</v>
      </c>
      <c r="T137" s="9">
        <f t="shared" si="22"/>
        <v>0.45893600000000001</v>
      </c>
      <c r="U137" s="9">
        <f t="shared" si="23"/>
        <v>0.47792740113906296</v>
      </c>
      <c r="V137" s="15">
        <f t="shared" si="16"/>
        <v>0.29259213610000001</v>
      </c>
      <c r="X137" s="11">
        <f t="shared" si="24"/>
        <v>3.7323999999999995E+18</v>
      </c>
      <c r="Y137" s="11">
        <f t="shared" si="25"/>
        <v>6.08E-18</v>
      </c>
      <c r="Z137" s="11">
        <f t="shared" si="26"/>
        <v>4.1099999999999996E-4</v>
      </c>
      <c r="AA137" s="16">
        <f t="shared" si="27"/>
        <v>9.2406339847991951E-3</v>
      </c>
      <c r="AB137" s="9">
        <f t="shared" si="17"/>
        <v>0.50556785959844774</v>
      </c>
      <c r="AC137" s="9">
        <f t="shared" si="18"/>
        <v>0.99075936601520087</v>
      </c>
      <c r="AD137" s="15">
        <f t="shared" si="19"/>
        <v>22.483294366908023</v>
      </c>
      <c r="AE137" s="3">
        <f t="shared" si="28"/>
        <v>732.03199999999981</v>
      </c>
      <c r="AF137" s="2">
        <f t="shared" si="29"/>
        <v>0.25</v>
      </c>
      <c r="AG137" s="9">
        <f t="shared" si="30"/>
        <v>8.2656788044776029E-3</v>
      </c>
      <c r="AH137" s="2">
        <f t="shared" si="31"/>
        <v>0.39997189568035102</v>
      </c>
    </row>
    <row r="138" spans="1:34">
      <c r="A138" s="1">
        <f>Raw!A138</f>
        <v>125</v>
      </c>
      <c r="B138" s="14">
        <f>Raw!B138</f>
        <v>0.23224537037037038</v>
      </c>
      <c r="C138" s="15">
        <f>Raw!C138</f>
        <v>80.5</v>
      </c>
      <c r="D138" s="15">
        <f>IF(C138&gt;0.5,Raw!D138*D$11,-999)</f>
        <v>5.3</v>
      </c>
      <c r="E138" s="9">
        <f>IF(Raw!$G138&gt;$C$8,IF(Raw!$Q138&gt;$C$8,IF(Raw!$N138&gt;$C$9,IF(Raw!$N138&lt;$A$9,IF(Raw!$X138&gt;$C$9,IF(Raw!$X138&lt;$A$9,Raw!H138,-999),-999),-999),-999),-999),-999)</f>
        <v>0.55031200000000002</v>
      </c>
      <c r="F138" s="9">
        <f>IF(Raw!$G138&gt;$C$8,IF(Raw!$Q138&gt;$C$8,IF(Raw!$N138&gt;$C$9,IF(Raw!$N138&lt;$A$9,IF(Raw!$X138&gt;$C$9,IF(Raw!$X138&lt;$A$9,Raw!I138,-999),-999),-999),-999),-999),-999)</f>
        <v>1.0142359999999999</v>
      </c>
      <c r="G138" s="9">
        <f>Raw!G138</f>
        <v>0.98538199999999998</v>
      </c>
      <c r="H138" s="9">
        <f>IF(Raw!$G138&gt;$C$8,IF(Raw!$Q138&gt;$C$8,IF(Raw!$N138&gt;$C$9,IF(Raw!$N138&lt;$A$9,IF(Raw!$X138&gt;$C$9,IF(Raw!$X138&lt;$A$9,Raw!L138,-999),-999),-999),-999),-999),-999)</f>
        <v>575.1</v>
      </c>
      <c r="I138" s="9">
        <f>IF(Raw!$G138&gt;$C$8,IF(Raw!$Q138&gt;$C$8,IF(Raw!$N138&gt;$C$9,IF(Raw!$N138&lt;$A$9,IF(Raw!$X138&gt;$C$9,IF(Raw!$X138&lt;$A$9,Raw!M138,-999),-999),-999),-999),-999),-999)</f>
        <v>0.158499</v>
      </c>
      <c r="J138" s="9">
        <f>IF(Raw!$G138&gt;$C$8,IF(Raw!$Q138&gt;$C$8,IF(Raw!$N138&gt;$C$9,IF(Raw!$N138&lt;$A$9,IF(Raw!$X138&gt;$C$9,IF(Raw!$X138&lt;$A$9,Raw!N138,-999),-999),-999),-999),-999),-999)</f>
        <v>419</v>
      </c>
      <c r="K138" s="9">
        <f>IF(Raw!$G138&gt;$C$8,IF(Raw!$Q138&gt;$C$8,IF(Raw!$N138&gt;$C$9,IF(Raw!$N138&lt;$A$9,IF(Raw!$X138&gt;$C$9,IF(Raw!$X138&lt;$A$9,Raw!R138,-999),-999),-999),-999),-999),-999)</f>
        <v>0.50730299999999995</v>
      </c>
      <c r="L138" s="9">
        <f>IF(Raw!$G138&gt;$C$8,IF(Raw!$Q138&gt;$C$8,IF(Raw!$N138&gt;$C$9,IF(Raw!$N138&lt;$A$9,IF(Raw!$X138&gt;$C$9,IF(Raw!$X138&lt;$A$9,Raw!S138,-999),-999),-999),-999),-999),-999)</f>
        <v>0.99970899999999996</v>
      </c>
      <c r="M138" s="9">
        <f>Raw!Q138</f>
        <v>0.98741800000000002</v>
      </c>
      <c r="N138" s="9">
        <f>IF(Raw!$G138&gt;$C$8,IF(Raw!$Q138&gt;$C$8,IF(Raw!$N138&gt;$C$9,IF(Raw!$N138&lt;$A$9,IF(Raw!$X138&gt;$C$9,IF(Raw!$X138&lt;$A$9,Raw!V138,-999),-999),-999),-999),-999),-999)</f>
        <v>570.70000000000005</v>
      </c>
      <c r="O138" s="9">
        <f>IF(Raw!$G138&gt;$C$8,IF(Raw!$Q138&gt;$C$8,IF(Raw!$N138&gt;$C$9,IF(Raw!$N138&lt;$A$9,IF(Raw!$X138&gt;$C$9,IF(Raw!$X138&lt;$A$9,Raw!W138,-999),-999),-999),-999),-999),-999)</f>
        <v>5.3000000000000001E-5</v>
      </c>
      <c r="P138" s="9">
        <f>IF(Raw!$G138&gt;$C$8,IF(Raw!$Q138&gt;$C$8,IF(Raw!$N138&gt;$C$9,IF(Raw!$N138&lt;$A$9,IF(Raw!$X138&gt;$C$9,IF(Raw!$X138&lt;$A$9,Raw!X138,-999),-999),-999),-999),-999),-999)</f>
        <v>500</v>
      </c>
      <c r="R138" s="9">
        <f t="shared" si="20"/>
        <v>0.46392399999999989</v>
      </c>
      <c r="S138" s="9">
        <f t="shared" si="21"/>
        <v>0.45741227879901714</v>
      </c>
      <c r="T138" s="9">
        <f t="shared" si="22"/>
        <v>0.49240600000000001</v>
      </c>
      <c r="U138" s="9">
        <f t="shared" si="23"/>
        <v>0.49254933185556998</v>
      </c>
      <c r="V138" s="15">
        <f t="shared" si="16"/>
        <v>0.30461133230000004</v>
      </c>
      <c r="X138" s="11">
        <f t="shared" si="24"/>
        <v>3.190599999999999E+18</v>
      </c>
      <c r="Y138" s="11">
        <f t="shared" si="25"/>
        <v>5.7509999999999997E-18</v>
      </c>
      <c r="Z138" s="11">
        <f t="shared" si="26"/>
        <v>4.1899999999999999E-4</v>
      </c>
      <c r="AA138" s="16">
        <f t="shared" si="27"/>
        <v>7.6296310956198415E-3</v>
      </c>
      <c r="AB138" s="9">
        <f t="shared" si="17"/>
        <v>0.51105987612926973</v>
      </c>
      <c r="AC138" s="9">
        <f t="shared" si="18"/>
        <v>0.99237036890438013</v>
      </c>
      <c r="AD138" s="15">
        <f t="shared" si="19"/>
        <v>18.209143426300333</v>
      </c>
      <c r="AE138" s="3">
        <f t="shared" si="28"/>
        <v>692.42039999999974</v>
      </c>
      <c r="AF138" s="2">
        <f t="shared" si="29"/>
        <v>0.25</v>
      </c>
      <c r="AG138" s="9">
        <f t="shared" si="30"/>
        <v>6.8991549448357489E-3</v>
      </c>
      <c r="AH138" s="2">
        <f t="shared" si="31"/>
        <v>0.33384651728586284</v>
      </c>
    </row>
    <row r="139" spans="1:34">
      <c r="A139" s="1">
        <f>Raw!A139</f>
        <v>126</v>
      </c>
      <c r="B139" s="14">
        <f>Raw!B139</f>
        <v>0.23229166666666667</v>
      </c>
      <c r="C139" s="15">
        <f>Raw!C139</f>
        <v>80.7</v>
      </c>
      <c r="D139" s="15">
        <f>IF(C139&gt;0.5,Raw!D139*D$11,-999)</f>
        <v>6.2</v>
      </c>
      <c r="E139" s="9">
        <f>IF(Raw!$G139&gt;$C$8,IF(Raw!$Q139&gt;$C$8,IF(Raw!$N139&gt;$C$9,IF(Raw!$N139&lt;$A$9,IF(Raw!$X139&gt;$C$9,IF(Raw!$X139&lt;$A$9,Raw!H139,-999),-999),-999),-999),-999),-999)</f>
        <v>0.54656099999999996</v>
      </c>
      <c r="F139" s="9">
        <f>IF(Raw!$G139&gt;$C$8,IF(Raw!$Q139&gt;$C$8,IF(Raw!$N139&gt;$C$9,IF(Raw!$N139&lt;$A$9,IF(Raw!$X139&gt;$C$9,IF(Raw!$X139&lt;$A$9,Raw!I139,-999),-999),-999),-999),-999),-999)</f>
        <v>1.0093780000000001</v>
      </c>
      <c r="G139" s="9">
        <f>Raw!G139</f>
        <v>0.98990800000000001</v>
      </c>
      <c r="H139" s="9">
        <f>IF(Raw!$G139&gt;$C$8,IF(Raw!$Q139&gt;$C$8,IF(Raw!$N139&gt;$C$9,IF(Raw!$N139&lt;$A$9,IF(Raw!$X139&gt;$C$9,IF(Raw!$X139&lt;$A$9,Raw!L139,-999),-999),-999),-999),-999),-999)</f>
        <v>567.4</v>
      </c>
      <c r="I139" s="9">
        <f>IF(Raw!$G139&gt;$C$8,IF(Raw!$Q139&gt;$C$8,IF(Raw!$N139&gt;$C$9,IF(Raw!$N139&lt;$A$9,IF(Raw!$X139&gt;$C$9,IF(Raw!$X139&lt;$A$9,Raw!M139,-999),-999),-999),-999),-999),-999)</f>
        <v>7.2924000000000003E-2</v>
      </c>
      <c r="J139" s="9">
        <f>IF(Raw!$G139&gt;$C$8,IF(Raw!$Q139&gt;$C$8,IF(Raw!$N139&gt;$C$9,IF(Raw!$N139&lt;$A$9,IF(Raw!$X139&gt;$C$9,IF(Raw!$X139&lt;$A$9,Raw!N139,-999),-999),-999),-999),-999),-999)</f>
        <v>470</v>
      </c>
      <c r="K139" s="9">
        <f>IF(Raw!$G139&gt;$C$8,IF(Raw!$Q139&gt;$C$8,IF(Raw!$N139&gt;$C$9,IF(Raw!$N139&lt;$A$9,IF(Raw!$X139&gt;$C$9,IF(Raw!$X139&lt;$A$9,Raw!R139,-999),-999),-999),-999),-999),-999)</f>
        <v>0.50018200000000002</v>
      </c>
      <c r="L139" s="9">
        <f>IF(Raw!$G139&gt;$C$8,IF(Raw!$Q139&gt;$C$8,IF(Raw!$N139&gt;$C$9,IF(Raw!$N139&lt;$A$9,IF(Raw!$X139&gt;$C$9,IF(Raw!$X139&lt;$A$9,Raw!S139,-999),-999),-999),-999),-999),-999)</f>
        <v>0.983406</v>
      </c>
      <c r="M139" s="9">
        <f>Raw!Q139</f>
        <v>0.98853199999999997</v>
      </c>
      <c r="N139" s="9">
        <f>IF(Raw!$G139&gt;$C$8,IF(Raw!$Q139&gt;$C$8,IF(Raw!$N139&gt;$C$9,IF(Raw!$N139&lt;$A$9,IF(Raw!$X139&gt;$C$9,IF(Raw!$X139&lt;$A$9,Raw!V139,-999),-999),-999),-999),-999),-999)</f>
        <v>584.79999999999995</v>
      </c>
      <c r="O139" s="9">
        <f>IF(Raw!$G139&gt;$C$8,IF(Raw!$Q139&gt;$C$8,IF(Raw!$N139&gt;$C$9,IF(Raw!$N139&lt;$A$9,IF(Raw!$X139&gt;$C$9,IF(Raw!$X139&lt;$A$9,Raw!W139,-999),-999),-999),-999),-999),-999)</f>
        <v>9.2392000000000002E-2</v>
      </c>
      <c r="P139" s="9">
        <f>IF(Raw!$G139&gt;$C$8,IF(Raw!$Q139&gt;$C$8,IF(Raw!$N139&gt;$C$9,IF(Raw!$N139&lt;$A$9,IF(Raw!$X139&gt;$C$9,IF(Raw!$X139&lt;$A$9,Raw!X139,-999),-999),-999),-999),-999),-999)</f>
        <v>445</v>
      </c>
      <c r="R139" s="9">
        <f t="shared" si="20"/>
        <v>0.46281700000000014</v>
      </c>
      <c r="S139" s="9">
        <f t="shared" si="21"/>
        <v>0.45851702731781363</v>
      </c>
      <c r="T139" s="9">
        <f t="shared" si="22"/>
        <v>0.48322399999999999</v>
      </c>
      <c r="U139" s="9">
        <f t="shared" si="23"/>
        <v>0.4913779252923004</v>
      </c>
      <c r="V139" s="15">
        <f t="shared" si="16"/>
        <v>0.29964380820000003</v>
      </c>
      <c r="X139" s="11">
        <f t="shared" si="24"/>
        <v>3.7323999999999995E+18</v>
      </c>
      <c r="Y139" s="11">
        <f t="shared" si="25"/>
        <v>5.6739999999999992E-18</v>
      </c>
      <c r="Z139" s="11">
        <f t="shared" si="26"/>
        <v>4.6999999999999999E-4</v>
      </c>
      <c r="AA139" s="16">
        <f t="shared" si="27"/>
        <v>9.8553941085272809E-3</v>
      </c>
      <c r="AB139" s="9">
        <f t="shared" si="17"/>
        <v>0.50494436296269896</v>
      </c>
      <c r="AC139" s="9">
        <f t="shared" si="18"/>
        <v>0.9901446058914728</v>
      </c>
      <c r="AD139" s="15">
        <f t="shared" si="19"/>
        <v>20.96892363516443</v>
      </c>
      <c r="AE139" s="3">
        <f t="shared" si="28"/>
        <v>683.14959999999974</v>
      </c>
      <c r="AF139" s="2">
        <f t="shared" si="29"/>
        <v>0.25</v>
      </c>
      <c r="AG139" s="9">
        <f t="shared" si="30"/>
        <v>7.9258970703536755E-3</v>
      </c>
      <c r="AH139" s="2">
        <f t="shared" si="31"/>
        <v>0.38353003439710293</v>
      </c>
    </row>
    <row r="140" spans="1:34">
      <c r="A140" s="1">
        <f>Raw!A140</f>
        <v>127</v>
      </c>
      <c r="B140" s="14">
        <f>Raw!B140</f>
        <v>0.23234953703703706</v>
      </c>
      <c r="C140" s="15">
        <f>Raw!C140</f>
        <v>82</v>
      </c>
      <c r="D140" s="15">
        <f>IF(C140&gt;0.5,Raw!D140*D$11,-999)</f>
        <v>5.3</v>
      </c>
      <c r="E140" s="9">
        <f>IF(Raw!$G140&gt;$C$8,IF(Raw!$Q140&gt;$C$8,IF(Raw!$N140&gt;$C$9,IF(Raw!$N140&lt;$A$9,IF(Raw!$X140&gt;$C$9,IF(Raw!$X140&lt;$A$9,Raw!H140,-999),-999),-999),-999),-999),-999)</f>
        <v>0.534555</v>
      </c>
      <c r="F140" s="9">
        <f>IF(Raw!$G140&gt;$C$8,IF(Raw!$Q140&gt;$C$8,IF(Raw!$N140&gt;$C$9,IF(Raw!$N140&lt;$A$9,IF(Raw!$X140&gt;$C$9,IF(Raw!$X140&lt;$A$9,Raw!I140,-999),-999),-999),-999),-999),-999)</f>
        <v>0.97500100000000001</v>
      </c>
      <c r="G140" s="9">
        <f>Raw!G140</f>
        <v>0.98284800000000005</v>
      </c>
      <c r="H140" s="9">
        <f>IF(Raw!$G140&gt;$C$8,IF(Raw!$Q140&gt;$C$8,IF(Raw!$N140&gt;$C$9,IF(Raw!$N140&lt;$A$9,IF(Raw!$X140&gt;$C$9,IF(Raw!$X140&lt;$A$9,Raw!L140,-999),-999),-999),-999),-999),-999)</f>
        <v>597.70000000000005</v>
      </c>
      <c r="I140" s="9">
        <f>IF(Raw!$G140&gt;$C$8,IF(Raw!$Q140&gt;$C$8,IF(Raw!$N140&gt;$C$9,IF(Raw!$N140&lt;$A$9,IF(Raw!$X140&gt;$C$9,IF(Raw!$X140&lt;$A$9,Raw!M140,-999),-999),-999),-999),-999),-999)</f>
        <v>0.20363600000000001</v>
      </c>
      <c r="J140" s="9">
        <f>IF(Raw!$G140&gt;$C$8,IF(Raw!$Q140&gt;$C$8,IF(Raw!$N140&gt;$C$9,IF(Raw!$N140&lt;$A$9,IF(Raw!$X140&gt;$C$9,IF(Raw!$X140&lt;$A$9,Raw!N140,-999),-999),-999),-999),-999),-999)</f>
        <v>538</v>
      </c>
      <c r="K140" s="9">
        <f>IF(Raw!$G140&gt;$C$8,IF(Raw!$Q140&gt;$C$8,IF(Raw!$N140&gt;$C$9,IF(Raw!$N140&lt;$A$9,IF(Raw!$X140&gt;$C$9,IF(Raw!$X140&lt;$A$9,Raw!R140,-999),-999),-999),-999),-999),-999)</f>
        <v>0.51499499999999998</v>
      </c>
      <c r="L140" s="9">
        <f>IF(Raw!$G140&gt;$C$8,IF(Raw!$Q140&gt;$C$8,IF(Raw!$N140&gt;$C$9,IF(Raw!$N140&lt;$A$9,IF(Raw!$X140&gt;$C$9,IF(Raw!$X140&lt;$A$9,Raw!S140,-999),-999),-999),-999),-999),-999)</f>
        <v>1.000613</v>
      </c>
      <c r="M140" s="9">
        <f>Raw!Q140</f>
        <v>0.99036000000000002</v>
      </c>
      <c r="N140" s="9">
        <f>IF(Raw!$G140&gt;$C$8,IF(Raw!$Q140&gt;$C$8,IF(Raw!$N140&gt;$C$9,IF(Raw!$N140&lt;$A$9,IF(Raw!$X140&gt;$C$9,IF(Raw!$X140&lt;$A$9,Raw!V140,-999),-999),-999),-999),-999),-999)</f>
        <v>559.9</v>
      </c>
      <c r="O140" s="9">
        <f>IF(Raw!$G140&gt;$C$8,IF(Raw!$Q140&gt;$C$8,IF(Raw!$N140&gt;$C$9,IF(Raw!$N140&lt;$A$9,IF(Raw!$X140&gt;$C$9,IF(Raw!$X140&lt;$A$9,Raw!W140,-999),-999),-999),-999),-999),-999)</f>
        <v>2.0660999999999999E-2</v>
      </c>
      <c r="P140" s="9">
        <f>IF(Raw!$G140&gt;$C$8,IF(Raw!$Q140&gt;$C$8,IF(Raw!$N140&gt;$C$9,IF(Raw!$N140&lt;$A$9,IF(Raw!$X140&gt;$C$9,IF(Raw!$X140&lt;$A$9,Raw!X140,-999),-999),-999),-999),-999),-999)</f>
        <v>538</v>
      </c>
      <c r="R140" s="9">
        <f t="shared" si="20"/>
        <v>0.440446</v>
      </c>
      <c r="S140" s="9">
        <f t="shared" si="21"/>
        <v>0.45173902385741144</v>
      </c>
      <c r="T140" s="9">
        <f t="shared" si="22"/>
        <v>0.48561799999999999</v>
      </c>
      <c r="U140" s="9">
        <f t="shared" si="23"/>
        <v>0.4853204985343984</v>
      </c>
      <c r="V140" s="15">
        <f t="shared" si="16"/>
        <v>0.3048867811</v>
      </c>
      <c r="X140" s="11">
        <f t="shared" si="24"/>
        <v>3.190599999999999E+18</v>
      </c>
      <c r="Y140" s="11">
        <f t="shared" si="25"/>
        <v>5.9769999999999999E-18</v>
      </c>
      <c r="Z140" s="11">
        <f t="shared" si="26"/>
        <v>5.3799999999999996E-4</v>
      </c>
      <c r="AA140" s="16">
        <f t="shared" si="27"/>
        <v>1.0155582312716857E-2</v>
      </c>
      <c r="AB140" s="9">
        <f t="shared" si="17"/>
        <v>0.51992673357153696</v>
      </c>
      <c r="AC140" s="9">
        <f t="shared" si="18"/>
        <v>0.98984441768728304</v>
      </c>
      <c r="AD140" s="15">
        <f t="shared" si="19"/>
        <v>18.876547049659585</v>
      </c>
      <c r="AE140" s="3">
        <f t="shared" si="28"/>
        <v>719.63079999999979</v>
      </c>
      <c r="AF140" s="2">
        <f t="shared" si="29"/>
        <v>0.25</v>
      </c>
      <c r="AG140" s="9">
        <f t="shared" si="30"/>
        <v>7.0470578651913975E-3</v>
      </c>
      <c r="AH140" s="2">
        <f t="shared" si="31"/>
        <v>0.34100346262945186</v>
      </c>
    </row>
    <row r="141" spans="1:34">
      <c r="A141" s="1">
        <f>Raw!A141</f>
        <v>128</v>
      </c>
      <c r="B141" s="14">
        <f>Raw!B141</f>
        <v>0.23239583333333333</v>
      </c>
      <c r="C141" s="15">
        <f>Raw!C141</f>
        <v>83</v>
      </c>
      <c r="D141" s="15">
        <f>IF(C141&gt;0.5,Raw!D141*D$11,-999)</f>
        <v>5.3</v>
      </c>
      <c r="E141" s="9">
        <f>IF(Raw!$G141&gt;$C$8,IF(Raw!$Q141&gt;$C$8,IF(Raw!$N141&gt;$C$9,IF(Raw!$N141&lt;$A$9,IF(Raw!$X141&gt;$C$9,IF(Raw!$X141&lt;$A$9,Raw!H141,-999),-999),-999),-999),-999),-999)</f>
        <v>0.53549400000000003</v>
      </c>
      <c r="F141" s="9">
        <f>IF(Raw!$G141&gt;$C$8,IF(Raw!$Q141&gt;$C$8,IF(Raw!$N141&gt;$C$9,IF(Raw!$N141&lt;$A$9,IF(Raw!$X141&gt;$C$9,IF(Raw!$X141&lt;$A$9,Raw!I141,-999),-999),-999),-999),-999),-999)</f>
        <v>0.97592199999999996</v>
      </c>
      <c r="G141" s="9">
        <f>Raw!G141</f>
        <v>0.98613600000000001</v>
      </c>
      <c r="H141" s="9">
        <f>IF(Raw!$G141&gt;$C$8,IF(Raw!$Q141&gt;$C$8,IF(Raw!$N141&gt;$C$9,IF(Raw!$N141&lt;$A$9,IF(Raw!$X141&gt;$C$9,IF(Raw!$X141&lt;$A$9,Raw!L141,-999),-999),-999),-999),-999),-999)</f>
        <v>599.6</v>
      </c>
      <c r="I141" s="9">
        <f>IF(Raw!$G141&gt;$C$8,IF(Raw!$Q141&gt;$C$8,IF(Raw!$N141&gt;$C$9,IF(Raw!$N141&lt;$A$9,IF(Raw!$X141&gt;$C$9,IF(Raw!$X141&lt;$A$9,Raw!M141,-999),-999),-999),-999),-999),-999)</f>
        <v>0.10206</v>
      </c>
      <c r="J141" s="9">
        <f>IF(Raw!$G141&gt;$C$8,IF(Raw!$Q141&gt;$C$8,IF(Raw!$N141&gt;$C$9,IF(Raw!$N141&lt;$A$9,IF(Raw!$X141&gt;$C$9,IF(Raw!$X141&lt;$A$9,Raw!N141,-999),-999),-999),-999),-999),-999)</f>
        <v>567</v>
      </c>
      <c r="K141" s="9">
        <f>IF(Raw!$G141&gt;$C$8,IF(Raw!$Q141&gt;$C$8,IF(Raw!$N141&gt;$C$9,IF(Raw!$N141&lt;$A$9,IF(Raw!$X141&gt;$C$9,IF(Raw!$X141&lt;$A$9,Raw!R141,-999),-999),-999),-999),-999),-999)</f>
        <v>0.49454199999999998</v>
      </c>
      <c r="L141" s="9">
        <f>IF(Raw!$G141&gt;$C$8,IF(Raw!$Q141&gt;$C$8,IF(Raw!$N141&gt;$C$9,IF(Raw!$N141&lt;$A$9,IF(Raw!$X141&gt;$C$9,IF(Raw!$X141&lt;$A$9,Raw!S141,-999),-999),-999),-999),-999),-999)</f>
        <v>0.98596399999999995</v>
      </c>
      <c r="M141" s="9">
        <f>Raw!Q141</f>
        <v>0.98647399999999996</v>
      </c>
      <c r="N141" s="9">
        <f>IF(Raw!$G141&gt;$C$8,IF(Raw!$Q141&gt;$C$8,IF(Raw!$N141&gt;$C$9,IF(Raw!$N141&lt;$A$9,IF(Raw!$X141&gt;$C$9,IF(Raw!$X141&lt;$A$9,Raw!V141,-999),-999),-999),-999),-999),-999)</f>
        <v>593.6</v>
      </c>
      <c r="O141" s="9">
        <f>IF(Raw!$G141&gt;$C$8,IF(Raw!$Q141&gt;$C$8,IF(Raw!$N141&gt;$C$9,IF(Raw!$N141&lt;$A$9,IF(Raw!$X141&gt;$C$9,IF(Raw!$X141&lt;$A$9,Raw!W141,-999),-999),-999),-999),-999),-999)</f>
        <v>1.8E-5</v>
      </c>
      <c r="P141" s="9">
        <f>IF(Raw!$G141&gt;$C$8,IF(Raw!$Q141&gt;$C$8,IF(Raw!$N141&gt;$C$9,IF(Raw!$N141&lt;$A$9,IF(Raw!$X141&gt;$C$9,IF(Raw!$X141&lt;$A$9,Raw!X141,-999),-999),-999),-999),-999),-999)</f>
        <v>516</v>
      </c>
      <c r="R141" s="9">
        <f t="shared" si="20"/>
        <v>0.44042799999999993</v>
      </c>
      <c r="S141" s="9">
        <f t="shared" si="21"/>
        <v>0.45129426327104005</v>
      </c>
      <c r="T141" s="9">
        <f t="shared" si="22"/>
        <v>0.49142199999999997</v>
      </c>
      <c r="U141" s="9">
        <f t="shared" si="23"/>
        <v>0.49841779213034149</v>
      </c>
      <c r="V141" s="15">
        <f t="shared" ref="V141:V204" si="32">IF(L141&gt;0,L141*V$8+V$10,-999)</f>
        <v>0.3004232308</v>
      </c>
      <c r="X141" s="11">
        <f t="shared" si="24"/>
        <v>3.190599999999999E+18</v>
      </c>
      <c r="Y141" s="11">
        <f t="shared" si="25"/>
        <v>5.9959999999999995E-18</v>
      </c>
      <c r="Z141" s="11">
        <f t="shared" si="26"/>
        <v>5.6700000000000001E-4</v>
      </c>
      <c r="AA141" s="16">
        <f t="shared" si="27"/>
        <v>1.0730786098065895E-2</v>
      </c>
      <c r="AB141" s="9">
        <f t="shared" ref="AB141:AB204" si="33">K141+T141*AA141</f>
        <v>0.49981534436588371</v>
      </c>
      <c r="AC141" s="9">
        <f t="shared" ref="AC141:AC204" si="34">IF(T141&gt;0,(L141-AB141)/T141,-999)</f>
        <v>0.98926921390193412</v>
      </c>
      <c r="AD141" s="15">
        <f t="shared" ref="AD141:AD204" si="35">IF(AC141&gt;0,X141*Y141*AC141,-999)</f>
        <v>18.925548673837557</v>
      </c>
      <c r="AE141" s="3">
        <f t="shared" si="28"/>
        <v>721.91839999999979</v>
      </c>
      <c r="AF141" s="2">
        <f t="shared" si="29"/>
        <v>0.25</v>
      </c>
      <c r="AG141" s="9">
        <f t="shared" si="30"/>
        <v>7.2560232191303297E-3</v>
      </c>
      <c r="AH141" s="2">
        <f t="shared" si="31"/>
        <v>0.35111518735570107</v>
      </c>
    </row>
    <row r="142" spans="1:34">
      <c r="A142" s="1">
        <f>Raw!A142</f>
        <v>129</v>
      </c>
      <c r="B142" s="14">
        <f>Raw!B142</f>
        <v>0.23245370370370369</v>
      </c>
      <c r="C142" s="15">
        <f>Raw!C142</f>
        <v>83.6</v>
      </c>
      <c r="D142" s="15">
        <f>IF(C142&gt;0.5,Raw!D142*D$11,-999)</f>
        <v>5.3</v>
      </c>
      <c r="E142" s="9">
        <f>IF(Raw!$G142&gt;$C$8,IF(Raw!$Q142&gt;$C$8,IF(Raw!$N142&gt;$C$9,IF(Raw!$N142&lt;$A$9,IF(Raw!$X142&gt;$C$9,IF(Raw!$X142&lt;$A$9,Raw!H142,-999),-999),-999),-999),-999),-999)</f>
        <v>0.51452799999999999</v>
      </c>
      <c r="F142" s="9">
        <f>IF(Raw!$G142&gt;$C$8,IF(Raw!$Q142&gt;$C$8,IF(Raw!$N142&gt;$C$9,IF(Raw!$N142&lt;$A$9,IF(Raw!$X142&gt;$C$9,IF(Raw!$X142&lt;$A$9,Raw!I142,-999),-999),-999),-999),-999),-999)</f>
        <v>0.95988899999999999</v>
      </c>
      <c r="G142" s="9">
        <f>Raw!G142</f>
        <v>0.97917699999999996</v>
      </c>
      <c r="H142" s="9">
        <f>IF(Raw!$G142&gt;$C$8,IF(Raw!$Q142&gt;$C$8,IF(Raw!$N142&gt;$C$9,IF(Raw!$N142&lt;$A$9,IF(Raw!$X142&gt;$C$9,IF(Raw!$X142&lt;$A$9,Raw!L142,-999),-999),-999),-999),-999),-999)</f>
        <v>610.70000000000005</v>
      </c>
      <c r="I142" s="9">
        <f>IF(Raw!$G142&gt;$C$8,IF(Raw!$Q142&gt;$C$8,IF(Raw!$N142&gt;$C$9,IF(Raw!$N142&lt;$A$9,IF(Raw!$X142&gt;$C$9,IF(Raw!$X142&lt;$A$9,Raw!M142,-999),-999),-999),-999),-999),-999)</f>
        <v>9.9255999999999997E-2</v>
      </c>
      <c r="J142" s="9">
        <f>IF(Raw!$G142&gt;$C$8,IF(Raw!$Q142&gt;$C$8,IF(Raw!$N142&gt;$C$9,IF(Raw!$N142&lt;$A$9,IF(Raw!$X142&gt;$C$9,IF(Raw!$X142&lt;$A$9,Raw!N142,-999),-999),-999),-999),-999),-999)</f>
        <v>593</v>
      </c>
      <c r="K142" s="9">
        <f>IF(Raw!$G142&gt;$C$8,IF(Raw!$Q142&gt;$C$8,IF(Raw!$N142&gt;$C$9,IF(Raw!$N142&lt;$A$9,IF(Raw!$X142&gt;$C$9,IF(Raw!$X142&lt;$A$9,Raw!R142,-999),-999),-999),-999),-999),-999)</f>
        <v>0.50462799999999997</v>
      </c>
      <c r="L142" s="9">
        <f>IF(Raw!$G142&gt;$C$8,IF(Raw!$Q142&gt;$C$8,IF(Raw!$N142&gt;$C$9,IF(Raw!$N142&lt;$A$9,IF(Raw!$X142&gt;$C$9,IF(Raw!$X142&lt;$A$9,Raw!S142,-999),-999),-999),-999),-999),-999)</f>
        <v>0.95848800000000001</v>
      </c>
      <c r="M142" s="9">
        <f>Raw!Q142</f>
        <v>0.98257700000000003</v>
      </c>
      <c r="N142" s="9">
        <f>IF(Raw!$G142&gt;$C$8,IF(Raw!$Q142&gt;$C$8,IF(Raw!$N142&gt;$C$9,IF(Raw!$N142&lt;$A$9,IF(Raw!$X142&gt;$C$9,IF(Raw!$X142&lt;$A$9,Raw!V142,-999),-999),-999),-999),-999),-999)</f>
        <v>581.9</v>
      </c>
      <c r="O142" s="9">
        <f>IF(Raw!$G142&gt;$C$8,IF(Raw!$Q142&gt;$C$8,IF(Raw!$N142&gt;$C$9,IF(Raw!$N142&lt;$A$9,IF(Raw!$X142&gt;$C$9,IF(Raw!$X142&lt;$A$9,Raw!W142,-999),-999),-999),-999),-999),-999)</f>
        <v>0.121655</v>
      </c>
      <c r="P142" s="9">
        <f>IF(Raw!$G142&gt;$C$8,IF(Raw!$Q142&gt;$C$8,IF(Raw!$N142&gt;$C$9,IF(Raw!$N142&lt;$A$9,IF(Raw!$X142&gt;$C$9,IF(Raw!$X142&lt;$A$9,Raw!X142,-999),-999),-999),-999),-999),-999)</f>
        <v>408</v>
      </c>
      <c r="R142" s="9">
        <f t="shared" ref="R142:R205" si="36">F142-E142</f>
        <v>0.44536100000000001</v>
      </c>
      <c r="S142" s="9">
        <f t="shared" ref="S142:S205" si="37">R142/F142</f>
        <v>0.46397135502125769</v>
      </c>
      <c r="T142" s="9">
        <f t="shared" ref="T142:T205" si="38">L142-K142</f>
        <v>0.45386000000000004</v>
      </c>
      <c r="U142" s="9">
        <f t="shared" ref="U142:U205" si="39">T142/L142</f>
        <v>0.47351662201300387</v>
      </c>
      <c r="V142" s="15">
        <f t="shared" si="32"/>
        <v>0.29205129360000004</v>
      </c>
      <c r="X142" s="11">
        <f t="shared" ref="X142:X205" si="40">D142*6.02*10^23*10^(-6)</f>
        <v>3.190599999999999E+18</v>
      </c>
      <c r="Y142" s="11">
        <f t="shared" ref="Y142:Y205" si="41">H142*10^(-20)</f>
        <v>6.1069999999999999E-18</v>
      </c>
      <c r="Z142" s="11">
        <f t="shared" ref="Z142:Z205" si="42">J142*10^(-6)</f>
        <v>5.9299999999999999E-4</v>
      </c>
      <c r="AA142" s="16">
        <f t="shared" ref="AA142:AA205" si="43">IF(Z142&gt;0,(X142*Y142/(X142*Y142+1/Z142)),1)</f>
        <v>1.1422617763562992E-2</v>
      </c>
      <c r="AB142" s="9">
        <f t="shared" si="33"/>
        <v>0.50981226929817069</v>
      </c>
      <c r="AC142" s="9">
        <f t="shared" si="34"/>
        <v>0.98857738223643699</v>
      </c>
      <c r="AD142" s="15">
        <f t="shared" si="35"/>
        <v>19.262424559128149</v>
      </c>
      <c r="AE142" s="3">
        <f t="shared" ref="AE142:AE205" si="44">AE$9*Y142</f>
        <v>735.28279999999984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7.0162140069374513E-3</v>
      </c>
      <c r="AH142" s="2">
        <f t="shared" ref="AH142:AH205" si="47">((AG142*12.01)/893.5)*3600</f>
        <v>0.33951094438046742</v>
      </c>
    </row>
    <row r="143" spans="1:34">
      <c r="A143" s="1">
        <f>Raw!A143</f>
        <v>130</v>
      </c>
      <c r="B143" s="14">
        <f>Raw!B143</f>
        <v>0.23250000000000001</v>
      </c>
      <c r="C143" s="15">
        <f>Raw!C143</f>
        <v>85.1</v>
      </c>
      <c r="D143" s="15">
        <f>IF(C143&gt;0.5,Raw!D143*D$11,-999)</f>
        <v>5.3</v>
      </c>
      <c r="E143" s="9">
        <f>IF(Raw!$G143&gt;$C$8,IF(Raw!$Q143&gt;$C$8,IF(Raw!$N143&gt;$C$9,IF(Raw!$N143&lt;$A$9,IF(Raw!$X143&gt;$C$9,IF(Raw!$X143&lt;$A$9,Raw!H143,-999),-999),-999),-999),-999),-999)</f>
        <v>0.51006700000000005</v>
      </c>
      <c r="F143" s="9">
        <f>IF(Raw!$G143&gt;$C$8,IF(Raw!$Q143&gt;$C$8,IF(Raw!$N143&gt;$C$9,IF(Raw!$N143&lt;$A$9,IF(Raw!$X143&gt;$C$9,IF(Raw!$X143&lt;$A$9,Raw!I143,-999),-999),-999),-999),-999),-999)</f>
        <v>0.96259499999999998</v>
      </c>
      <c r="G143" s="9">
        <f>Raw!G143</f>
        <v>0.98302299999999998</v>
      </c>
      <c r="H143" s="9">
        <f>IF(Raw!$G143&gt;$C$8,IF(Raw!$Q143&gt;$C$8,IF(Raw!$N143&gt;$C$9,IF(Raw!$N143&lt;$A$9,IF(Raw!$X143&gt;$C$9,IF(Raw!$X143&lt;$A$9,Raw!L143,-999),-999),-999),-999),-999),-999)</f>
        <v>559.70000000000005</v>
      </c>
      <c r="I143" s="9">
        <f>IF(Raw!$G143&gt;$C$8,IF(Raw!$Q143&gt;$C$8,IF(Raw!$N143&gt;$C$9,IF(Raw!$N143&lt;$A$9,IF(Raw!$X143&gt;$C$9,IF(Raw!$X143&lt;$A$9,Raw!M143,-999),-999),-999),-999),-999),-999)</f>
        <v>1.671E-3</v>
      </c>
      <c r="J143" s="9">
        <f>IF(Raw!$G143&gt;$C$8,IF(Raw!$Q143&gt;$C$8,IF(Raw!$N143&gt;$C$9,IF(Raw!$N143&lt;$A$9,IF(Raw!$X143&gt;$C$9,IF(Raw!$X143&lt;$A$9,Raw!N143,-999),-999),-999),-999),-999),-999)</f>
        <v>539</v>
      </c>
      <c r="K143" s="9">
        <f>IF(Raw!$G143&gt;$C$8,IF(Raw!$Q143&gt;$C$8,IF(Raw!$N143&gt;$C$9,IF(Raw!$N143&lt;$A$9,IF(Raw!$X143&gt;$C$9,IF(Raw!$X143&lt;$A$9,Raw!R143,-999),-999),-999),-999),-999),-999)</f>
        <v>0.493452</v>
      </c>
      <c r="L143" s="9">
        <f>IF(Raw!$G143&gt;$C$8,IF(Raw!$Q143&gt;$C$8,IF(Raw!$N143&gt;$C$9,IF(Raw!$N143&lt;$A$9,IF(Raw!$X143&gt;$C$9,IF(Raw!$X143&lt;$A$9,Raw!S143,-999),-999),-999),-999),-999),-999)</f>
        <v>0.94870100000000002</v>
      </c>
      <c r="M143" s="9">
        <f>Raw!Q143</f>
        <v>0.98770000000000002</v>
      </c>
      <c r="N143" s="9">
        <f>IF(Raw!$G143&gt;$C$8,IF(Raw!$Q143&gt;$C$8,IF(Raw!$N143&gt;$C$9,IF(Raw!$N143&lt;$A$9,IF(Raw!$X143&gt;$C$9,IF(Raw!$X143&lt;$A$9,Raw!V143,-999),-999),-999),-999),-999),-999)</f>
        <v>566</v>
      </c>
      <c r="O143" s="9">
        <f>IF(Raw!$G143&gt;$C$8,IF(Raw!$Q143&gt;$C$8,IF(Raw!$N143&gt;$C$9,IF(Raw!$N143&lt;$A$9,IF(Raw!$X143&gt;$C$9,IF(Raw!$X143&lt;$A$9,Raw!W143,-999),-999),-999),-999),-999),-999)</f>
        <v>5.4812E-2</v>
      </c>
      <c r="P143" s="9">
        <f>IF(Raw!$G143&gt;$C$8,IF(Raw!$Q143&gt;$C$8,IF(Raw!$N143&gt;$C$9,IF(Raw!$N143&lt;$A$9,IF(Raw!$X143&gt;$C$9,IF(Raw!$X143&lt;$A$9,Raw!X143,-999),-999),-999),-999),-999),-999)</f>
        <v>401</v>
      </c>
      <c r="R143" s="9">
        <f t="shared" si="36"/>
        <v>0.45252799999999993</v>
      </c>
      <c r="S143" s="9">
        <f t="shared" si="37"/>
        <v>0.47011256031872173</v>
      </c>
      <c r="T143" s="9">
        <f t="shared" si="38"/>
        <v>0.45524900000000001</v>
      </c>
      <c r="U143" s="9">
        <f t="shared" si="39"/>
        <v>0.47986562678862993</v>
      </c>
      <c r="V143" s="15">
        <f t="shared" si="32"/>
        <v>0.28906919470000003</v>
      </c>
      <c r="X143" s="11">
        <f t="shared" si="40"/>
        <v>3.190599999999999E+18</v>
      </c>
      <c r="Y143" s="11">
        <f t="shared" si="41"/>
        <v>5.5970000000000003E-18</v>
      </c>
      <c r="Z143" s="11">
        <f t="shared" si="42"/>
        <v>5.3899999999999998E-4</v>
      </c>
      <c r="AA143" s="16">
        <f t="shared" si="43"/>
        <v>9.533583779759932E-3</v>
      </c>
      <c r="AB143" s="9">
        <f t="shared" si="33"/>
        <v>0.49779215448215192</v>
      </c>
      <c r="AC143" s="9">
        <f t="shared" si="34"/>
        <v>0.99046641622024012</v>
      </c>
      <c r="AD143" s="15">
        <f t="shared" si="35"/>
        <v>17.687539480074086</v>
      </c>
      <c r="AE143" s="3">
        <f t="shared" si="44"/>
        <v>673.87879999999984</v>
      </c>
      <c r="AF143" s="2">
        <f t="shared" si="45"/>
        <v>0.25</v>
      </c>
      <c r="AG143" s="9">
        <f t="shared" si="46"/>
        <v>6.5289555530418375E-3</v>
      </c>
      <c r="AH143" s="2">
        <f t="shared" si="47"/>
        <v>0.31593276137808274</v>
      </c>
    </row>
    <row r="144" spans="1:34">
      <c r="A144" s="1">
        <f>Raw!A144</f>
        <v>131</v>
      </c>
      <c r="B144" s="14">
        <f>Raw!B144</f>
        <v>0.23255787037037037</v>
      </c>
      <c r="C144" s="15">
        <f>Raw!C144</f>
        <v>84.5</v>
      </c>
      <c r="D144" s="15">
        <f>IF(C144&gt;0.5,Raw!D144*D$11,-999)</f>
        <v>5.3</v>
      </c>
      <c r="E144" s="9">
        <f>IF(Raw!$G144&gt;$C$8,IF(Raw!$Q144&gt;$C$8,IF(Raw!$N144&gt;$C$9,IF(Raw!$N144&lt;$A$9,IF(Raw!$X144&gt;$C$9,IF(Raw!$X144&lt;$A$9,Raw!H144,-999),-999),-999),-999),-999),-999)</f>
        <v>0.49055399999999999</v>
      </c>
      <c r="F144" s="9">
        <f>IF(Raw!$G144&gt;$C$8,IF(Raw!$Q144&gt;$C$8,IF(Raw!$N144&gt;$C$9,IF(Raw!$N144&lt;$A$9,IF(Raw!$X144&gt;$C$9,IF(Raw!$X144&lt;$A$9,Raw!I144,-999),-999),-999),-999),-999),-999)</f>
        <v>0.89829300000000001</v>
      </c>
      <c r="G144" s="9">
        <f>Raw!G144</f>
        <v>0.98522200000000004</v>
      </c>
      <c r="H144" s="9">
        <f>IF(Raw!$G144&gt;$C$8,IF(Raw!$Q144&gt;$C$8,IF(Raw!$N144&gt;$C$9,IF(Raw!$N144&lt;$A$9,IF(Raw!$X144&gt;$C$9,IF(Raw!$X144&lt;$A$9,Raw!L144,-999),-999),-999),-999),-999),-999)</f>
        <v>600.5</v>
      </c>
      <c r="I144" s="9">
        <f>IF(Raw!$G144&gt;$C$8,IF(Raw!$Q144&gt;$C$8,IF(Raw!$N144&gt;$C$9,IF(Raw!$N144&lt;$A$9,IF(Raw!$X144&gt;$C$9,IF(Raw!$X144&lt;$A$9,Raw!M144,-999),-999),-999),-999),-999),-999)</f>
        <v>0.135105</v>
      </c>
      <c r="J144" s="9">
        <f>IF(Raw!$G144&gt;$C$8,IF(Raw!$Q144&gt;$C$8,IF(Raw!$N144&gt;$C$9,IF(Raw!$N144&lt;$A$9,IF(Raw!$X144&gt;$C$9,IF(Raw!$X144&lt;$A$9,Raw!N144,-999),-999),-999),-999),-999),-999)</f>
        <v>518</v>
      </c>
      <c r="K144" s="9">
        <f>IF(Raw!$G144&gt;$C$8,IF(Raw!$Q144&gt;$C$8,IF(Raw!$N144&gt;$C$9,IF(Raw!$N144&lt;$A$9,IF(Raw!$X144&gt;$C$9,IF(Raw!$X144&lt;$A$9,Raw!R144,-999),-999),-999),-999),-999),-999)</f>
        <v>0.47239999999999999</v>
      </c>
      <c r="L144" s="9">
        <f>IF(Raw!$G144&gt;$C$8,IF(Raw!$Q144&gt;$C$8,IF(Raw!$N144&gt;$C$9,IF(Raw!$N144&lt;$A$9,IF(Raw!$X144&gt;$C$9,IF(Raw!$X144&lt;$A$9,Raw!S144,-999),-999),-999),-999),-999),-999)</f>
        <v>0.91800199999999998</v>
      </c>
      <c r="M144" s="9">
        <f>Raw!Q144</f>
        <v>0.98664700000000005</v>
      </c>
      <c r="N144" s="9">
        <f>IF(Raw!$G144&gt;$C$8,IF(Raw!$Q144&gt;$C$8,IF(Raw!$N144&gt;$C$9,IF(Raw!$N144&lt;$A$9,IF(Raw!$X144&gt;$C$9,IF(Raw!$X144&lt;$A$9,Raw!V144,-999),-999),-999),-999),-999),-999)</f>
        <v>576</v>
      </c>
      <c r="O144" s="9">
        <f>IF(Raw!$G144&gt;$C$8,IF(Raw!$Q144&gt;$C$8,IF(Raw!$N144&gt;$C$9,IF(Raw!$N144&lt;$A$9,IF(Raw!$X144&gt;$C$9,IF(Raw!$X144&lt;$A$9,Raw!W144,-999),-999),-999),-999),-999),-999)</f>
        <v>2.5000000000000001E-5</v>
      </c>
      <c r="P144" s="9">
        <f>IF(Raw!$G144&gt;$C$8,IF(Raw!$Q144&gt;$C$8,IF(Raw!$N144&gt;$C$9,IF(Raw!$N144&lt;$A$9,IF(Raw!$X144&gt;$C$9,IF(Raw!$X144&lt;$A$9,Raw!X144,-999),-999),-999),-999),-999),-999)</f>
        <v>337</v>
      </c>
      <c r="R144" s="9">
        <f t="shared" si="36"/>
        <v>0.40773900000000002</v>
      </c>
      <c r="S144" s="9">
        <f t="shared" si="37"/>
        <v>0.45390423837211247</v>
      </c>
      <c r="T144" s="9">
        <f t="shared" si="38"/>
        <v>0.445602</v>
      </c>
      <c r="U144" s="9">
        <f t="shared" si="39"/>
        <v>0.48540417123274243</v>
      </c>
      <c r="V144" s="15">
        <f t="shared" si="32"/>
        <v>0.2797152094</v>
      </c>
      <c r="X144" s="11">
        <f t="shared" si="40"/>
        <v>3.190599999999999E+18</v>
      </c>
      <c r="Y144" s="11">
        <f t="shared" si="41"/>
        <v>6.005E-18</v>
      </c>
      <c r="Z144" s="11">
        <f t="shared" si="42"/>
        <v>5.1800000000000001E-4</v>
      </c>
      <c r="AA144" s="16">
        <f t="shared" si="43"/>
        <v>9.8271177648676291E-3</v>
      </c>
      <c r="AB144" s="9">
        <f t="shared" si="33"/>
        <v>0.47677898333026053</v>
      </c>
      <c r="AC144" s="9">
        <f t="shared" si="34"/>
        <v>0.99017288223513233</v>
      </c>
      <c r="AD144" s="15">
        <f t="shared" si="35"/>
        <v>18.971269816346773</v>
      </c>
      <c r="AE144" s="3">
        <f t="shared" si="44"/>
        <v>723.00199999999984</v>
      </c>
      <c r="AF144" s="2">
        <f t="shared" si="45"/>
        <v>0.25</v>
      </c>
      <c r="AG144" s="9">
        <f t="shared" si="46"/>
        <v>7.0836411557204208E-3</v>
      </c>
      <c r="AH144" s="2">
        <f t="shared" si="47"/>
        <v>0.34277370901928156</v>
      </c>
    </row>
    <row r="145" spans="1:34">
      <c r="A145" s="1">
        <f>Raw!A145</f>
        <v>132</v>
      </c>
      <c r="B145" s="14">
        <f>Raw!B145</f>
        <v>0.23260416666666664</v>
      </c>
      <c r="C145" s="15">
        <f>Raw!C145</f>
        <v>87.1</v>
      </c>
      <c r="D145" s="15">
        <f>IF(C145&gt;0.5,Raw!D145*D$11,-999)</f>
        <v>5.3</v>
      </c>
      <c r="E145" s="9">
        <f>IF(Raw!$G145&gt;$C$8,IF(Raw!$Q145&gt;$C$8,IF(Raw!$N145&gt;$C$9,IF(Raw!$N145&lt;$A$9,IF(Raw!$X145&gt;$C$9,IF(Raw!$X145&lt;$A$9,Raw!H145,-999),-999),-999),-999),-999),-999)</f>
        <v>0.48920400000000003</v>
      </c>
      <c r="F145" s="9">
        <f>IF(Raw!$G145&gt;$C$8,IF(Raw!$Q145&gt;$C$8,IF(Raw!$N145&gt;$C$9,IF(Raw!$N145&lt;$A$9,IF(Raw!$X145&gt;$C$9,IF(Raw!$X145&lt;$A$9,Raw!I145,-999),-999),-999),-999),-999),-999)</f>
        <v>0.88374399999999997</v>
      </c>
      <c r="G145" s="9">
        <f>Raw!G145</f>
        <v>0.98566699999999996</v>
      </c>
      <c r="H145" s="9">
        <f>IF(Raw!$G145&gt;$C$8,IF(Raw!$Q145&gt;$C$8,IF(Raw!$N145&gt;$C$9,IF(Raw!$N145&lt;$A$9,IF(Raw!$X145&gt;$C$9,IF(Raw!$X145&lt;$A$9,Raw!L145,-999),-999),-999),-999),-999),-999)</f>
        <v>564.1</v>
      </c>
      <c r="I145" s="9">
        <f>IF(Raw!$G145&gt;$C$8,IF(Raw!$Q145&gt;$C$8,IF(Raw!$N145&gt;$C$9,IF(Raw!$N145&lt;$A$9,IF(Raw!$X145&gt;$C$9,IF(Raw!$X145&lt;$A$9,Raw!M145,-999),-999),-999),-999),-999),-999)</f>
        <v>0.235014</v>
      </c>
      <c r="J145" s="9">
        <f>IF(Raw!$G145&gt;$C$8,IF(Raw!$Q145&gt;$C$8,IF(Raw!$N145&gt;$C$9,IF(Raw!$N145&lt;$A$9,IF(Raw!$X145&gt;$C$9,IF(Raw!$X145&lt;$A$9,Raw!N145,-999),-999),-999),-999),-999),-999)</f>
        <v>562</v>
      </c>
      <c r="K145" s="9">
        <f>IF(Raw!$G145&gt;$C$8,IF(Raw!$Q145&gt;$C$8,IF(Raw!$N145&gt;$C$9,IF(Raw!$N145&lt;$A$9,IF(Raw!$X145&gt;$C$9,IF(Raw!$X145&lt;$A$9,Raw!R145,-999),-999),-999),-999),-999),-999)</f>
        <v>0.45572099999999999</v>
      </c>
      <c r="L145" s="9">
        <f>IF(Raw!$G145&gt;$C$8,IF(Raw!$Q145&gt;$C$8,IF(Raw!$N145&gt;$C$9,IF(Raw!$N145&lt;$A$9,IF(Raw!$X145&gt;$C$9,IF(Raw!$X145&lt;$A$9,Raw!S145,-999),-999),-999),-999),-999),-999)</f>
        <v>0.88090500000000005</v>
      </c>
      <c r="M145" s="9">
        <f>Raw!Q145</f>
        <v>0.98838700000000002</v>
      </c>
      <c r="N145" s="9">
        <f>IF(Raw!$G145&gt;$C$8,IF(Raw!$Q145&gt;$C$8,IF(Raw!$N145&gt;$C$9,IF(Raw!$N145&lt;$A$9,IF(Raw!$X145&gt;$C$9,IF(Raw!$X145&lt;$A$9,Raw!V145,-999),-999),-999),-999),-999),-999)</f>
        <v>598</v>
      </c>
      <c r="O145" s="9">
        <f>IF(Raw!$G145&gt;$C$8,IF(Raw!$Q145&gt;$C$8,IF(Raw!$N145&gt;$C$9,IF(Raw!$N145&lt;$A$9,IF(Raw!$X145&gt;$C$9,IF(Raw!$X145&lt;$A$9,Raw!W145,-999),-999),-999),-999),-999),-999)</f>
        <v>7.4543999999999999E-2</v>
      </c>
      <c r="P145" s="9">
        <f>IF(Raw!$G145&gt;$C$8,IF(Raw!$Q145&gt;$C$8,IF(Raw!$N145&gt;$C$9,IF(Raw!$N145&lt;$A$9,IF(Raw!$X145&gt;$C$9,IF(Raw!$X145&lt;$A$9,Raw!X145,-999),-999),-999),-999),-999),-999)</f>
        <v>481</v>
      </c>
      <c r="R145" s="9">
        <f t="shared" si="36"/>
        <v>0.39453999999999995</v>
      </c>
      <c r="S145" s="9">
        <f t="shared" si="37"/>
        <v>0.44644150342180539</v>
      </c>
      <c r="T145" s="9">
        <f t="shared" si="38"/>
        <v>0.42518400000000006</v>
      </c>
      <c r="U145" s="9">
        <f t="shared" si="39"/>
        <v>0.48266725696868568</v>
      </c>
      <c r="V145" s="15">
        <f t="shared" si="32"/>
        <v>0.26841175350000002</v>
      </c>
      <c r="X145" s="11">
        <f t="shared" si="40"/>
        <v>3.190599999999999E+18</v>
      </c>
      <c r="Y145" s="11">
        <f t="shared" si="41"/>
        <v>5.6410000000000003E-18</v>
      </c>
      <c r="Z145" s="11">
        <f t="shared" si="42"/>
        <v>5.62E-4</v>
      </c>
      <c r="AA145" s="16">
        <f t="shared" si="43"/>
        <v>1.0013685950908676E-2</v>
      </c>
      <c r="AB145" s="9">
        <f t="shared" si="33"/>
        <v>0.45997865904735113</v>
      </c>
      <c r="AC145" s="9">
        <f t="shared" si="34"/>
        <v>0.98998631404909132</v>
      </c>
      <c r="AD145" s="15">
        <f t="shared" si="35"/>
        <v>17.817946531865974</v>
      </c>
      <c r="AE145" s="3">
        <f t="shared" si="44"/>
        <v>679.17639999999983</v>
      </c>
      <c r="AF145" s="2">
        <f t="shared" si="45"/>
        <v>0.25</v>
      </c>
      <c r="AG145" s="9">
        <f t="shared" si="46"/>
        <v>6.6154918287311196E-3</v>
      </c>
      <c r="AH145" s="2">
        <f t="shared" si="47"/>
        <v>0.32012020672302033</v>
      </c>
    </row>
    <row r="146" spans="1:34">
      <c r="A146" s="1">
        <f>Raw!A146</f>
        <v>133</v>
      </c>
      <c r="B146" s="14">
        <f>Raw!B146</f>
        <v>0.23266203703703703</v>
      </c>
      <c r="C146" s="15">
        <f>Raw!C146</f>
        <v>86.9</v>
      </c>
      <c r="D146" s="15">
        <f>IF(C146&gt;0.5,Raw!D146*D$11,-999)</f>
        <v>5.3</v>
      </c>
      <c r="E146" s="9">
        <f>IF(Raw!$G146&gt;$C$8,IF(Raw!$Q146&gt;$C$8,IF(Raw!$N146&gt;$C$9,IF(Raw!$N146&lt;$A$9,IF(Raw!$X146&gt;$C$9,IF(Raw!$X146&lt;$A$9,Raw!H146,-999),-999),-999),-999),-999),-999)</f>
        <v>0.47933700000000001</v>
      </c>
      <c r="F146" s="9">
        <f>IF(Raw!$G146&gt;$C$8,IF(Raw!$Q146&gt;$C$8,IF(Raw!$N146&gt;$C$9,IF(Raw!$N146&lt;$A$9,IF(Raw!$X146&gt;$C$9,IF(Raw!$X146&lt;$A$9,Raw!I146,-999),-999),-999),-999),-999),-999)</f>
        <v>0.87650499999999998</v>
      </c>
      <c r="G146" s="9">
        <f>Raw!G146</f>
        <v>0.98720600000000003</v>
      </c>
      <c r="H146" s="9">
        <f>IF(Raw!$G146&gt;$C$8,IF(Raw!$Q146&gt;$C$8,IF(Raw!$N146&gt;$C$9,IF(Raw!$N146&lt;$A$9,IF(Raw!$X146&gt;$C$9,IF(Raw!$X146&lt;$A$9,Raw!L146,-999),-999),-999),-999),-999),-999)</f>
        <v>618.29999999999995</v>
      </c>
      <c r="I146" s="9">
        <f>IF(Raw!$G146&gt;$C$8,IF(Raw!$Q146&gt;$C$8,IF(Raw!$N146&gt;$C$9,IF(Raw!$N146&lt;$A$9,IF(Raw!$X146&gt;$C$9,IF(Raw!$X146&lt;$A$9,Raw!M146,-999),-999),-999),-999),-999),-999)</f>
        <v>0.215282</v>
      </c>
      <c r="J146" s="9">
        <f>IF(Raw!$G146&gt;$C$8,IF(Raw!$Q146&gt;$C$8,IF(Raw!$N146&gt;$C$9,IF(Raw!$N146&lt;$A$9,IF(Raw!$X146&gt;$C$9,IF(Raw!$X146&lt;$A$9,Raw!N146,-999),-999),-999),-999),-999),-999)</f>
        <v>544</v>
      </c>
      <c r="K146" s="9">
        <f>IF(Raw!$G146&gt;$C$8,IF(Raw!$Q146&gt;$C$8,IF(Raw!$N146&gt;$C$9,IF(Raw!$N146&lt;$A$9,IF(Raw!$X146&gt;$C$9,IF(Raw!$X146&lt;$A$9,Raw!R146,-999),-999),-999),-999),-999),-999)</f>
        <v>0.47640399999999999</v>
      </c>
      <c r="L146" s="9">
        <f>IF(Raw!$G146&gt;$C$8,IF(Raw!$Q146&gt;$C$8,IF(Raw!$N146&gt;$C$9,IF(Raw!$N146&lt;$A$9,IF(Raw!$X146&gt;$C$9,IF(Raw!$X146&lt;$A$9,Raw!S146,-999),-999),-999),-999),-999),-999)</f>
        <v>0.89099200000000001</v>
      </c>
      <c r="M146" s="9">
        <f>Raw!Q146</f>
        <v>0.98959799999999998</v>
      </c>
      <c r="N146" s="9">
        <f>IF(Raw!$G146&gt;$C$8,IF(Raw!$Q146&gt;$C$8,IF(Raw!$N146&gt;$C$9,IF(Raw!$N146&lt;$A$9,IF(Raw!$X146&gt;$C$9,IF(Raw!$X146&lt;$A$9,Raw!V146,-999),-999),-999),-999),-999),-999)</f>
        <v>546.5</v>
      </c>
      <c r="O146" s="9">
        <f>IF(Raw!$G146&gt;$C$8,IF(Raw!$Q146&gt;$C$8,IF(Raw!$N146&gt;$C$9,IF(Raw!$N146&lt;$A$9,IF(Raw!$X146&gt;$C$9,IF(Raw!$X146&lt;$A$9,Raw!W146,-999),-999),-999),-999),-999),-999)</f>
        <v>0.19675999999999999</v>
      </c>
      <c r="P146" s="9">
        <f>IF(Raw!$G146&gt;$C$8,IF(Raw!$Q146&gt;$C$8,IF(Raw!$N146&gt;$C$9,IF(Raw!$N146&lt;$A$9,IF(Raw!$X146&gt;$C$9,IF(Raw!$X146&lt;$A$9,Raw!X146,-999),-999),-999),-999),-999),-999)</f>
        <v>603</v>
      </c>
      <c r="R146" s="9">
        <f t="shared" si="36"/>
        <v>0.39716799999999997</v>
      </c>
      <c r="S146" s="9">
        <f t="shared" si="37"/>
        <v>0.45312690743350009</v>
      </c>
      <c r="T146" s="9">
        <f t="shared" si="38"/>
        <v>0.41458800000000001</v>
      </c>
      <c r="U146" s="9">
        <f t="shared" si="39"/>
        <v>0.46531057517912622</v>
      </c>
      <c r="V146" s="15">
        <f t="shared" si="32"/>
        <v>0.27148526240000004</v>
      </c>
      <c r="X146" s="11">
        <f t="shared" si="40"/>
        <v>3.190599999999999E+18</v>
      </c>
      <c r="Y146" s="11">
        <f t="shared" si="41"/>
        <v>6.1829999999999994E-18</v>
      </c>
      <c r="Z146" s="11">
        <f t="shared" si="42"/>
        <v>5.44E-4</v>
      </c>
      <c r="AA146" s="16">
        <f t="shared" si="43"/>
        <v>1.0617801431189707E-2</v>
      </c>
      <c r="AB146" s="9">
        <f t="shared" si="33"/>
        <v>0.48080601305975407</v>
      </c>
      <c r="AC146" s="9">
        <f t="shared" si="34"/>
        <v>0.98938219856881027</v>
      </c>
      <c r="AD146" s="15">
        <f t="shared" si="35"/>
        <v>19.518017336745785</v>
      </c>
      <c r="AE146" s="3">
        <f t="shared" si="44"/>
        <v>744.43319999999972</v>
      </c>
      <c r="AF146" s="2">
        <f t="shared" si="45"/>
        <v>0.25</v>
      </c>
      <c r="AG146" s="9">
        <f t="shared" si="46"/>
        <v>6.9861075948594916E-3</v>
      </c>
      <c r="AH146" s="2">
        <f t="shared" si="47"/>
        <v>0.33805411076815328</v>
      </c>
    </row>
    <row r="147" spans="1:34">
      <c r="A147" s="1">
        <f>Raw!A147</f>
        <v>134</v>
      </c>
      <c r="B147" s="14">
        <f>Raw!B147</f>
        <v>0.23270833333333332</v>
      </c>
      <c r="C147" s="15">
        <f>Raw!C147</f>
        <v>88.5</v>
      </c>
      <c r="D147" s="15">
        <f>IF(C147&gt;0.5,Raw!D147*D$11,-999)</f>
        <v>5.3</v>
      </c>
      <c r="E147" s="9">
        <f>IF(Raw!$G147&gt;$C$8,IF(Raw!$Q147&gt;$C$8,IF(Raw!$N147&gt;$C$9,IF(Raw!$N147&lt;$A$9,IF(Raw!$X147&gt;$C$9,IF(Raw!$X147&lt;$A$9,Raw!H147,-999),-999),-999),-999),-999),-999)</f>
        <v>0.47236</v>
      </c>
      <c r="F147" s="9">
        <f>IF(Raw!$G147&gt;$C$8,IF(Raw!$Q147&gt;$C$8,IF(Raw!$N147&gt;$C$9,IF(Raw!$N147&lt;$A$9,IF(Raw!$X147&gt;$C$9,IF(Raw!$X147&lt;$A$9,Raw!I147,-999),-999),-999),-999),-999),-999)</f>
        <v>0.85672300000000001</v>
      </c>
      <c r="G147" s="9">
        <f>Raw!G147</f>
        <v>0.98611499999999996</v>
      </c>
      <c r="H147" s="9">
        <f>IF(Raw!$G147&gt;$C$8,IF(Raw!$Q147&gt;$C$8,IF(Raw!$N147&gt;$C$9,IF(Raw!$N147&lt;$A$9,IF(Raw!$X147&gt;$C$9,IF(Raw!$X147&lt;$A$9,Raw!L147,-999),-999),-999),-999),-999),-999)</f>
        <v>614</v>
      </c>
      <c r="I147" s="9">
        <f>IF(Raw!$G147&gt;$C$8,IF(Raw!$Q147&gt;$C$8,IF(Raw!$N147&gt;$C$9,IF(Raw!$N147&lt;$A$9,IF(Raw!$X147&gt;$C$9,IF(Raw!$X147&lt;$A$9,Raw!M147,-999),-999),-999),-999),-999),-999)</f>
        <v>0.107527</v>
      </c>
      <c r="J147" s="9">
        <f>IF(Raw!$G147&gt;$C$8,IF(Raw!$Q147&gt;$C$8,IF(Raw!$N147&gt;$C$9,IF(Raw!$N147&lt;$A$9,IF(Raw!$X147&gt;$C$9,IF(Raw!$X147&lt;$A$9,Raw!N147,-999),-999),-999),-999),-999),-999)</f>
        <v>685</v>
      </c>
      <c r="K147" s="9">
        <f>IF(Raw!$G147&gt;$C$8,IF(Raw!$Q147&gt;$C$8,IF(Raw!$N147&gt;$C$9,IF(Raw!$N147&lt;$A$9,IF(Raw!$X147&gt;$C$9,IF(Raw!$X147&lt;$A$9,Raw!R147,-999),-999),-999),-999),-999),-999)</f>
        <v>0.48259999999999997</v>
      </c>
      <c r="L147" s="9">
        <f>IF(Raw!$G147&gt;$C$8,IF(Raw!$Q147&gt;$C$8,IF(Raw!$N147&gt;$C$9,IF(Raw!$N147&lt;$A$9,IF(Raw!$X147&gt;$C$9,IF(Raw!$X147&lt;$A$9,Raw!S147,-999),-999),-999),-999),-999),-999)</f>
        <v>0.89999799999999996</v>
      </c>
      <c r="M147" s="9">
        <f>Raw!Q147</f>
        <v>0.98689199999999999</v>
      </c>
      <c r="N147" s="9">
        <f>IF(Raw!$G147&gt;$C$8,IF(Raw!$Q147&gt;$C$8,IF(Raw!$N147&gt;$C$9,IF(Raw!$N147&lt;$A$9,IF(Raw!$X147&gt;$C$9,IF(Raw!$X147&lt;$A$9,Raw!V147,-999),-999),-999),-999),-999),-999)</f>
        <v>575.29999999999995</v>
      </c>
      <c r="O147" s="9">
        <f>IF(Raw!$G147&gt;$C$8,IF(Raw!$Q147&gt;$C$8,IF(Raw!$N147&gt;$C$9,IF(Raw!$N147&lt;$A$9,IF(Raw!$X147&gt;$C$9,IF(Raw!$X147&lt;$A$9,Raw!W147,-999),-999),-999),-999),-999),-999)</f>
        <v>0.24638099999999999</v>
      </c>
      <c r="P147" s="9">
        <f>IF(Raw!$G147&gt;$C$8,IF(Raw!$Q147&gt;$C$8,IF(Raw!$N147&gt;$C$9,IF(Raw!$N147&lt;$A$9,IF(Raw!$X147&gt;$C$9,IF(Raw!$X147&lt;$A$9,Raw!X147,-999),-999),-999),-999),-999),-999)</f>
        <v>593</v>
      </c>
      <c r="R147" s="9">
        <f t="shared" si="36"/>
        <v>0.38436300000000001</v>
      </c>
      <c r="S147" s="9">
        <f t="shared" si="37"/>
        <v>0.44864326042373087</v>
      </c>
      <c r="T147" s="9">
        <f t="shared" si="38"/>
        <v>0.41739799999999999</v>
      </c>
      <c r="U147" s="9">
        <f t="shared" si="39"/>
        <v>0.46377658617019152</v>
      </c>
      <c r="V147" s="15">
        <f t="shared" si="32"/>
        <v>0.27422939060000001</v>
      </c>
      <c r="X147" s="11">
        <f t="shared" si="40"/>
        <v>3.190599999999999E+18</v>
      </c>
      <c r="Y147" s="11">
        <f t="shared" si="41"/>
        <v>6.1399999999999997E-18</v>
      </c>
      <c r="Z147" s="11">
        <f t="shared" si="42"/>
        <v>6.8499999999999995E-4</v>
      </c>
      <c r="AA147" s="16">
        <f t="shared" si="43"/>
        <v>1.3241650272712284E-2</v>
      </c>
      <c r="AB147" s="9">
        <f t="shared" si="33"/>
        <v>0.48812703834052956</v>
      </c>
      <c r="AC147" s="9">
        <f t="shared" si="34"/>
        <v>0.9867583497272876</v>
      </c>
      <c r="AD147" s="15">
        <f t="shared" si="35"/>
        <v>19.330876310528879</v>
      </c>
      <c r="AE147" s="3">
        <f t="shared" si="44"/>
        <v>739.25599999999974</v>
      </c>
      <c r="AF147" s="2">
        <f t="shared" si="45"/>
        <v>0.25</v>
      </c>
      <c r="AG147" s="9">
        <f t="shared" si="46"/>
        <v>6.8963137099810074E-3</v>
      </c>
      <c r="AH147" s="2">
        <f t="shared" si="47"/>
        <v>0.33370903140989233</v>
      </c>
    </row>
    <row r="148" spans="1:34">
      <c r="A148" s="1">
        <f>Raw!A148</f>
        <v>135</v>
      </c>
      <c r="B148" s="14">
        <f>Raw!B148</f>
        <v>0.23276620370370371</v>
      </c>
      <c r="C148" s="15">
        <f>Raw!C148</f>
        <v>89.6</v>
      </c>
      <c r="D148" s="15">
        <f>IF(C148&gt;0.5,Raw!D148*D$11,-999)</f>
        <v>5.3</v>
      </c>
      <c r="E148" s="9">
        <f>IF(Raw!$G148&gt;$C$8,IF(Raw!$Q148&gt;$C$8,IF(Raw!$N148&gt;$C$9,IF(Raw!$N148&lt;$A$9,IF(Raw!$X148&gt;$C$9,IF(Raw!$X148&lt;$A$9,Raw!H148,-999),-999),-999),-999),-999),-999)</f>
        <v>0.47968899999999998</v>
      </c>
      <c r="F148" s="9">
        <f>IF(Raw!$G148&gt;$C$8,IF(Raw!$Q148&gt;$C$8,IF(Raw!$N148&gt;$C$9,IF(Raw!$N148&lt;$A$9,IF(Raw!$X148&gt;$C$9,IF(Raw!$X148&lt;$A$9,Raw!I148,-999),-999),-999),-999),-999),-999)</f>
        <v>0.85830200000000001</v>
      </c>
      <c r="G148" s="9">
        <f>Raw!G148</f>
        <v>0.98385800000000001</v>
      </c>
      <c r="H148" s="9">
        <f>IF(Raw!$G148&gt;$C$8,IF(Raw!$Q148&gt;$C$8,IF(Raw!$N148&gt;$C$9,IF(Raw!$N148&lt;$A$9,IF(Raw!$X148&gt;$C$9,IF(Raw!$X148&lt;$A$9,Raw!L148,-999),-999),-999),-999),-999),-999)</f>
        <v>595</v>
      </c>
      <c r="I148" s="9">
        <f>IF(Raw!$G148&gt;$C$8,IF(Raw!$Q148&gt;$C$8,IF(Raw!$N148&gt;$C$9,IF(Raw!$N148&lt;$A$9,IF(Raw!$X148&gt;$C$9,IF(Raw!$X148&lt;$A$9,Raw!M148,-999),-999),-999),-999),-999),-999)</f>
        <v>0.109073</v>
      </c>
      <c r="J148" s="9">
        <f>IF(Raw!$G148&gt;$C$8,IF(Raw!$Q148&gt;$C$8,IF(Raw!$N148&gt;$C$9,IF(Raw!$N148&lt;$A$9,IF(Raw!$X148&gt;$C$9,IF(Raw!$X148&lt;$A$9,Raw!N148,-999),-999),-999),-999),-999),-999)</f>
        <v>365</v>
      </c>
      <c r="K148" s="9">
        <f>IF(Raw!$G148&gt;$C$8,IF(Raw!$Q148&gt;$C$8,IF(Raw!$N148&gt;$C$9,IF(Raw!$N148&lt;$A$9,IF(Raw!$X148&gt;$C$9,IF(Raw!$X148&lt;$A$9,Raw!R148,-999),-999),-999),-999),-999),-999)</f>
        <v>0.45280399999999998</v>
      </c>
      <c r="L148" s="9">
        <f>IF(Raw!$G148&gt;$C$8,IF(Raw!$Q148&gt;$C$8,IF(Raw!$N148&gt;$C$9,IF(Raw!$N148&lt;$A$9,IF(Raw!$X148&gt;$C$9,IF(Raw!$X148&lt;$A$9,Raw!S148,-999),-999),-999),-999),-999),-999)</f>
        <v>0.83565599999999995</v>
      </c>
      <c r="M148" s="9">
        <f>Raw!Q148</f>
        <v>0.98466200000000004</v>
      </c>
      <c r="N148" s="9">
        <f>IF(Raw!$G148&gt;$C$8,IF(Raw!$Q148&gt;$C$8,IF(Raw!$N148&gt;$C$9,IF(Raw!$N148&lt;$A$9,IF(Raw!$X148&gt;$C$9,IF(Raw!$X148&lt;$A$9,Raw!V148,-999),-999),-999),-999),-999),-999)</f>
        <v>569.29999999999995</v>
      </c>
      <c r="O148" s="9">
        <f>IF(Raw!$G148&gt;$C$8,IF(Raw!$Q148&gt;$C$8,IF(Raw!$N148&gt;$C$9,IF(Raw!$N148&lt;$A$9,IF(Raw!$X148&gt;$C$9,IF(Raw!$X148&lt;$A$9,Raw!W148,-999),-999),-999),-999),-999),-999)</f>
        <v>0.214312</v>
      </c>
      <c r="P148" s="9">
        <f>IF(Raw!$G148&gt;$C$8,IF(Raw!$Q148&gt;$C$8,IF(Raw!$N148&gt;$C$9,IF(Raw!$N148&lt;$A$9,IF(Raw!$X148&gt;$C$9,IF(Raw!$X148&lt;$A$9,Raw!X148,-999),-999),-999),-999),-999),-999)</f>
        <v>499</v>
      </c>
      <c r="R148" s="9">
        <f t="shared" si="36"/>
        <v>0.37861300000000003</v>
      </c>
      <c r="S148" s="9">
        <f t="shared" si="37"/>
        <v>0.44111862724309164</v>
      </c>
      <c r="T148" s="9">
        <f t="shared" si="38"/>
        <v>0.38285199999999997</v>
      </c>
      <c r="U148" s="9">
        <f t="shared" si="39"/>
        <v>0.45814545698229892</v>
      </c>
      <c r="V148" s="15">
        <f t="shared" si="32"/>
        <v>0.25462438320000003</v>
      </c>
      <c r="X148" s="11">
        <f t="shared" si="40"/>
        <v>3.190599999999999E+18</v>
      </c>
      <c r="Y148" s="11">
        <f t="shared" si="41"/>
        <v>5.9499999999999999E-18</v>
      </c>
      <c r="Z148" s="11">
        <f t="shared" si="42"/>
        <v>3.6499999999999998E-4</v>
      </c>
      <c r="AA148" s="16">
        <f t="shared" si="43"/>
        <v>6.8815023433998193E-3</v>
      </c>
      <c r="AB148" s="9">
        <f t="shared" si="33"/>
        <v>0.4554385969351753</v>
      </c>
      <c r="AC148" s="9">
        <f t="shared" si="34"/>
        <v>0.99311849765660021</v>
      </c>
      <c r="AD148" s="15">
        <f t="shared" si="35"/>
        <v>18.853431077807727</v>
      </c>
      <c r="AE148" s="3">
        <f t="shared" si="44"/>
        <v>716.37999999999977</v>
      </c>
      <c r="AF148" s="2">
        <f t="shared" si="45"/>
        <v>0.25</v>
      </c>
      <c r="AG148" s="9">
        <f t="shared" si="46"/>
        <v>6.6443183052511522E-3</v>
      </c>
      <c r="AH148" s="2">
        <f t="shared" si="47"/>
        <v>0.32151510491979723</v>
      </c>
    </row>
    <row r="149" spans="1:34">
      <c r="A149" s="1">
        <f>Raw!A149</f>
        <v>136</v>
      </c>
      <c r="B149" s="14">
        <f>Raw!B149</f>
        <v>0.23281250000000001</v>
      </c>
      <c r="C149" s="15">
        <f>Raw!C149</f>
        <v>89.2</v>
      </c>
      <c r="D149" s="15">
        <f>IF(C149&gt;0.5,Raw!D149*D$11,-999)</f>
        <v>5.3</v>
      </c>
      <c r="E149" s="9">
        <f>IF(Raw!$G149&gt;$C$8,IF(Raw!$Q149&gt;$C$8,IF(Raw!$N149&gt;$C$9,IF(Raw!$N149&lt;$A$9,IF(Raw!$X149&gt;$C$9,IF(Raw!$X149&lt;$A$9,Raw!H149,-999),-999),-999),-999),-999),-999)</f>
        <v>0.45080700000000001</v>
      </c>
      <c r="F149" s="9">
        <f>IF(Raw!$G149&gt;$C$8,IF(Raw!$Q149&gt;$C$8,IF(Raw!$N149&gt;$C$9,IF(Raw!$N149&lt;$A$9,IF(Raw!$X149&gt;$C$9,IF(Raw!$X149&lt;$A$9,Raw!I149,-999),-999),-999),-999),-999),-999)</f>
        <v>0.787663</v>
      </c>
      <c r="G149" s="9">
        <f>Raw!G149</f>
        <v>0.97825300000000004</v>
      </c>
      <c r="H149" s="9">
        <f>IF(Raw!$G149&gt;$C$8,IF(Raw!$Q149&gt;$C$8,IF(Raw!$N149&gt;$C$9,IF(Raw!$N149&lt;$A$9,IF(Raw!$X149&gt;$C$9,IF(Raw!$X149&lt;$A$9,Raw!L149,-999),-999),-999),-999),-999),-999)</f>
        <v>622.29999999999995</v>
      </c>
      <c r="I149" s="9">
        <f>IF(Raw!$G149&gt;$C$8,IF(Raw!$Q149&gt;$C$8,IF(Raw!$N149&gt;$C$9,IF(Raw!$N149&lt;$A$9,IF(Raw!$X149&gt;$C$9,IF(Raw!$X149&lt;$A$9,Raw!M149,-999),-999),-999),-999),-999),-999)</f>
        <v>8.0990999999999994E-2</v>
      </c>
      <c r="J149" s="9">
        <f>IF(Raw!$G149&gt;$C$8,IF(Raw!$Q149&gt;$C$8,IF(Raw!$N149&gt;$C$9,IF(Raw!$N149&lt;$A$9,IF(Raw!$X149&gt;$C$9,IF(Raw!$X149&lt;$A$9,Raw!N149,-999),-999),-999),-999),-999),-999)</f>
        <v>493</v>
      </c>
      <c r="K149" s="9">
        <f>IF(Raw!$G149&gt;$C$8,IF(Raw!$Q149&gt;$C$8,IF(Raw!$N149&gt;$C$9,IF(Raw!$N149&lt;$A$9,IF(Raw!$X149&gt;$C$9,IF(Raw!$X149&lt;$A$9,Raw!R149,-999),-999),-999),-999),-999),-999)</f>
        <v>0.41616300000000001</v>
      </c>
      <c r="L149" s="9">
        <f>IF(Raw!$G149&gt;$C$8,IF(Raw!$Q149&gt;$C$8,IF(Raw!$N149&gt;$C$9,IF(Raw!$N149&lt;$A$9,IF(Raw!$X149&gt;$C$9,IF(Raw!$X149&lt;$A$9,Raw!S149,-999),-999),-999),-999),-999),-999)</f>
        <v>0.79478099999999996</v>
      </c>
      <c r="M149" s="9">
        <f>Raw!Q149</f>
        <v>0.97634299999999996</v>
      </c>
      <c r="N149" s="9">
        <f>IF(Raw!$G149&gt;$C$8,IF(Raw!$Q149&gt;$C$8,IF(Raw!$N149&gt;$C$9,IF(Raw!$N149&lt;$A$9,IF(Raw!$X149&gt;$C$9,IF(Raw!$X149&lt;$A$9,Raw!V149,-999),-999),-999),-999),-999),-999)</f>
        <v>633.5</v>
      </c>
      <c r="O149" s="9">
        <f>IF(Raw!$G149&gt;$C$8,IF(Raw!$Q149&gt;$C$8,IF(Raw!$N149&gt;$C$9,IF(Raw!$N149&lt;$A$9,IF(Raw!$X149&gt;$C$9,IF(Raw!$X149&lt;$A$9,Raw!W149,-999),-999),-999),-999),-999),-999)</f>
        <v>0.13062499999999999</v>
      </c>
      <c r="P149" s="9">
        <f>IF(Raw!$G149&gt;$C$8,IF(Raw!$Q149&gt;$C$8,IF(Raw!$N149&gt;$C$9,IF(Raw!$N149&lt;$A$9,IF(Raw!$X149&gt;$C$9,IF(Raw!$X149&lt;$A$9,Raw!X149,-999),-999),-999),-999),-999),-999)</f>
        <v>744</v>
      </c>
      <c r="R149" s="9">
        <f t="shared" si="36"/>
        <v>0.33685599999999999</v>
      </c>
      <c r="S149" s="9">
        <f t="shared" si="37"/>
        <v>0.42766513089988989</v>
      </c>
      <c r="T149" s="9">
        <f t="shared" si="38"/>
        <v>0.37861799999999995</v>
      </c>
      <c r="U149" s="9">
        <f t="shared" si="39"/>
        <v>0.47638028589007536</v>
      </c>
      <c r="V149" s="15">
        <f t="shared" si="32"/>
        <v>0.24216977070000001</v>
      </c>
      <c r="X149" s="11">
        <f t="shared" si="40"/>
        <v>3.190599999999999E+18</v>
      </c>
      <c r="Y149" s="11">
        <f t="shared" si="41"/>
        <v>6.2229999999999992E-18</v>
      </c>
      <c r="Z149" s="11">
        <f t="shared" si="42"/>
        <v>4.9299999999999995E-4</v>
      </c>
      <c r="AA149" s="16">
        <f t="shared" si="43"/>
        <v>9.693678955480579E-3</v>
      </c>
      <c r="AB149" s="9">
        <f t="shared" si="33"/>
        <v>0.41983320133876617</v>
      </c>
      <c r="AC149" s="9">
        <f t="shared" si="34"/>
        <v>0.99030632104451932</v>
      </c>
      <c r="AD149" s="15">
        <f t="shared" si="35"/>
        <v>19.662634798135048</v>
      </c>
      <c r="AE149" s="3">
        <f t="shared" si="44"/>
        <v>749.24919999999975</v>
      </c>
      <c r="AF149" s="2">
        <f t="shared" si="45"/>
        <v>0.25</v>
      </c>
      <c r="AG149" s="9">
        <f t="shared" si="46"/>
        <v>7.2053012203751677E-3</v>
      </c>
      <c r="AH149" s="2">
        <f t="shared" si="47"/>
        <v>0.34866077623294989</v>
      </c>
    </row>
    <row r="150" spans="1:34">
      <c r="A150" s="1">
        <f>Raw!A150</f>
        <v>137</v>
      </c>
      <c r="B150" s="14">
        <f>Raw!B150</f>
        <v>0.23287037037037037</v>
      </c>
      <c r="C150" s="15">
        <f>Raw!C150</f>
        <v>92</v>
      </c>
      <c r="D150" s="15">
        <f>IF(C150&gt;0.5,Raw!D150*D$11,-999)</f>
        <v>5.3</v>
      </c>
      <c r="E150" s="9">
        <f>IF(Raw!$G150&gt;$C$8,IF(Raw!$Q150&gt;$C$8,IF(Raw!$N150&gt;$C$9,IF(Raw!$N150&lt;$A$9,IF(Raw!$X150&gt;$C$9,IF(Raw!$X150&lt;$A$9,Raw!H150,-999),-999),-999),-999),-999),-999)</f>
        <v>0.44681599999999999</v>
      </c>
      <c r="F150" s="9">
        <f>IF(Raw!$G150&gt;$C$8,IF(Raw!$Q150&gt;$C$8,IF(Raw!$N150&gt;$C$9,IF(Raw!$N150&lt;$A$9,IF(Raw!$X150&gt;$C$9,IF(Raw!$X150&lt;$A$9,Raw!I150,-999),-999),-999),-999),-999),-999)</f>
        <v>0.81917799999999996</v>
      </c>
      <c r="G150" s="9">
        <f>Raw!G150</f>
        <v>0.986703</v>
      </c>
      <c r="H150" s="9">
        <f>IF(Raw!$G150&gt;$C$8,IF(Raw!$Q150&gt;$C$8,IF(Raw!$N150&gt;$C$9,IF(Raw!$N150&lt;$A$9,IF(Raw!$X150&gt;$C$9,IF(Raw!$X150&lt;$A$9,Raw!L150,-999),-999),-999),-999),-999),-999)</f>
        <v>639.5</v>
      </c>
      <c r="I150" s="9">
        <f>IF(Raw!$G150&gt;$C$8,IF(Raw!$Q150&gt;$C$8,IF(Raw!$N150&gt;$C$9,IF(Raw!$N150&lt;$A$9,IF(Raw!$X150&gt;$C$9,IF(Raw!$X150&lt;$A$9,Raw!M150,-999),-999),-999),-999),-999),-999)</f>
        <v>0.116767</v>
      </c>
      <c r="J150" s="9">
        <f>IF(Raw!$G150&gt;$C$8,IF(Raw!$Q150&gt;$C$8,IF(Raw!$N150&gt;$C$9,IF(Raw!$N150&lt;$A$9,IF(Raw!$X150&gt;$C$9,IF(Raw!$X150&lt;$A$9,Raw!N150,-999),-999),-999),-999),-999),-999)</f>
        <v>604</v>
      </c>
      <c r="K150" s="9">
        <f>IF(Raw!$G150&gt;$C$8,IF(Raw!$Q150&gt;$C$8,IF(Raw!$N150&gt;$C$9,IF(Raw!$N150&lt;$A$9,IF(Raw!$X150&gt;$C$9,IF(Raw!$X150&lt;$A$9,Raw!R150,-999),-999),-999),-999),-999),-999)</f>
        <v>0.41142600000000001</v>
      </c>
      <c r="L150" s="9">
        <f>IF(Raw!$G150&gt;$C$8,IF(Raw!$Q150&gt;$C$8,IF(Raw!$N150&gt;$C$9,IF(Raw!$N150&lt;$A$9,IF(Raw!$X150&gt;$C$9,IF(Raw!$X150&lt;$A$9,Raw!S150,-999),-999),-999),-999),-999),-999)</f>
        <v>0.78146800000000005</v>
      </c>
      <c r="M150" s="9">
        <f>Raw!Q150</f>
        <v>0.98982599999999998</v>
      </c>
      <c r="N150" s="9">
        <f>IF(Raw!$G150&gt;$C$8,IF(Raw!$Q150&gt;$C$8,IF(Raw!$N150&gt;$C$9,IF(Raw!$N150&lt;$A$9,IF(Raw!$X150&gt;$C$9,IF(Raw!$X150&lt;$A$9,Raw!V150,-999),-999),-999),-999),-999),-999)</f>
        <v>631.4</v>
      </c>
      <c r="O150" s="9">
        <f>IF(Raw!$G150&gt;$C$8,IF(Raw!$Q150&gt;$C$8,IF(Raw!$N150&gt;$C$9,IF(Raw!$N150&lt;$A$9,IF(Raw!$X150&gt;$C$9,IF(Raw!$X150&lt;$A$9,Raw!W150,-999),-999),-999),-999),-999),-999)</f>
        <v>0.18359500000000001</v>
      </c>
      <c r="P150" s="9">
        <f>IF(Raw!$G150&gt;$C$8,IF(Raw!$Q150&gt;$C$8,IF(Raw!$N150&gt;$C$9,IF(Raw!$N150&lt;$A$9,IF(Raw!$X150&gt;$C$9,IF(Raw!$X150&lt;$A$9,Raw!X150,-999),-999),-999),-999),-999),-999)</f>
        <v>525</v>
      </c>
      <c r="R150" s="9">
        <f t="shared" si="36"/>
        <v>0.37236199999999997</v>
      </c>
      <c r="S150" s="9">
        <f t="shared" si="37"/>
        <v>0.4545556643366887</v>
      </c>
      <c r="T150" s="9">
        <f t="shared" si="38"/>
        <v>0.37004200000000004</v>
      </c>
      <c r="U150" s="9">
        <f t="shared" si="39"/>
        <v>0.47352162852477647</v>
      </c>
      <c r="V150" s="15">
        <f t="shared" si="32"/>
        <v>0.23811329960000005</v>
      </c>
      <c r="X150" s="11">
        <f t="shared" si="40"/>
        <v>3.190599999999999E+18</v>
      </c>
      <c r="Y150" s="11">
        <f t="shared" si="41"/>
        <v>6.3949999999999995E-18</v>
      </c>
      <c r="Z150" s="11">
        <f t="shared" si="42"/>
        <v>6.0399999999999994E-4</v>
      </c>
      <c r="AA150" s="16">
        <f t="shared" si="43"/>
        <v>1.2173917030626071E-2</v>
      </c>
      <c r="AB150" s="9">
        <f t="shared" si="33"/>
        <v>0.41593086060584694</v>
      </c>
      <c r="AC150" s="9">
        <f t="shared" si="34"/>
        <v>0.98782608296937391</v>
      </c>
      <c r="AD150" s="15">
        <f t="shared" si="35"/>
        <v>20.155491772559721</v>
      </c>
      <c r="AE150" s="3">
        <f t="shared" si="44"/>
        <v>769.95799999999974</v>
      </c>
      <c r="AF150" s="2">
        <f t="shared" si="45"/>
        <v>0.25</v>
      </c>
      <c r="AG150" s="9">
        <f t="shared" si="46"/>
        <v>7.3415856060463167E-3</v>
      </c>
      <c r="AH150" s="2">
        <f t="shared" si="47"/>
        <v>0.35525550672973538</v>
      </c>
    </row>
    <row r="151" spans="1:34">
      <c r="A151" s="1">
        <f>Raw!A151</f>
        <v>138</v>
      </c>
      <c r="B151" s="14">
        <f>Raw!B151</f>
        <v>0.23291666666666666</v>
      </c>
      <c r="C151" s="15">
        <f>Raw!C151</f>
        <v>90.3</v>
      </c>
      <c r="D151" s="15">
        <f>IF(C151&gt;0.5,Raw!D151*D$11,-999)</f>
        <v>5.3</v>
      </c>
      <c r="E151" s="9">
        <f>IF(Raw!$G151&gt;$C$8,IF(Raw!$Q151&gt;$C$8,IF(Raw!$N151&gt;$C$9,IF(Raw!$N151&lt;$A$9,IF(Raw!$X151&gt;$C$9,IF(Raw!$X151&lt;$A$9,Raw!H151,-999),-999),-999),-999),-999),-999)</f>
        <v>0.42002600000000001</v>
      </c>
      <c r="F151" s="9">
        <f>IF(Raw!$G151&gt;$C$8,IF(Raw!$Q151&gt;$C$8,IF(Raw!$N151&gt;$C$9,IF(Raw!$N151&lt;$A$9,IF(Raw!$X151&gt;$C$9,IF(Raw!$X151&lt;$A$9,Raw!I151,-999),-999),-999),-999),-999),-999)</f>
        <v>0.75198699999999996</v>
      </c>
      <c r="G151" s="9">
        <f>Raw!G151</f>
        <v>0.98321099999999995</v>
      </c>
      <c r="H151" s="9">
        <f>IF(Raw!$G151&gt;$C$8,IF(Raw!$Q151&gt;$C$8,IF(Raw!$N151&gt;$C$9,IF(Raw!$N151&lt;$A$9,IF(Raw!$X151&gt;$C$9,IF(Raw!$X151&lt;$A$9,Raw!L151,-999),-999),-999),-999),-999),-999)</f>
        <v>614.29999999999995</v>
      </c>
      <c r="I151" s="9">
        <f>IF(Raw!$G151&gt;$C$8,IF(Raw!$Q151&gt;$C$8,IF(Raw!$N151&gt;$C$9,IF(Raw!$N151&lt;$A$9,IF(Raw!$X151&gt;$C$9,IF(Raw!$X151&lt;$A$9,Raw!M151,-999),-999),-999),-999),-999),-999)</f>
        <v>1.4139999999999999E-3</v>
      </c>
      <c r="J151" s="9">
        <f>IF(Raw!$G151&gt;$C$8,IF(Raw!$Q151&gt;$C$8,IF(Raw!$N151&gt;$C$9,IF(Raw!$N151&lt;$A$9,IF(Raw!$X151&gt;$C$9,IF(Raw!$X151&lt;$A$9,Raw!N151,-999),-999),-999),-999),-999),-999)</f>
        <v>460</v>
      </c>
      <c r="K151" s="9">
        <f>IF(Raw!$G151&gt;$C$8,IF(Raw!$Q151&gt;$C$8,IF(Raw!$N151&gt;$C$9,IF(Raw!$N151&lt;$A$9,IF(Raw!$X151&gt;$C$9,IF(Raw!$X151&lt;$A$9,Raw!R151,-999),-999),-999),-999),-999),-999)</f>
        <v>0.40075300000000003</v>
      </c>
      <c r="L151" s="9">
        <f>IF(Raw!$G151&gt;$C$8,IF(Raw!$Q151&gt;$C$8,IF(Raw!$N151&gt;$C$9,IF(Raw!$N151&lt;$A$9,IF(Raw!$X151&gt;$C$9,IF(Raw!$X151&lt;$A$9,Raw!S151,-999),-999),-999),-999),-999),-999)</f>
        <v>0.74562200000000001</v>
      </c>
      <c r="M151" s="9">
        <f>Raw!Q151</f>
        <v>0.98532900000000001</v>
      </c>
      <c r="N151" s="9">
        <f>IF(Raw!$G151&gt;$C$8,IF(Raw!$Q151&gt;$C$8,IF(Raw!$N151&gt;$C$9,IF(Raw!$N151&lt;$A$9,IF(Raw!$X151&gt;$C$9,IF(Raw!$X151&lt;$A$9,Raw!V151,-999),-999),-999),-999),-999),-999)</f>
        <v>636.9</v>
      </c>
      <c r="O151" s="9">
        <f>IF(Raw!$G151&gt;$C$8,IF(Raw!$Q151&gt;$C$8,IF(Raw!$N151&gt;$C$9,IF(Raw!$N151&lt;$A$9,IF(Raw!$X151&gt;$C$9,IF(Raw!$X151&lt;$A$9,Raw!W151,-999),-999),-999),-999),-999),-999)</f>
        <v>0.14164099999999999</v>
      </c>
      <c r="P151" s="9">
        <f>IF(Raw!$G151&gt;$C$8,IF(Raw!$Q151&gt;$C$8,IF(Raw!$N151&gt;$C$9,IF(Raw!$N151&lt;$A$9,IF(Raw!$X151&gt;$C$9,IF(Raw!$X151&lt;$A$9,Raw!X151,-999),-999),-999),-999),-999),-999)</f>
        <v>679</v>
      </c>
      <c r="R151" s="9">
        <f t="shared" si="36"/>
        <v>0.33196099999999995</v>
      </c>
      <c r="S151" s="9">
        <f t="shared" si="37"/>
        <v>0.44144513136530283</v>
      </c>
      <c r="T151" s="9">
        <f t="shared" si="38"/>
        <v>0.34486899999999998</v>
      </c>
      <c r="U151" s="9">
        <f t="shared" si="39"/>
        <v>0.4625252473773574</v>
      </c>
      <c r="V151" s="15">
        <f t="shared" si="32"/>
        <v>0.22719102340000003</v>
      </c>
      <c r="X151" s="11">
        <f t="shared" si="40"/>
        <v>3.190599999999999E+18</v>
      </c>
      <c r="Y151" s="11">
        <f t="shared" si="41"/>
        <v>6.1429999999999996E-18</v>
      </c>
      <c r="Z151" s="11">
        <f t="shared" si="42"/>
        <v>4.5999999999999996E-4</v>
      </c>
      <c r="AA151" s="16">
        <f t="shared" si="43"/>
        <v>8.9353729382895351E-3</v>
      </c>
      <c r="AB151" s="9">
        <f t="shared" si="33"/>
        <v>0.40383453312985501</v>
      </c>
      <c r="AC151" s="9">
        <f t="shared" si="34"/>
        <v>0.99106462706171039</v>
      </c>
      <c r="AD151" s="15">
        <f t="shared" si="35"/>
        <v>19.424723778890293</v>
      </c>
      <c r="AE151" s="3">
        <f t="shared" si="44"/>
        <v>739.6171999999998</v>
      </c>
      <c r="AF151" s="2">
        <f t="shared" si="45"/>
        <v>0.25</v>
      </c>
      <c r="AG151" s="9">
        <f t="shared" si="46"/>
        <v>6.9110962854369764E-3</v>
      </c>
      <c r="AH151" s="2">
        <f t="shared" si="47"/>
        <v>0.33442435254298053</v>
      </c>
    </row>
    <row r="152" spans="1:34">
      <c r="A152" s="1">
        <f>Raw!A152</f>
        <v>139</v>
      </c>
      <c r="B152" s="14">
        <f>Raw!B152</f>
        <v>0.23297453703703705</v>
      </c>
      <c r="C152" s="15">
        <f>Raw!C152</f>
        <v>94.5</v>
      </c>
      <c r="D152" s="15">
        <f>IF(C152&gt;0.5,Raw!D152*D$11,-999)</f>
        <v>5.3</v>
      </c>
      <c r="E152" s="9">
        <f>IF(Raw!$G152&gt;$C$8,IF(Raw!$Q152&gt;$C$8,IF(Raw!$N152&gt;$C$9,IF(Raw!$N152&lt;$A$9,IF(Raw!$X152&gt;$C$9,IF(Raw!$X152&lt;$A$9,Raw!H152,-999),-999),-999),-999),-999),-999)</f>
        <v>0.41202699999999998</v>
      </c>
      <c r="F152" s="9">
        <f>IF(Raw!$G152&gt;$C$8,IF(Raw!$Q152&gt;$C$8,IF(Raw!$N152&gt;$C$9,IF(Raw!$N152&lt;$A$9,IF(Raw!$X152&gt;$C$9,IF(Raw!$X152&lt;$A$9,Raw!I152,-999),-999),-999),-999),-999),-999)</f>
        <v>0.76247500000000001</v>
      </c>
      <c r="G152" s="9">
        <f>Raw!G152</f>
        <v>0.98184300000000002</v>
      </c>
      <c r="H152" s="9">
        <f>IF(Raw!$G152&gt;$C$8,IF(Raw!$Q152&gt;$C$8,IF(Raw!$N152&gt;$C$9,IF(Raw!$N152&lt;$A$9,IF(Raw!$X152&gt;$C$9,IF(Raw!$X152&lt;$A$9,Raw!L152,-999),-999),-999),-999),-999),-999)</f>
        <v>674</v>
      </c>
      <c r="I152" s="9">
        <f>IF(Raw!$G152&gt;$C$8,IF(Raw!$Q152&gt;$C$8,IF(Raw!$N152&gt;$C$9,IF(Raw!$N152&lt;$A$9,IF(Raw!$X152&gt;$C$9,IF(Raw!$X152&lt;$A$9,Raw!M152,-999),-999),-999),-999),-999),-999)</f>
        <v>9.6143000000000006E-2</v>
      </c>
      <c r="J152" s="9">
        <f>IF(Raw!$G152&gt;$C$8,IF(Raw!$Q152&gt;$C$8,IF(Raw!$N152&gt;$C$9,IF(Raw!$N152&lt;$A$9,IF(Raw!$X152&gt;$C$9,IF(Raw!$X152&lt;$A$9,Raw!N152,-999),-999),-999),-999),-999),-999)</f>
        <v>593</v>
      </c>
      <c r="K152" s="9">
        <f>IF(Raw!$G152&gt;$C$8,IF(Raw!$Q152&gt;$C$8,IF(Raw!$N152&gt;$C$9,IF(Raw!$N152&lt;$A$9,IF(Raw!$X152&gt;$C$9,IF(Raw!$X152&lt;$A$9,Raw!R152,-999),-999),-999),-999),-999),-999)</f>
        <v>0.41719800000000001</v>
      </c>
      <c r="L152" s="9">
        <f>IF(Raw!$G152&gt;$C$8,IF(Raw!$Q152&gt;$C$8,IF(Raw!$N152&gt;$C$9,IF(Raw!$N152&lt;$A$9,IF(Raw!$X152&gt;$C$9,IF(Raw!$X152&lt;$A$9,Raw!S152,-999),-999),-999),-999),-999),-999)</f>
        <v>0.75500500000000004</v>
      </c>
      <c r="M152" s="9">
        <f>Raw!Q152</f>
        <v>0.98119999999999996</v>
      </c>
      <c r="N152" s="9">
        <f>IF(Raw!$G152&gt;$C$8,IF(Raw!$Q152&gt;$C$8,IF(Raw!$N152&gt;$C$9,IF(Raw!$N152&lt;$A$9,IF(Raw!$X152&gt;$C$9,IF(Raw!$X152&lt;$A$9,Raw!V152,-999),-999),-999),-999),-999),-999)</f>
        <v>633.5</v>
      </c>
      <c r="O152" s="9">
        <f>IF(Raw!$G152&gt;$C$8,IF(Raw!$Q152&gt;$C$8,IF(Raw!$N152&gt;$C$9,IF(Raw!$N152&lt;$A$9,IF(Raw!$X152&gt;$C$9,IF(Raw!$X152&lt;$A$9,Raw!W152,-999),-999),-999),-999),-999),-999)</f>
        <v>0.18770000000000001</v>
      </c>
      <c r="P152" s="9">
        <f>IF(Raw!$G152&gt;$C$8,IF(Raw!$Q152&gt;$C$8,IF(Raw!$N152&gt;$C$9,IF(Raw!$N152&lt;$A$9,IF(Raw!$X152&gt;$C$9,IF(Raw!$X152&lt;$A$9,Raw!X152,-999),-999),-999),-999),-999),-999)</f>
        <v>475</v>
      </c>
      <c r="R152" s="9">
        <f t="shared" si="36"/>
        <v>0.35044800000000004</v>
      </c>
      <c r="S152" s="9">
        <f t="shared" si="37"/>
        <v>0.4596190039017673</v>
      </c>
      <c r="T152" s="9">
        <f t="shared" si="38"/>
        <v>0.33780700000000002</v>
      </c>
      <c r="U152" s="9">
        <f t="shared" si="39"/>
        <v>0.44742352699650995</v>
      </c>
      <c r="V152" s="15">
        <f t="shared" si="32"/>
        <v>0.23005002350000003</v>
      </c>
      <c r="X152" s="11">
        <f t="shared" si="40"/>
        <v>3.190599999999999E+18</v>
      </c>
      <c r="Y152" s="11">
        <f t="shared" si="41"/>
        <v>6.7399999999999996E-18</v>
      </c>
      <c r="Z152" s="11">
        <f t="shared" si="42"/>
        <v>5.9299999999999999E-4</v>
      </c>
      <c r="AA152" s="16">
        <f t="shared" si="43"/>
        <v>1.2591681571670829E-2</v>
      </c>
      <c r="AB152" s="9">
        <f t="shared" si="33"/>
        <v>0.4214515581766814</v>
      </c>
      <c r="AC152" s="9">
        <f t="shared" si="34"/>
        <v>0.98740831842832921</v>
      </c>
      <c r="AD152" s="15">
        <f t="shared" si="35"/>
        <v>21.23386437043985</v>
      </c>
      <c r="AE152" s="3">
        <f t="shared" si="44"/>
        <v>811.49599999999975</v>
      </c>
      <c r="AF152" s="2">
        <f t="shared" si="45"/>
        <v>0.25</v>
      </c>
      <c r="AG152" s="9">
        <f t="shared" si="46"/>
        <v>7.3081003756828647E-3</v>
      </c>
      <c r="AH152" s="2">
        <f t="shared" si="47"/>
        <v>0.35363517385900878</v>
      </c>
    </row>
    <row r="153" spans="1:34">
      <c r="A153" s="1">
        <f>Raw!A153</f>
        <v>140</v>
      </c>
      <c r="B153" s="14">
        <f>Raw!B153</f>
        <v>0.23302083333333334</v>
      </c>
      <c r="C153" s="15">
        <f>Raw!C153</f>
        <v>92</v>
      </c>
      <c r="D153" s="15">
        <f>IF(C153&gt;0.5,Raw!D153*D$11,-999)</f>
        <v>5.3</v>
      </c>
      <c r="E153" s="9">
        <f>IF(Raw!$G153&gt;$C$8,IF(Raw!$Q153&gt;$C$8,IF(Raw!$N153&gt;$C$9,IF(Raw!$N153&lt;$A$9,IF(Raw!$X153&gt;$C$9,IF(Raw!$X153&lt;$A$9,Raw!H153,-999),-999),-999),-999),-999),-999)</f>
        <v>0.41426000000000002</v>
      </c>
      <c r="F153" s="9">
        <f>IF(Raw!$G153&gt;$C$8,IF(Raw!$Q153&gt;$C$8,IF(Raw!$N153&gt;$C$9,IF(Raw!$N153&lt;$A$9,IF(Raw!$X153&gt;$C$9,IF(Raw!$X153&lt;$A$9,Raw!I153,-999),-999),-999),-999),-999),-999)</f>
        <v>0.74983299999999997</v>
      </c>
      <c r="G153" s="9">
        <f>Raw!G153</f>
        <v>0.97738700000000001</v>
      </c>
      <c r="H153" s="9">
        <f>IF(Raw!$G153&gt;$C$8,IF(Raw!$Q153&gt;$C$8,IF(Raw!$N153&gt;$C$9,IF(Raw!$N153&lt;$A$9,IF(Raw!$X153&gt;$C$9,IF(Raw!$X153&lt;$A$9,Raw!L153,-999),-999),-999),-999),-999),-999)</f>
        <v>664.4</v>
      </c>
      <c r="I153" s="9">
        <f>IF(Raw!$G153&gt;$C$8,IF(Raw!$Q153&gt;$C$8,IF(Raw!$N153&gt;$C$9,IF(Raw!$N153&lt;$A$9,IF(Raw!$X153&gt;$C$9,IF(Raw!$X153&lt;$A$9,Raw!M153,-999),-999),-999),-999),-999),-999)</f>
        <v>7.8996999999999998E-2</v>
      </c>
      <c r="J153" s="9">
        <f>IF(Raw!$G153&gt;$C$8,IF(Raw!$Q153&gt;$C$8,IF(Raw!$N153&gt;$C$9,IF(Raw!$N153&lt;$A$9,IF(Raw!$X153&gt;$C$9,IF(Raw!$X153&lt;$A$9,Raw!N153,-999),-999),-999),-999),-999),-999)</f>
        <v>711</v>
      </c>
      <c r="K153" s="9">
        <f>IF(Raw!$G153&gt;$C$8,IF(Raw!$Q153&gt;$C$8,IF(Raw!$N153&gt;$C$9,IF(Raw!$N153&lt;$A$9,IF(Raw!$X153&gt;$C$9,IF(Raw!$X153&lt;$A$9,Raw!R153,-999),-999),-999),-999),-999),-999)</f>
        <v>0.42662600000000001</v>
      </c>
      <c r="L153" s="9">
        <f>IF(Raw!$G153&gt;$C$8,IF(Raw!$Q153&gt;$C$8,IF(Raw!$N153&gt;$C$9,IF(Raw!$N153&lt;$A$9,IF(Raw!$X153&gt;$C$9,IF(Raw!$X153&lt;$A$9,Raw!S153,-999),-999),-999),-999),-999),-999)</f>
        <v>0.77248300000000003</v>
      </c>
      <c r="M153" s="9">
        <f>Raw!Q153</f>
        <v>0.97775699999999999</v>
      </c>
      <c r="N153" s="9">
        <f>IF(Raw!$G153&gt;$C$8,IF(Raw!$Q153&gt;$C$8,IF(Raw!$N153&gt;$C$9,IF(Raw!$N153&lt;$A$9,IF(Raw!$X153&gt;$C$9,IF(Raw!$X153&lt;$A$9,Raw!V153,-999),-999),-999),-999),-999),-999)</f>
        <v>563.79999999999995</v>
      </c>
      <c r="O153" s="9">
        <f>IF(Raw!$G153&gt;$C$8,IF(Raw!$Q153&gt;$C$8,IF(Raw!$N153&gt;$C$9,IF(Raw!$N153&lt;$A$9,IF(Raw!$X153&gt;$C$9,IF(Raw!$X153&lt;$A$9,Raw!W153,-999),-999),-999),-999),-999),-999)</f>
        <v>7.1293999999999996E-2</v>
      </c>
      <c r="P153" s="9">
        <f>IF(Raw!$G153&gt;$C$8,IF(Raw!$Q153&gt;$C$8,IF(Raw!$N153&gt;$C$9,IF(Raw!$N153&lt;$A$9,IF(Raw!$X153&gt;$C$9,IF(Raw!$X153&lt;$A$9,Raw!X153,-999),-999),-999),-999),-999),-999)</f>
        <v>489</v>
      </c>
      <c r="R153" s="9">
        <f t="shared" si="36"/>
        <v>0.33557299999999995</v>
      </c>
      <c r="S153" s="9">
        <f t="shared" si="37"/>
        <v>0.44753031675052973</v>
      </c>
      <c r="T153" s="9">
        <f t="shared" si="38"/>
        <v>0.34585700000000003</v>
      </c>
      <c r="U153" s="9">
        <f t="shared" si="39"/>
        <v>0.4477211796246649</v>
      </c>
      <c r="V153" s="15">
        <f t="shared" si="32"/>
        <v>0.23537557010000004</v>
      </c>
      <c r="X153" s="11">
        <f t="shared" si="40"/>
        <v>3.190599999999999E+18</v>
      </c>
      <c r="Y153" s="11">
        <f t="shared" si="41"/>
        <v>6.6439999999999995E-18</v>
      </c>
      <c r="Z153" s="11">
        <f t="shared" si="42"/>
        <v>7.1099999999999994E-4</v>
      </c>
      <c r="AA153" s="16">
        <f t="shared" si="43"/>
        <v>1.4848231386276552E-2</v>
      </c>
      <c r="AB153" s="9">
        <f t="shared" si="33"/>
        <v>0.43176136476256344</v>
      </c>
      <c r="AC153" s="9">
        <f t="shared" si="34"/>
        <v>0.98515176861372344</v>
      </c>
      <c r="AD153" s="15">
        <f t="shared" si="35"/>
        <v>20.88358844764635</v>
      </c>
      <c r="AE153" s="3">
        <f t="shared" si="44"/>
        <v>799.93759999999975</v>
      </c>
      <c r="AF153" s="2">
        <f t="shared" si="45"/>
        <v>0.25</v>
      </c>
      <c r="AG153" s="9">
        <f t="shared" si="46"/>
        <v>7.1923268112124988E-3</v>
      </c>
      <c r="AH153" s="2">
        <f t="shared" si="47"/>
        <v>0.34803295132577905</v>
      </c>
    </row>
    <row r="154" spans="1:34">
      <c r="A154" s="1">
        <f>Raw!A154</f>
        <v>141</v>
      </c>
      <c r="B154" s="14">
        <f>Raw!B154</f>
        <v>0.23307870370370373</v>
      </c>
      <c r="C154" s="15">
        <f>Raw!C154</f>
        <v>95.4</v>
      </c>
      <c r="D154" s="15">
        <f>IF(C154&gt;0.5,Raw!D154*D$11,-999)</f>
        <v>5.3</v>
      </c>
      <c r="E154" s="9">
        <f>IF(Raw!$G154&gt;$C$8,IF(Raw!$Q154&gt;$C$8,IF(Raw!$N154&gt;$C$9,IF(Raw!$N154&lt;$A$9,IF(Raw!$X154&gt;$C$9,IF(Raw!$X154&lt;$A$9,Raw!H154,-999),-999),-999),-999),-999),-999)</f>
        <v>0.402893</v>
      </c>
      <c r="F154" s="9">
        <f>IF(Raw!$G154&gt;$C$8,IF(Raw!$Q154&gt;$C$8,IF(Raw!$N154&gt;$C$9,IF(Raw!$N154&lt;$A$9,IF(Raw!$X154&gt;$C$9,IF(Raw!$X154&lt;$A$9,Raw!I154,-999),-999),-999),-999),-999),-999)</f>
        <v>0.71887599999999996</v>
      </c>
      <c r="G154" s="9">
        <f>Raw!G154</f>
        <v>0.98516899999999996</v>
      </c>
      <c r="H154" s="9">
        <f>IF(Raw!$G154&gt;$C$8,IF(Raw!$Q154&gt;$C$8,IF(Raw!$N154&gt;$C$9,IF(Raw!$N154&lt;$A$9,IF(Raw!$X154&gt;$C$9,IF(Raw!$X154&lt;$A$9,Raw!L154,-999),-999),-999),-999),-999),-999)</f>
        <v>667</v>
      </c>
      <c r="I154" s="9">
        <f>IF(Raw!$G154&gt;$C$8,IF(Raw!$Q154&gt;$C$8,IF(Raw!$N154&gt;$C$9,IF(Raw!$N154&lt;$A$9,IF(Raw!$X154&gt;$C$9,IF(Raw!$X154&lt;$A$9,Raw!M154,-999),-999),-999),-999),-999),-999)</f>
        <v>0.22256400000000001</v>
      </c>
      <c r="J154" s="9">
        <f>IF(Raw!$G154&gt;$C$8,IF(Raw!$Q154&gt;$C$8,IF(Raw!$N154&gt;$C$9,IF(Raw!$N154&lt;$A$9,IF(Raw!$X154&gt;$C$9,IF(Raw!$X154&lt;$A$9,Raw!N154,-999),-999),-999),-999),-999),-999)</f>
        <v>520</v>
      </c>
      <c r="K154" s="9">
        <f>IF(Raw!$G154&gt;$C$8,IF(Raw!$Q154&gt;$C$8,IF(Raw!$N154&gt;$C$9,IF(Raw!$N154&lt;$A$9,IF(Raw!$X154&gt;$C$9,IF(Raw!$X154&lt;$A$9,Raw!R154,-999),-999),-999),-999),-999),-999)</f>
        <v>0.38906499999999999</v>
      </c>
      <c r="L154" s="9">
        <f>IF(Raw!$G154&gt;$C$8,IF(Raw!$Q154&gt;$C$8,IF(Raw!$N154&gt;$C$9,IF(Raw!$N154&lt;$A$9,IF(Raw!$X154&gt;$C$9,IF(Raw!$X154&lt;$A$9,Raw!S154,-999),-999),-999),-999),-999),-999)</f>
        <v>0.71040899999999996</v>
      </c>
      <c r="M154" s="9">
        <f>Raw!Q154</f>
        <v>0.97512200000000004</v>
      </c>
      <c r="N154" s="9">
        <f>IF(Raw!$G154&gt;$C$8,IF(Raw!$Q154&gt;$C$8,IF(Raw!$N154&gt;$C$9,IF(Raw!$N154&lt;$A$9,IF(Raw!$X154&gt;$C$9,IF(Raw!$X154&lt;$A$9,Raw!V154,-999),-999),-999),-999),-999),-999)</f>
        <v>636.9</v>
      </c>
      <c r="O154" s="9">
        <f>IF(Raw!$G154&gt;$C$8,IF(Raw!$Q154&gt;$C$8,IF(Raw!$N154&gt;$C$9,IF(Raw!$N154&lt;$A$9,IF(Raw!$X154&gt;$C$9,IF(Raw!$X154&lt;$A$9,Raw!W154,-999),-999),-999),-999),-999),-999)</f>
        <v>0.14164099999999999</v>
      </c>
      <c r="P154" s="9">
        <f>IF(Raw!$G154&gt;$C$8,IF(Raw!$Q154&gt;$C$8,IF(Raw!$N154&gt;$C$9,IF(Raw!$N154&lt;$A$9,IF(Raw!$X154&gt;$C$9,IF(Raw!$X154&lt;$A$9,Raw!X154,-999),-999),-999),-999),-999),-999)</f>
        <v>443</v>
      </c>
      <c r="R154" s="9">
        <f t="shared" si="36"/>
        <v>0.31598299999999996</v>
      </c>
      <c r="S154" s="9">
        <f t="shared" si="37"/>
        <v>0.43955146645596732</v>
      </c>
      <c r="T154" s="9">
        <f t="shared" si="38"/>
        <v>0.32134399999999996</v>
      </c>
      <c r="U154" s="9">
        <f t="shared" si="39"/>
        <v>0.45233661172648432</v>
      </c>
      <c r="V154" s="15">
        <f t="shared" si="32"/>
        <v>0.21646162230000002</v>
      </c>
      <c r="X154" s="11">
        <f t="shared" si="40"/>
        <v>3.190599999999999E+18</v>
      </c>
      <c r="Y154" s="11">
        <f t="shared" si="41"/>
        <v>6.6699999999999999E-18</v>
      </c>
      <c r="Z154" s="11">
        <f t="shared" si="42"/>
        <v>5.1999999999999995E-4</v>
      </c>
      <c r="AA154" s="16">
        <f t="shared" si="43"/>
        <v>1.0945154923372237E-2</v>
      </c>
      <c r="AB154" s="9">
        <f t="shared" si="33"/>
        <v>0.3925821598636961</v>
      </c>
      <c r="AC154" s="9">
        <f t="shared" si="34"/>
        <v>0.98905484507662778</v>
      </c>
      <c r="AD154" s="15">
        <f t="shared" si="35"/>
        <v>21.048374852638922</v>
      </c>
      <c r="AE154" s="3">
        <f t="shared" si="44"/>
        <v>803.06799999999976</v>
      </c>
      <c r="AF154" s="2">
        <f t="shared" si="45"/>
        <v>0.25</v>
      </c>
      <c r="AG154" s="9">
        <f t="shared" si="46"/>
        <v>7.3238081255320216E-3</v>
      </c>
      <c r="AH154" s="2">
        <f t="shared" si="47"/>
        <v>0.35439526369949914</v>
      </c>
    </row>
    <row r="155" spans="1:34">
      <c r="A155" s="1">
        <f>Raw!A155</f>
        <v>142</v>
      </c>
      <c r="B155" s="14">
        <f>Raw!B155</f>
        <v>0.233125</v>
      </c>
      <c r="C155" s="15">
        <f>Raw!C155</f>
        <v>94.9</v>
      </c>
      <c r="D155" s="15">
        <f>IF(C155&gt;0.5,Raw!D155*D$11,-999)</f>
        <v>5.3</v>
      </c>
      <c r="E155" s="9">
        <f>IF(Raw!$G155&gt;$C$8,IF(Raw!$Q155&gt;$C$8,IF(Raw!$N155&gt;$C$9,IF(Raw!$N155&lt;$A$9,IF(Raw!$X155&gt;$C$9,IF(Raw!$X155&lt;$A$9,Raw!H155,-999),-999),-999),-999),-999),-999)</f>
        <v>0.427813</v>
      </c>
      <c r="F155" s="9">
        <f>IF(Raw!$G155&gt;$C$8,IF(Raw!$Q155&gt;$C$8,IF(Raw!$N155&gt;$C$9,IF(Raw!$N155&lt;$A$9,IF(Raw!$X155&gt;$C$9,IF(Raw!$X155&lt;$A$9,Raw!I155,-999),-999),-999),-999),-999),-999)</f>
        <v>0.73728000000000005</v>
      </c>
      <c r="G155" s="9">
        <f>Raw!G155</f>
        <v>0.98361399999999999</v>
      </c>
      <c r="H155" s="9">
        <f>IF(Raw!$G155&gt;$C$8,IF(Raw!$Q155&gt;$C$8,IF(Raw!$N155&gt;$C$9,IF(Raw!$N155&lt;$A$9,IF(Raw!$X155&gt;$C$9,IF(Raw!$X155&lt;$A$9,Raw!L155,-999),-999),-999),-999),-999),-999)</f>
        <v>670</v>
      </c>
      <c r="I155" s="9">
        <f>IF(Raw!$G155&gt;$C$8,IF(Raw!$Q155&gt;$C$8,IF(Raw!$N155&gt;$C$9,IF(Raw!$N155&lt;$A$9,IF(Raw!$X155&gt;$C$9,IF(Raw!$X155&lt;$A$9,Raw!M155,-999),-999),-999),-999),-999),-999)</f>
        <v>0.31422699999999998</v>
      </c>
      <c r="J155" s="9">
        <f>IF(Raw!$G155&gt;$C$8,IF(Raw!$Q155&gt;$C$8,IF(Raw!$N155&gt;$C$9,IF(Raw!$N155&lt;$A$9,IF(Raw!$X155&gt;$C$9,IF(Raw!$X155&lt;$A$9,Raw!N155,-999),-999),-999),-999),-999),-999)</f>
        <v>492</v>
      </c>
      <c r="K155" s="9">
        <f>IF(Raw!$G155&gt;$C$8,IF(Raw!$Q155&gt;$C$8,IF(Raw!$N155&gt;$C$9,IF(Raw!$N155&lt;$A$9,IF(Raw!$X155&gt;$C$9,IF(Raw!$X155&lt;$A$9,Raw!R155,-999),-999),-999),-999),-999),-999)</f>
        <v>0.371722</v>
      </c>
      <c r="L155" s="9">
        <f>IF(Raw!$G155&gt;$C$8,IF(Raw!$Q155&gt;$C$8,IF(Raw!$N155&gt;$C$9,IF(Raw!$N155&lt;$A$9,IF(Raw!$X155&gt;$C$9,IF(Raw!$X155&lt;$A$9,Raw!S155,-999),-999),-999),-999),-999),-999)</f>
        <v>0.66159000000000001</v>
      </c>
      <c r="M155" s="9">
        <f>Raw!Q155</f>
        <v>0.97322600000000004</v>
      </c>
      <c r="N155" s="9">
        <f>IF(Raw!$G155&gt;$C$8,IF(Raw!$Q155&gt;$C$8,IF(Raw!$N155&gt;$C$9,IF(Raw!$N155&lt;$A$9,IF(Raw!$X155&gt;$C$9,IF(Raw!$X155&lt;$A$9,Raw!V155,-999),-999),-999),-999),-999),-999)</f>
        <v>617.29999999999995</v>
      </c>
      <c r="O155" s="9">
        <f>IF(Raw!$G155&gt;$C$8,IF(Raw!$Q155&gt;$C$8,IF(Raw!$N155&gt;$C$9,IF(Raw!$N155&lt;$A$9,IF(Raw!$X155&gt;$C$9,IF(Raw!$X155&lt;$A$9,Raw!W155,-999),-999),-999),-999),-999),-999)</f>
        <v>7.0796999999999999E-2</v>
      </c>
      <c r="P155" s="9">
        <f>IF(Raw!$G155&gt;$C$8,IF(Raw!$Q155&gt;$C$8,IF(Raw!$N155&gt;$C$9,IF(Raw!$N155&lt;$A$9,IF(Raw!$X155&gt;$C$9,IF(Raw!$X155&lt;$A$9,Raw!X155,-999),-999),-999),-999),-999),-999)</f>
        <v>506</v>
      </c>
      <c r="R155" s="9">
        <f t="shared" si="36"/>
        <v>0.30946700000000005</v>
      </c>
      <c r="S155" s="9">
        <f t="shared" si="37"/>
        <v>0.41974148220486113</v>
      </c>
      <c r="T155" s="9">
        <f t="shared" si="38"/>
        <v>0.28986800000000001</v>
      </c>
      <c r="U155" s="9">
        <f t="shared" si="39"/>
        <v>0.43813842409951786</v>
      </c>
      <c r="V155" s="15">
        <f t="shared" si="32"/>
        <v>0.20158647300000002</v>
      </c>
      <c r="X155" s="11">
        <f t="shared" si="40"/>
        <v>3.190599999999999E+18</v>
      </c>
      <c r="Y155" s="11">
        <f t="shared" si="41"/>
        <v>6.6999999999999998E-18</v>
      </c>
      <c r="Z155" s="11">
        <f t="shared" si="42"/>
        <v>4.9199999999999992E-4</v>
      </c>
      <c r="AA155" s="16">
        <f t="shared" si="43"/>
        <v>1.0408027475143621E-2</v>
      </c>
      <c r="AB155" s="9">
        <f t="shared" si="33"/>
        <v>0.37473895410816493</v>
      </c>
      <c r="AC155" s="9">
        <f t="shared" si="34"/>
        <v>0.98959197252485631</v>
      </c>
      <c r="AD155" s="15">
        <f t="shared" si="35"/>
        <v>21.154527388503293</v>
      </c>
      <c r="AE155" s="3">
        <f t="shared" si="44"/>
        <v>806.67999999999972</v>
      </c>
      <c r="AF155" s="2">
        <f t="shared" si="45"/>
        <v>0.25</v>
      </c>
      <c r="AG155" s="9">
        <f t="shared" si="46"/>
        <v>7.1297009942837873E-3</v>
      </c>
      <c r="AH155" s="2">
        <f t="shared" si="47"/>
        <v>0.34500252063665793</v>
      </c>
    </row>
    <row r="156" spans="1:34">
      <c r="A156" s="1">
        <f>Raw!A156</f>
        <v>143</v>
      </c>
      <c r="B156" s="14">
        <f>Raw!B156</f>
        <v>0.23318287037037036</v>
      </c>
      <c r="C156" s="15">
        <f>Raw!C156</f>
        <v>96.9</v>
      </c>
      <c r="D156" s="15">
        <f>IF(C156&gt;0.5,Raw!D156*D$11,-999)</f>
        <v>5.3</v>
      </c>
      <c r="E156" s="9">
        <f>IF(Raw!$G156&gt;$C$8,IF(Raw!$Q156&gt;$C$8,IF(Raw!$N156&gt;$C$9,IF(Raw!$N156&lt;$A$9,IF(Raw!$X156&gt;$C$9,IF(Raw!$X156&lt;$A$9,Raw!H156,-999),-999),-999),-999),-999),-999)</f>
        <v>0.38172600000000001</v>
      </c>
      <c r="F156" s="9">
        <f>IF(Raw!$G156&gt;$C$8,IF(Raw!$Q156&gt;$C$8,IF(Raw!$N156&gt;$C$9,IF(Raw!$N156&lt;$A$9,IF(Raw!$X156&gt;$C$9,IF(Raw!$X156&lt;$A$9,Raw!I156,-999),-999),-999),-999),-999),-999)</f>
        <v>0.66138799999999998</v>
      </c>
      <c r="G156" s="9">
        <f>Raw!G156</f>
        <v>0.97563100000000003</v>
      </c>
      <c r="H156" s="9">
        <f>IF(Raw!$G156&gt;$C$8,IF(Raw!$Q156&gt;$C$8,IF(Raw!$N156&gt;$C$9,IF(Raw!$N156&lt;$A$9,IF(Raw!$X156&gt;$C$9,IF(Raw!$X156&lt;$A$9,Raw!L156,-999),-999),-999),-999),-999),-999)</f>
        <v>690.8</v>
      </c>
      <c r="I156" s="9">
        <f>IF(Raw!$G156&gt;$C$8,IF(Raw!$Q156&gt;$C$8,IF(Raw!$N156&gt;$C$9,IF(Raw!$N156&lt;$A$9,IF(Raw!$X156&gt;$C$9,IF(Raw!$X156&lt;$A$9,Raw!M156,-999),-999),-999),-999),-999),-999)</f>
        <v>0.29439700000000002</v>
      </c>
      <c r="J156" s="9">
        <f>IF(Raw!$G156&gt;$C$8,IF(Raw!$Q156&gt;$C$8,IF(Raw!$N156&gt;$C$9,IF(Raw!$N156&lt;$A$9,IF(Raw!$X156&gt;$C$9,IF(Raw!$X156&lt;$A$9,Raw!N156,-999),-999),-999),-999),-999),-999)</f>
        <v>789</v>
      </c>
      <c r="K156" s="9">
        <f>IF(Raw!$G156&gt;$C$8,IF(Raw!$Q156&gt;$C$8,IF(Raw!$N156&gt;$C$9,IF(Raw!$N156&lt;$A$9,IF(Raw!$X156&gt;$C$9,IF(Raw!$X156&lt;$A$9,Raw!R156,-999),-999),-999),-999),-999),-999)</f>
        <v>0.35361900000000002</v>
      </c>
      <c r="L156" s="9">
        <f>IF(Raw!$G156&gt;$C$8,IF(Raw!$Q156&gt;$C$8,IF(Raw!$N156&gt;$C$9,IF(Raw!$N156&lt;$A$9,IF(Raw!$X156&gt;$C$9,IF(Raw!$X156&lt;$A$9,Raw!S156,-999),-999),-999),-999),-999),-999)</f>
        <v>0.64228700000000005</v>
      </c>
      <c r="M156" s="9">
        <f>Raw!Q156</f>
        <v>0.976464</v>
      </c>
      <c r="N156" s="9">
        <f>IF(Raw!$G156&gt;$C$8,IF(Raw!$Q156&gt;$C$8,IF(Raw!$N156&gt;$C$9,IF(Raw!$N156&lt;$A$9,IF(Raw!$X156&gt;$C$9,IF(Raw!$X156&lt;$A$9,Raw!V156,-999),-999),-999),-999),-999),-999)</f>
        <v>626.6</v>
      </c>
      <c r="O156" s="9">
        <f>IF(Raw!$G156&gt;$C$8,IF(Raw!$Q156&gt;$C$8,IF(Raw!$N156&gt;$C$9,IF(Raw!$N156&lt;$A$9,IF(Raw!$X156&gt;$C$9,IF(Raw!$X156&lt;$A$9,Raw!W156,-999),-999),-999),-999),-999),-999)</f>
        <v>6.4020999999999995E-2</v>
      </c>
      <c r="P156" s="9">
        <f>IF(Raw!$G156&gt;$C$8,IF(Raw!$Q156&gt;$C$8,IF(Raw!$N156&gt;$C$9,IF(Raw!$N156&lt;$A$9,IF(Raw!$X156&gt;$C$9,IF(Raw!$X156&lt;$A$9,Raw!X156,-999),-999),-999),-999),-999),-999)</f>
        <v>674</v>
      </c>
      <c r="R156" s="9">
        <f t="shared" si="36"/>
        <v>0.27966199999999997</v>
      </c>
      <c r="S156" s="9">
        <f t="shared" si="37"/>
        <v>0.42284105547726897</v>
      </c>
      <c r="T156" s="9">
        <f t="shared" si="38"/>
        <v>0.28866800000000004</v>
      </c>
      <c r="U156" s="9">
        <f t="shared" si="39"/>
        <v>0.44943771242450808</v>
      </c>
      <c r="V156" s="15">
        <f t="shared" si="32"/>
        <v>0.19570484890000003</v>
      </c>
      <c r="X156" s="11">
        <f t="shared" si="40"/>
        <v>3.190599999999999E+18</v>
      </c>
      <c r="Y156" s="11">
        <f t="shared" si="41"/>
        <v>6.907999999999999E-18</v>
      </c>
      <c r="Z156" s="11">
        <f t="shared" si="42"/>
        <v>7.8899999999999999E-4</v>
      </c>
      <c r="AA156" s="16">
        <f t="shared" si="43"/>
        <v>1.7092838618809111E-2</v>
      </c>
      <c r="AB156" s="9">
        <f t="shared" si="33"/>
        <v>0.35855315553841438</v>
      </c>
      <c r="AC156" s="9">
        <f t="shared" si="34"/>
        <v>0.98290716138119094</v>
      </c>
      <c r="AD156" s="15">
        <f t="shared" si="35"/>
        <v>21.663927273522326</v>
      </c>
      <c r="AE156" s="3">
        <f t="shared" si="44"/>
        <v>831.72319999999968</v>
      </c>
      <c r="AF156" s="2">
        <f t="shared" si="45"/>
        <v>0.25</v>
      </c>
      <c r="AG156" s="9">
        <f t="shared" si="46"/>
        <v>7.4896814738021414E-3</v>
      </c>
      <c r="AH156" s="2">
        <f t="shared" si="47"/>
        <v>0.36242178869760422</v>
      </c>
    </row>
    <row r="157" spans="1:34">
      <c r="A157" s="1">
        <f>Raw!A157</f>
        <v>144</v>
      </c>
      <c r="B157" s="14">
        <f>Raw!B157</f>
        <v>0.23322916666666668</v>
      </c>
      <c r="C157" s="15">
        <f>Raw!C157</f>
        <v>96.9</v>
      </c>
      <c r="D157" s="15">
        <f>IF(C157&gt;0.5,Raw!D157*D$11,-999)</f>
        <v>5.3</v>
      </c>
      <c r="E157" s="9">
        <f>IF(Raw!$G157&gt;$C$8,IF(Raw!$Q157&gt;$C$8,IF(Raw!$N157&gt;$C$9,IF(Raw!$N157&lt;$A$9,IF(Raw!$X157&gt;$C$9,IF(Raw!$X157&lt;$A$9,Raw!H157,-999),-999),-999),-999),-999),-999)</f>
        <v>0.36929299999999998</v>
      </c>
      <c r="F157" s="9">
        <f>IF(Raw!$G157&gt;$C$8,IF(Raw!$Q157&gt;$C$8,IF(Raw!$N157&gt;$C$9,IF(Raw!$N157&lt;$A$9,IF(Raw!$X157&gt;$C$9,IF(Raw!$X157&lt;$A$9,Raw!I157,-999),-999),-999),-999),-999),-999)</f>
        <v>0.63951800000000003</v>
      </c>
      <c r="G157" s="9">
        <f>Raw!G157</f>
        <v>0.97390500000000002</v>
      </c>
      <c r="H157" s="9">
        <f>IF(Raw!$G157&gt;$C$8,IF(Raw!$Q157&gt;$C$8,IF(Raw!$N157&gt;$C$9,IF(Raw!$N157&lt;$A$9,IF(Raw!$X157&gt;$C$9,IF(Raw!$X157&lt;$A$9,Raw!L157,-999),-999),-999),-999),-999),-999)</f>
        <v>686.9</v>
      </c>
      <c r="I157" s="9">
        <f>IF(Raw!$G157&gt;$C$8,IF(Raw!$Q157&gt;$C$8,IF(Raw!$N157&gt;$C$9,IF(Raw!$N157&lt;$A$9,IF(Raw!$X157&gt;$C$9,IF(Raw!$X157&lt;$A$9,Raw!M157,-999),-999),-999),-999),-999),-999)</f>
        <v>0.13347600000000001</v>
      </c>
      <c r="J157" s="9">
        <f>IF(Raw!$G157&gt;$C$8,IF(Raw!$Q157&gt;$C$8,IF(Raw!$N157&gt;$C$9,IF(Raw!$N157&lt;$A$9,IF(Raw!$X157&gt;$C$9,IF(Raw!$X157&lt;$A$9,Raw!N157,-999),-999),-999),-999),-999),-999)</f>
        <v>628</v>
      </c>
      <c r="K157" s="9">
        <f>IF(Raw!$G157&gt;$C$8,IF(Raw!$Q157&gt;$C$8,IF(Raw!$N157&gt;$C$9,IF(Raw!$N157&lt;$A$9,IF(Raw!$X157&gt;$C$9,IF(Raw!$X157&lt;$A$9,Raw!R157,-999),-999),-999),-999),-999),-999)</f>
        <v>0.33532899999999999</v>
      </c>
      <c r="L157" s="9">
        <f>IF(Raw!$G157&gt;$C$8,IF(Raw!$Q157&gt;$C$8,IF(Raw!$N157&gt;$C$9,IF(Raw!$N157&lt;$A$9,IF(Raw!$X157&gt;$C$9,IF(Raw!$X157&lt;$A$9,Raw!S157,-999),-999),-999),-999),-999),-999)</f>
        <v>0.62746800000000003</v>
      </c>
      <c r="M157" s="9">
        <f>Raw!Q157</f>
        <v>0.97371399999999997</v>
      </c>
      <c r="N157" s="9">
        <f>IF(Raw!$G157&gt;$C$8,IF(Raw!$Q157&gt;$C$8,IF(Raw!$N157&gt;$C$9,IF(Raw!$N157&lt;$A$9,IF(Raw!$X157&gt;$C$9,IF(Raw!$X157&lt;$A$9,Raw!V157,-999),-999),-999),-999),-999),-999)</f>
        <v>649.70000000000005</v>
      </c>
      <c r="O157" s="9">
        <f>IF(Raw!$G157&gt;$C$8,IF(Raw!$Q157&gt;$C$8,IF(Raw!$N157&gt;$C$9,IF(Raw!$N157&lt;$A$9,IF(Raw!$X157&gt;$C$9,IF(Raw!$X157&lt;$A$9,Raw!W157,-999),-999),-999),-999),-999),-999)</f>
        <v>2.8001999999999999E-2</v>
      </c>
      <c r="P157" s="9">
        <f>IF(Raw!$G157&gt;$C$8,IF(Raw!$Q157&gt;$C$8,IF(Raw!$N157&gt;$C$9,IF(Raw!$N157&lt;$A$9,IF(Raw!$X157&gt;$C$9,IF(Raw!$X157&lt;$A$9,Raw!X157,-999),-999),-999),-999),-999),-999)</f>
        <v>632</v>
      </c>
      <c r="R157" s="9">
        <f t="shared" si="36"/>
        <v>0.27022500000000005</v>
      </c>
      <c r="S157" s="9">
        <f t="shared" si="37"/>
        <v>0.42254479154613322</v>
      </c>
      <c r="T157" s="9">
        <f t="shared" si="38"/>
        <v>0.29213900000000004</v>
      </c>
      <c r="U157" s="9">
        <f t="shared" si="39"/>
        <v>0.46558390228665053</v>
      </c>
      <c r="V157" s="15">
        <f t="shared" si="32"/>
        <v>0.19118949960000003</v>
      </c>
      <c r="X157" s="11">
        <f t="shared" si="40"/>
        <v>3.190599999999999E+18</v>
      </c>
      <c r="Y157" s="11">
        <f t="shared" si="41"/>
        <v>6.8689999999999994E-18</v>
      </c>
      <c r="Z157" s="11">
        <f t="shared" si="42"/>
        <v>6.2799999999999998E-4</v>
      </c>
      <c r="AA157" s="16">
        <f t="shared" si="43"/>
        <v>1.3576534139920719E-2</v>
      </c>
      <c r="AB157" s="9">
        <f t="shared" si="33"/>
        <v>0.3392952351071023</v>
      </c>
      <c r="AC157" s="9">
        <f t="shared" si="34"/>
        <v>0.98642346586007923</v>
      </c>
      <c r="AD157" s="15">
        <f t="shared" si="35"/>
        <v>21.618684936179488</v>
      </c>
      <c r="AE157" s="3">
        <f t="shared" si="44"/>
        <v>827.02759999999967</v>
      </c>
      <c r="AF157" s="2">
        <f t="shared" si="45"/>
        <v>0.25</v>
      </c>
      <c r="AG157" s="9">
        <f t="shared" si="46"/>
        <v>7.7425474576092879E-3</v>
      </c>
      <c r="AH157" s="2">
        <f t="shared" si="47"/>
        <v>0.37465784205617814</v>
      </c>
    </row>
    <row r="158" spans="1:34">
      <c r="A158" s="1">
        <f>Raw!A158</f>
        <v>145</v>
      </c>
      <c r="B158" s="14">
        <f>Raw!B158</f>
        <v>0.23328703703703701</v>
      </c>
      <c r="C158" s="15">
        <f>Raw!C158</f>
        <v>98</v>
      </c>
      <c r="D158" s="15">
        <f>IF(C158&gt;0.5,Raw!D158*D$11,-999)</f>
        <v>5.3</v>
      </c>
      <c r="E158" s="9">
        <f>IF(Raw!$G158&gt;$C$8,IF(Raw!$Q158&gt;$C$8,IF(Raw!$N158&gt;$C$9,IF(Raw!$N158&lt;$A$9,IF(Raw!$X158&gt;$C$9,IF(Raw!$X158&lt;$A$9,Raw!H158,-999),-999),-999),-999),-999),-999)</f>
        <v>0.34845399999999999</v>
      </c>
      <c r="F158" s="9">
        <f>IF(Raw!$G158&gt;$C$8,IF(Raw!$Q158&gt;$C$8,IF(Raw!$N158&gt;$C$9,IF(Raw!$N158&lt;$A$9,IF(Raw!$X158&gt;$C$9,IF(Raw!$X158&lt;$A$9,Raw!I158,-999),-999),-999),-999),-999),-999)</f>
        <v>0.61762499999999998</v>
      </c>
      <c r="G158" s="9">
        <f>Raw!G158</f>
        <v>0.96721000000000001</v>
      </c>
      <c r="H158" s="9">
        <f>IF(Raw!$G158&gt;$C$8,IF(Raw!$Q158&gt;$C$8,IF(Raw!$N158&gt;$C$9,IF(Raw!$N158&lt;$A$9,IF(Raw!$X158&gt;$C$9,IF(Raw!$X158&lt;$A$9,Raw!L158,-999),-999),-999),-999),-999),-999)</f>
        <v>653</v>
      </c>
      <c r="I158" s="9">
        <f>IF(Raw!$G158&gt;$C$8,IF(Raw!$Q158&gt;$C$8,IF(Raw!$N158&gt;$C$9,IF(Raw!$N158&lt;$A$9,IF(Raw!$X158&gt;$C$9,IF(Raw!$X158&lt;$A$9,Raw!M158,-999),-999),-999),-999),-999),-999)</f>
        <v>0.12553300000000001</v>
      </c>
      <c r="J158" s="9">
        <f>IF(Raw!$G158&gt;$C$8,IF(Raw!$Q158&gt;$C$8,IF(Raw!$N158&gt;$C$9,IF(Raw!$N158&lt;$A$9,IF(Raw!$X158&gt;$C$9,IF(Raw!$X158&lt;$A$9,Raw!N158,-999),-999),-999),-999),-999),-999)</f>
        <v>699</v>
      </c>
      <c r="K158" s="9">
        <f>IF(Raw!$G158&gt;$C$8,IF(Raw!$Q158&gt;$C$8,IF(Raw!$N158&gt;$C$9,IF(Raw!$N158&lt;$A$9,IF(Raw!$X158&gt;$C$9,IF(Raw!$X158&lt;$A$9,Raw!R158,-999),-999),-999),-999),-999),-999)</f>
        <v>0.33656199999999997</v>
      </c>
      <c r="L158" s="9">
        <f>IF(Raw!$G158&gt;$C$8,IF(Raw!$Q158&gt;$C$8,IF(Raw!$N158&gt;$C$9,IF(Raw!$N158&lt;$A$9,IF(Raw!$X158&gt;$C$9,IF(Raw!$X158&lt;$A$9,Raw!S158,-999),-999),-999),-999),-999),-999)</f>
        <v>0.60501899999999997</v>
      </c>
      <c r="M158" s="9">
        <f>Raw!Q158</f>
        <v>0.982097</v>
      </c>
      <c r="N158" s="9">
        <f>IF(Raw!$G158&gt;$C$8,IF(Raw!$Q158&gt;$C$8,IF(Raw!$N158&gt;$C$9,IF(Raw!$N158&lt;$A$9,IF(Raw!$X158&gt;$C$9,IF(Raw!$X158&lt;$A$9,Raw!V158,-999),-999),-999),-999),-999),-999)</f>
        <v>669.1</v>
      </c>
      <c r="O158" s="9">
        <f>IF(Raw!$G158&gt;$C$8,IF(Raw!$Q158&gt;$C$8,IF(Raw!$N158&gt;$C$9,IF(Raw!$N158&lt;$A$9,IF(Raw!$X158&gt;$C$9,IF(Raw!$X158&lt;$A$9,Raw!W158,-999),-999),-999),-999),-999),-999)</f>
        <v>0.23783399999999999</v>
      </c>
      <c r="P158" s="9">
        <f>IF(Raw!$G158&gt;$C$8,IF(Raw!$Q158&gt;$C$8,IF(Raw!$N158&gt;$C$9,IF(Raw!$N158&lt;$A$9,IF(Raw!$X158&gt;$C$9,IF(Raw!$X158&lt;$A$9,Raw!X158,-999),-999),-999),-999),-999),-999)</f>
        <v>609</v>
      </c>
      <c r="R158" s="9">
        <f t="shared" si="36"/>
        <v>0.26917099999999999</v>
      </c>
      <c r="S158" s="9">
        <f t="shared" si="37"/>
        <v>0.43581623153207855</v>
      </c>
      <c r="T158" s="9">
        <f t="shared" si="38"/>
        <v>0.268457</v>
      </c>
      <c r="U158" s="9">
        <f t="shared" si="39"/>
        <v>0.44371664360953955</v>
      </c>
      <c r="V158" s="15">
        <f t="shared" si="32"/>
        <v>0.1843492893</v>
      </c>
      <c r="X158" s="11">
        <f t="shared" si="40"/>
        <v>3.190599999999999E+18</v>
      </c>
      <c r="Y158" s="11">
        <f t="shared" si="41"/>
        <v>6.5299999999999999E-18</v>
      </c>
      <c r="Z158" s="11">
        <f t="shared" si="42"/>
        <v>6.9899999999999997E-4</v>
      </c>
      <c r="AA158" s="16">
        <f t="shared" si="43"/>
        <v>1.4354349872040595E-2</v>
      </c>
      <c r="AB158" s="9">
        <f t="shared" si="33"/>
        <v>0.3404155257035984</v>
      </c>
      <c r="AC158" s="9">
        <f t="shared" si="34"/>
        <v>0.98564565012795935</v>
      </c>
      <c r="AD158" s="15">
        <f t="shared" si="35"/>
        <v>20.535550603777676</v>
      </c>
      <c r="AE158" s="3">
        <f t="shared" si="44"/>
        <v>786.21199999999976</v>
      </c>
      <c r="AF158" s="2">
        <f t="shared" si="45"/>
        <v>0.25</v>
      </c>
      <c r="AG158" s="9">
        <f t="shared" si="46"/>
        <v>7.0092042989092947E-3</v>
      </c>
      <c r="AH158" s="2">
        <f t="shared" si="47"/>
        <v>0.33917174825701429</v>
      </c>
    </row>
    <row r="159" spans="1:34">
      <c r="A159" s="1">
        <f>Raw!A159</f>
        <v>146</v>
      </c>
      <c r="B159" s="14">
        <f>Raw!B159</f>
        <v>0.23333333333333331</v>
      </c>
      <c r="C159" s="15">
        <f>Raw!C159</f>
        <v>99.4</v>
      </c>
      <c r="D159" s="15">
        <f>IF(C159&gt;0.5,Raw!D159*D$11,-999)</f>
        <v>5.3</v>
      </c>
      <c r="E159" s="9">
        <f>IF(Raw!$G159&gt;$C$8,IF(Raw!$Q159&gt;$C$8,IF(Raw!$N159&gt;$C$9,IF(Raw!$N159&lt;$A$9,IF(Raw!$X159&gt;$C$9,IF(Raw!$X159&lt;$A$9,Raw!H159,-999),-999),-999),-999),-999),-999)</f>
        <v>0.34291899999999997</v>
      </c>
      <c r="F159" s="9">
        <f>IF(Raw!$G159&gt;$C$8,IF(Raw!$Q159&gt;$C$8,IF(Raw!$N159&gt;$C$9,IF(Raw!$N159&lt;$A$9,IF(Raw!$X159&gt;$C$9,IF(Raw!$X159&lt;$A$9,Raw!I159,-999),-999),-999),-999),-999),-999)</f>
        <v>0.58644200000000002</v>
      </c>
      <c r="G159" s="9">
        <f>Raw!G159</f>
        <v>0.97753100000000004</v>
      </c>
      <c r="H159" s="9">
        <f>IF(Raw!$G159&gt;$C$8,IF(Raw!$Q159&gt;$C$8,IF(Raw!$N159&gt;$C$9,IF(Raw!$N159&lt;$A$9,IF(Raw!$X159&gt;$C$9,IF(Raw!$X159&lt;$A$9,Raw!L159,-999),-999),-999),-999),-999),-999)</f>
        <v>643.4</v>
      </c>
      <c r="I159" s="9">
        <f>IF(Raw!$G159&gt;$C$8,IF(Raw!$Q159&gt;$C$8,IF(Raw!$N159&gt;$C$9,IF(Raw!$N159&lt;$A$9,IF(Raw!$X159&gt;$C$9,IF(Raw!$X159&lt;$A$9,Raw!M159,-999),-999),-999),-999),-999),-999)</f>
        <v>9.2241000000000004E-2</v>
      </c>
      <c r="J159" s="9">
        <f>IF(Raw!$G159&gt;$C$8,IF(Raw!$Q159&gt;$C$8,IF(Raw!$N159&gt;$C$9,IF(Raw!$N159&lt;$A$9,IF(Raw!$X159&gt;$C$9,IF(Raw!$X159&lt;$A$9,Raw!N159,-999),-999),-999),-999),-999),-999)</f>
        <v>494</v>
      </c>
      <c r="K159" s="9">
        <f>IF(Raw!$G159&gt;$C$8,IF(Raw!$Q159&gt;$C$8,IF(Raw!$N159&gt;$C$9,IF(Raw!$N159&lt;$A$9,IF(Raw!$X159&gt;$C$9,IF(Raw!$X159&lt;$A$9,Raw!R159,-999),-999),-999),-999),-999),-999)</f>
        <v>0.32947799999999999</v>
      </c>
      <c r="L159" s="9">
        <f>IF(Raw!$G159&gt;$C$8,IF(Raw!$Q159&gt;$C$8,IF(Raw!$N159&gt;$C$9,IF(Raw!$N159&lt;$A$9,IF(Raw!$X159&gt;$C$9,IF(Raw!$X159&lt;$A$9,Raw!S159,-999),-999),-999),-999),-999),-999)</f>
        <v>0.57738199999999995</v>
      </c>
      <c r="M159" s="9">
        <f>Raw!Q159</f>
        <v>0.965804</v>
      </c>
      <c r="N159" s="9">
        <f>IF(Raw!$G159&gt;$C$8,IF(Raw!$Q159&gt;$C$8,IF(Raw!$N159&gt;$C$9,IF(Raw!$N159&lt;$A$9,IF(Raw!$X159&gt;$C$9,IF(Raw!$X159&lt;$A$9,Raw!V159,-999),-999),-999),-999),-999),-999)</f>
        <v>609</v>
      </c>
      <c r="O159" s="9">
        <f>IF(Raw!$G159&gt;$C$8,IF(Raw!$Q159&gt;$C$8,IF(Raw!$N159&gt;$C$9,IF(Raw!$N159&lt;$A$9,IF(Raw!$X159&gt;$C$9,IF(Raw!$X159&lt;$A$9,Raw!W159,-999),-999),-999),-999),-999),-999)</f>
        <v>0.15026700000000001</v>
      </c>
      <c r="P159" s="9">
        <f>IF(Raw!$G159&gt;$C$8,IF(Raw!$Q159&gt;$C$8,IF(Raw!$N159&gt;$C$9,IF(Raw!$N159&lt;$A$9,IF(Raw!$X159&gt;$C$9,IF(Raw!$X159&lt;$A$9,Raw!X159,-999),-999),-999),-999),-999),-999)</f>
        <v>394</v>
      </c>
      <c r="R159" s="9">
        <f t="shared" si="36"/>
        <v>0.24352300000000004</v>
      </c>
      <c r="S159" s="9">
        <f t="shared" si="37"/>
        <v>0.41525504653486628</v>
      </c>
      <c r="T159" s="9">
        <f t="shared" si="38"/>
        <v>0.24790399999999996</v>
      </c>
      <c r="U159" s="9">
        <f t="shared" si="39"/>
        <v>0.42935872611200204</v>
      </c>
      <c r="V159" s="15">
        <f t="shared" si="32"/>
        <v>0.17592829539999999</v>
      </c>
      <c r="X159" s="11">
        <f t="shared" si="40"/>
        <v>3.190599999999999E+18</v>
      </c>
      <c r="Y159" s="11">
        <f t="shared" si="41"/>
        <v>6.433999999999999E-18</v>
      </c>
      <c r="Z159" s="11">
        <f t="shared" si="42"/>
        <v>4.9399999999999997E-4</v>
      </c>
      <c r="AA159" s="16">
        <f t="shared" si="43"/>
        <v>1.0039183020197129E-2</v>
      </c>
      <c r="AB159" s="9">
        <f t="shared" si="33"/>
        <v>0.33196675362743894</v>
      </c>
      <c r="AC159" s="9">
        <f t="shared" si="34"/>
        <v>0.98996081697980287</v>
      </c>
      <c r="AD159" s="15">
        <f t="shared" si="35"/>
        <v>20.322232834407146</v>
      </c>
      <c r="AE159" s="3">
        <f t="shared" si="44"/>
        <v>774.65359999999964</v>
      </c>
      <c r="AF159" s="2">
        <f t="shared" si="45"/>
        <v>0.25</v>
      </c>
      <c r="AG159" s="9">
        <f t="shared" si="46"/>
        <v>6.7119446165635026E-3</v>
      </c>
      <c r="AH159" s="2">
        <f t="shared" si="47"/>
        <v>0.32478750692975894</v>
      </c>
    </row>
    <row r="160" spans="1:34">
      <c r="A160" s="1">
        <f>Raw!A160</f>
        <v>147</v>
      </c>
      <c r="B160" s="14">
        <f>Raw!B160</f>
        <v>0.2333912037037037</v>
      </c>
      <c r="C160" s="15">
        <f>Raw!C160</f>
        <v>99.4</v>
      </c>
      <c r="D160" s="15">
        <f>IF(C160&gt;0.5,Raw!D160*D$11,-999)</f>
        <v>5.3</v>
      </c>
      <c r="E160" s="9">
        <f>IF(Raw!$G160&gt;$C$8,IF(Raw!$Q160&gt;$C$8,IF(Raw!$N160&gt;$C$9,IF(Raw!$N160&lt;$A$9,IF(Raw!$X160&gt;$C$9,IF(Raw!$X160&lt;$A$9,Raw!H160,-999),-999),-999),-999),-999),-999)</f>
        <v>0.33478999999999998</v>
      </c>
      <c r="F160" s="9">
        <f>IF(Raw!$G160&gt;$C$8,IF(Raw!$Q160&gt;$C$8,IF(Raw!$N160&gt;$C$9,IF(Raw!$N160&lt;$A$9,IF(Raw!$X160&gt;$C$9,IF(Raw!$X160&lt;$A$9,Raw!I160,-999),-999),-999),-999),-999),-999)</f>
        <v>0.58822700000000006</v>
      </c>
      <c r="G160" s="9">
        <f>Raw!G160</f>
        <v>0.96978399999999998</v>
      </c>
      <c r="H160" s="9">
        <f>IF(Raw!$G160&gt;$C$8,IF(Raw!$Q160&gt;$C$8,IF(Raw!$N160&gt;$C$9,IF(Raw!$N160&lt;$A$9,IF(Raw!$X160&gt;$C$9,IF(Raw!$X160&lt;$A$9,Raw!L160,-999),-999),-999),-999),-999),-999)</f>
        <v>671.8</v>
      </c>
      <c r="I160" s="9">
        <f>IF(Raw!$G160&gt;$C$8,IF(Raw!$Q160&gt;$C$8,IF(Raw!$N160&gt;$C$9,IF(Raw!$N160&lt;$A$9,IF(Raw!$X160&gt;$C$9,IF(Raw!$X160&lt;$A$9,Raw!M160,-999),-999),-999),-999),-999),-999)</f>
        <v>3.5276000000000002E-2</v>
      </c>
      <c r="J160" s="9">
        <f>IF(Raw!$G160&gt;$C$8,IF(Raw!$Q160&gt;$C$8,IF(Raw!$N160&gt;$C$9,IF(Raw!$N160&lt;$A$9,IF(Raw!$X160&gt;$C$9,IF(Raw!$X160&lt;$A$9,Raw!N160,-999),-999),-999),-999),-999),-999)</f>
        <v>850</v>
      </c>
      <c r="K160" s="9">
        <f>IF(Raw!$G160&gt;$C$8,IF(Raw!$Q160&gt;$C$8,IF(Raw!$N160&gt;$C$9,IF(Raw!$N160&lt;$A$9,IF(Raw!$X160&gt;$C$9,IF(Raw!$X160&lt;$A$9,Raw!R160,-999),-999),-999),-999),-999),-999)</f>
        <v>0.31402600000000003</v>
      </c>
      <c r="L160" s="9">
        <f>IF(Raw!$G160&gt;$C$8,IF(Raw!$Q160&gt;$C$8,IF(Raw!$N160&gt;$C$9,IF(Raw!$N160&lt;$A$9,IF(Raw!$X160&gt;$C$9,IF(Raw!$X160&lt;$A$9,Raw!S160,-999),-999),-999),-999),-999),-999)</f>
        <v>0.55597700000000005</v>
      </c>
      <c r="M160" s="9">
        <f>Raw!Q160</f>
        <v>0.97583200000000003</v>
      </c>
      <c r="N160" s="9">
        <f>IF(Raw!$G160&gt;$C$8,IF(Raw!$Q160&gt;$C$8,IF(Raw!$N160&gt;$C$9,IF(Raw!$N160&lt;$A$9,IF(Raw!$X160&gt;$C$9,IF(Raw!$X160&lt;$A$9,Raw!V160,-999),-999),-999),-999),-999),-999)</f>
        <v>658.2</v>
      </c>
      <c r="O160" s="9">
        <f>IF(Raw!$G160&gt;$C$8,IF(Raw!$Q160&gt;$C$8,IF(Raw!$N160&gt;$C$9,IF(Raw!$N160&lt;$A$9,IF(Raw!$X160&gt;$C$9,IF(Raw!$X160&lt;$A$9,Raw!W160,-999),-999),-999),-999),-999),-999)</f>
        <v>0.29968600000000001</v>
      </c>
      <c r="P160" s="9">
        <f>IF(Raw!$G160&gt;$C$8,IF(Raw!$Q160&gt;$C$8,IF(Raw!$N160&gt;$C$9,IF(Raw!$N160&lt;$A$9,IF(Raw!$X160&gt;$C$9,IF(Raw!$X160&lt;$A$9,Raw!X160,-999),-999),-999),-999),-999),-999)</f>
        <v>553</v>
      </c>
      <c r="R160" s="9">
        <f t="shared" si="36"/>
        <v>0.25343700000000008</v>
      </c>
      <c r="S160" s="9">
        <f t="shared" si="37"/>
        <v>0.43084897497054719</v>
      </c>
      <c r="T160" s="9">
        <f t="shared" si="38"/>
        <v>0.24195100000000003</v>
      </c>
      <c r="U160" s="9">
        <f t="shared" si="39"/>
        <v>0.43518167118423962</v>
      </c>
      <c r="V160" s="15">
        <f t="shared" si="32"/>
        <v>0.16940619190000003</v>
      </c>
      <c r="X160" s="11">
        <f t="shared" si="40"/>
        <v>3.190599999999999E+18</v>
      </c>
      <c r="Y160" s="11">
        <f t="shared" si="41"/>
        <v>6.7179999999999992E-18</v>
      </c>
      <c r="Z160" s="11">
        <f t="shared" si="42"/>
        <v>8.4999999999999995E-4</v>
      </c>
      <c r="AA160" s="16">
        <f t="shared" si="43"/>
        <v>1.7893280436704517E-2</v>
      </c>
      <c r="AB160" s="9">
        <f t="shared" si="33"/>
        <v>0.31835529709494115</v>
      </c>
      <c r="AC160" s="9">
        <f t="shared" si="34"/>
        <v>0.98210671956329543</v>
      </c>
      <c r="AD160" s="15">
        <f t="shared" si="35"/>
        <v>21.050918160828843</v>
      </c>
      <c r="AE160" s="3">
        <f t="shared" si="44"/>
        <v>808.8471999999997</v>
      </c>
      <c r="AF160" s="2">
        <f t="shared" si="45"/>
        <v>0.25</v>
      </c>
      <c r="AG160" s="9">
        <f t="shared" si="46"/>
        <v>7.046902880917044E-3</v>
      </c>
      <c r="AH160" s="2">
        <f t="shared" si="47"/>
        <v>0.3409959630210736</v>
      </c>
    </row>
    <row r="161" spans="1:34">
      <c r="A161" s="1">
        <f>Raw!A161</f>
        <v>148</v>
      </c>
      <c r="B161" s="14">
        <f>Raw!B161</f>
        <v>0.23343749999999999</v>
      </c>
      <c r="C161" s="15">
        <f>Raw!C161</f>
        <v>101.3</v>
      </c>
      <c r="D161" s="15">
        <f>IF(C161&gt;0.5,Raw!D161*D$11,-999)</f>
        <v>5.3</v>
      </c>
      <c r="E161" s="9">
        <f>IF(Raw!$G161&gt;$C$8,IF(Raw!$Q161&gt;$C$8,IF(Raw!$N161&gt;$C$9,IF(Raw!$N161&lt;$A$9,IF(Raw!$X161&gt;$C$9,IF(Raw!$X161&lt;$A$9,Raw!H161,-999),-999),-999),-999),-999),-999)</f>
        <v>0.328737</v>
      </c>
      <c r="F161" s="9">
        <f>IF(Raw!$G161&gt;$C$8,IF(Raw!$Q161&gt;$C$8,IF(Raw!$N161&gt;$C$9,IF(Raw!$N161&lt;$A$9,IF(Raw!$X161&gt;$C$9,IF(Raw!$X161&lt;$A$9,Raw!I161,-999),-999),-999),-999),-999),-999)</f>
        <v>0.56585300000000005</v>
      </c>
      <c r="G161" s="9">
        <f>Raw!G161</f>
        <v>0.96728899999999995</v>
      </c>
      <c r="H161" s="9">
        <f>IF(Raw!$G161&gt;$C$8,IF(Raw!$Q161&gt;$C$8,IF(Raw!$N161&gt;$C$9,IF(Raw!$N161&lt;$A$9,IF(Raw!$X161&gt;$C$9,IF(Raw!$X161&lt;$A$9,Raw!L161,-999),-999),-999),-999),-999),-999)</f>
        <v>629.5</v>
      </c>
      <c r="I161" s="9">
        <f>IF(Raw!$G161&gt;$C$8,IF(Raw!$Q161&gt;$C$8,IF(Raw!$N161&gt;$C$9,IF(Raw!$N161&lt;$A$9,IF(Raw!$X161&gt;$C$9,IF(Raw!$X161&lt;$A$9,Raw!M161,-999),-999),-999),-999),-999),-999)</f>
        <v>1.967E-2</v>
      </c>
      <c r="J161" s="9">
        <f>IF(Raw!$G161&gt;$C$8,IF(Raw!$Q161&gt;$C$8,IF(Raw!$N161&gt;$C$9,IF(Raw!$N161&lt;$A$9,IF(Raw!$X161&gt;$C$9,IF(Raw!$X161&lt;$A$9,Raw!N161,-999),-999),-999),-999),-999),-999)</f>
        <v>474</v>
      </c>
      <c r="K161" s="9">
        <f>IF(Raw!$G161&gt;$C$8,IF(Raw!$Q161&gt;$C$8,IF(Raw!$N161&gt;$C$9,IF(Raw!$N161&lt;$A$9,IF(Raw!$X161&gt;$C$9,IF(Raw!$X161&lt;$A$9,Raw!R161,-999),-999),-999),-999),-999),-999)</f>
        <v>0.30371199999999998</v>
      </c>
      <c r="L161" s="9">
        <f>IF(Raw!$G161&gt;$C$8,IF(Raw!$Q161&gt;$C$8,IF(Raw!$N161&gt;$C$9,IF(Raw!$N161&lt;$A$9,IF(Raw!$X161&gt;$C$9,IF(Raw!$X161&lt;$A$9,Raw!S161,-999),-999),-999),-999),-999),-999)</f>
        <v>0.53460399999999997</v>
      </c>
      <c r="M161" s="9">
        <f>Raw!Q161</f>
        <v>0.97350499999999995</v>
      </c>
      <c r="N161" s="9">
        <f>IF(Raw!$G161&gt;$C$8,IF(Raw!$Q161&gt;$C$8,IF(Raw!$N161&gt;$C$9,IF(Raw!$N161&lt;$A$9,IF(Raw!$X161&gt;$C$9,IF(Raw!$X161&lt;$A$9,Raw!V161,-999),-999),-999),-999),-999),-999)</f>
        <v>702.1</v>
      </c>
      <c r="O161" s="9">
        <f>IF(Raw!$G161&gt;$C$8,IF(Raw!$Q161&gt;$C$8,IF(Raw!$N161&gt;$C$9,IF(Raw!$N161&lt;$A$9,IF(Raw!$X161&gt;$C$9,IF(Raw!$X161&lt;$A$9,Raw!W161,-999),-999),-999),-999),-999),-999)</f>
        <v>0.164939</v>
      </c>
      <c r="P161" s="9">
        <f>IF(Raw!$G161&gt;$C$8,IF(Raw!$Q161&gt;$C$8,IF(Raw!$N161&gt;$C$9,IF(Raw!$N161&lt;$A$9,IF(Raw!$X161&gt;$C$9,IF(Raw!$X161&lt;$A$9,Raw!X161,-999),-999),-999),-999),-999),-999)</f>
        <v>517</v>
      </c>
      <c r="R161" s="9">
        <f t="shared" si="36"/>
        <v>0.23711600000000005</v>
      </c>
      <c r="S161" s="9">
        <f t="shared" si="37"/>
        <v>0.419041694574386</v>
      </c>
      <c r="T161" s="9">
        <f t="shared" si="38"/>
        <v>0.23089199999999999</v>
      </c>
      <c r="U161" s="9">
        <f t="shared" si="39"/>
        <v>0.43189351370360118</v>
      </c>
      <c r="V161" s="15">
        <f t="shared" si="32"/>
        <v>0.1628938388</v>
      </c>
      <c r="X161" s="11">
        <f t="shared" si="40"/>
        <v>3.190599999999999E+18</v>
      </c>
      <c r="Y161" s="11">
        <f t="shared" si="41"/>
        <v>6.295E-18</v>
      </c>
      <c r="Z161" s="11">
        <f t="shared" si="42"/>
        <v>4.7399999999999997E-4</v>
      </c>
      <c r="AA161" s="16">
        <f t="shared" si="43"/>
        <v>9.4304283585166793E-3</v>
      </c>
      <c r="AB161" s="9">
        <f t="shared" si="33"/>
        <v>0.30588941046455459</v>
      </c>
      <c r="AC161" s="9">
        <f t="shared" si="34"/>
        <v>0.9905695716414834</v>
      </c>
      <c r="AD161" s="15">
        <f t="shared" si="35"/>
        <v>19.895418477883293</v>
      </c>
      <c r="AE161" s="3">
        <f t="shared" si="44"/>
        <v>757.91799999999978</v>
      </c>
      <c r="AF161" s="2">
        <f t="shared" si="45"/>
        <v>0.25</v>
      </c>
      <c r="AG161" s="9">
        <f t="shared" si="46"/>
        <v>6.6097709177050526E-3</v>
      </c>
      <c r="AH161" s="2">
        <f t="shared" si="47"/>
        <v>0.31984337481577579</v>
      </c>
    </row>
    <row r="162" spans="1:34">
      <c r="A162" s="1">
        <f>Raw!A162</f>
        <v>149</v>
      </c>
      <c r="B162" s="14">
        <f>Raw!B162</f>
        <v>0.23349537037037038</v>
      </c>
      <c r="C162" s="15">
        <f>Raw!C162</f>
        <v>101.4</v>
      </c>
      <c r="D162" s="15">
        <f>IF(C162&gt;0.5,Raw!D162*D$11,-999)</f>
        <v>5.3</v>
      </c>
      <c r="E162" s="9">
        <f>IF(Raw!$G162&gt;$C$8,IF(Raw!$Q162&gt;$C$8,IF(Raw!$N162&gt;$C$9,IF(Raw!$N162&lt;$A$9,IF(Raw!$X162&gt;$C$9,IF(Raw!$X162&lt;$A$9,Raw!H162,-999),-999),-999),-999),-999),-999)</f>
        <v>0.30390099999999998</v>
      </c>
      <c r="F162" s="9">
        <f>IF(Raw!$G162&gt;$C$8,IF(Raw!$Q162&gt;$C$8,IF(Raw!$N162&gt;$C$9,IF(Raw!$N162&lt;$A$9,IF(Raw!$X162&gt;$C$9,IF(Raw!$X162&lt;$A$9,Raw!I162,-999),-999),-999),-999),-999),-999)</f>
        <v>0.51528499999999999</v>
      </c>
      <c r="G162" s="9">
        <f>Raw!G162</f>
        <v>0.967808</v>
      </c>
      <c r="H162" s="9">
        <f>IF(Raw!$G162&gt;$C$8,IF(Raw!$Q162&gt;$C$8,IF(Raw!$N162&gt;$C$9,IF(Raw!$N162&lt;$A$9,IF(Raw!$X162&gt;$C$9,IF(Raw!$X162&lt;$A$9,Raw!L162,-999),-999),-999),-999),-999),-999)</f>
        <v>666.8</v>
      </c>
      <c r="I162" s="9">
        <f>IF(Raw!$G162&gt;$C$8,IF(Raw!$Q162&gt;$C$8,IF(Raw!$N162&gt;$C$9,IF(Raw!$N162&lt;$A$9,IF(Raw!$X162&gt;$C$9,IF(Raw!$X162&lt;$A$9,Raw!M162,-999),-999),-999),-999),-999),-999)</f>
        <v>0.16159399999999999</v>
      </c>
      <c r="J162" s="9">
        <f>IF(Raw!$G162&gt;$C$8,IF(Raw!$Q162&gt;$C$8,IF(Raw!$N162&gt;$C$9,IF(Raw!$N162&lt;$A$9,IF(Raw!$X162&gt;$C$9,IF(Raw!$X162&lt;$A$9,Raw!N162,-999),-999),-999),-999),-999),-999)</f>
        <v>673</v>
      </c>
      <c r="K162" s="9">
        <f>IF(Raw!$G162&gt;$C$8,IF(Raw!$Q162&gt;$C$8,IF(Raw!$N162&gt;$C$9,IF(Raw!$N162&lt;$A$9,IF(Raw!$X162&gt;$C$9,IF(Raw!$X162&lt;$A$9,Raw!R162,-999),-999),-999),-999),-999),-999)</f>
        <v>0.291468</v>
      </c>
      <c r="L162" s="9">
        <f>IF(Raw!$G162&gt;$C$8,IF(Raw!$Q162&gt;$C$8,IF(Raw!$N162&gt;$C$9,IF(Raw!$N162&lt;$A$9,IF(Raw!$X162&gt;$C$9,IF(Raw!$X162&lt;$A$9,Raw!S162,-999),-999),-999),-999),-999),-999)</f>
        <v>0.499415</v>
      </c>
      <c r="M162" s="9">
        <f>Raw!Q162</f>
        <v>0.96467899999999995</v>
      </c>
      <c r="N162" s="9">
        <f>IF(Raw!$G162&gt;$C$8,IF(Raw!$Q162&gt;$C$8,IF(Raw!$N162&gt;$C$9,IF(Raw!$N162&lt;$A$9,IF(Raw!$X162&gt;$C$9,IF(Raw!$X162&lt;$A$9,Raw!V162,-999),-999),-999),-999),-999),-999)</f>
        <v>698.9</v>
      </c>
      <c r="O162" s="9">
        <f>IF(Raw!$G162&gt;$C$8,IF(Raw!$Q162&gt;$C$8,IF(Raw!$N162&gt;$C$9,IF(Raw!$N162&lt;$A$9,IF(Raw!$X162&gt;$C$9,IF(Raw!$X162&lt;$A$9,Raw!W162,-999),-999),-999),-999),-999),-999)</f>
        <v>0.20292399999999999</v>
      </c>
      <c r="P162" s="9">
        <f>IF(Raw!$G162&gt;$C$8,IF(Raw!$Q162&gt;$C$8,IF(Raw!$N162&gt;$C$9,IF(Raw!$N162&lt;$A$9,IF(Raw!$X162&gt;$C$9,IF(Raw!$X162&lt;$A$9,Raw!X162,-999),-999),-999),-999),-999),-999)</f>
        <v>697</v>
      </c>
      <c r="R162" s="9">
        <f t="shared" si="36"/>
        <v>0.21138400000000002</v>
      </c>
      <c r="S162" s="9">
        <f t="shared" si="37"/>
        <v>0.4102273499131549</v>
      </c>
      <c r="T162" s="9">
        <f t="shared" si="38"/>
        <v>0.20794699999999999</v>
      </c>
      <c r="U162" s="9">
        <f t="shared" si="39"/>
        <v>0.41638116596417807</v>
      </c>
      <c r="V162" s="15">
        <f t="shared" si="32"/>
        <v>0.15217175050000001</v>
      </c>
      <c r="X162" s="11">
        <f t="shared" si="40"/>
        <v>3.190599999999999E+18</v>
      </c>
      <c r="Y162" s="11">
        <f t="shared" si="41"/>
        <v>6.6679999999999995E-18</v>
      </c>
      <c r="Z162" s="11">
        <f t="shared" si="42"/>
        <v>6.7299999999999999E-4</v>
      </c>
      <c r="AA162" s="16">
        <f t="shared" si="43"/>
        <v>1.4115909795653176E-2</v>
      </c>
      <c r="AB162" s="9">
        <f t="shared" si="33"/>
        <v>0.29440336109427667</v>
      </c>
      <c r="AC162" s="9">
        <f t="shared" si="34"/>
        <v>0.98588409020434697</v>
      </c>
      <c r="AD162" s="15">
        <f t="shared" si="35"/>
        <v>20.974605937077531</v>
      </c>
      <c r="AE162" s="3">
        <f t="shared" si="44"/>
        <v>802.82719999999972</v>
      </c>
      <c r="AF162" s="2">
        <f t="shared" si="45"/>
        <v>0.25</v>
      </c>
      <c r="AG162" s="9">
        <f t="shared" si="46"/>
        <v>6.7180237505534727E-3</v>
      </c>
      <c r="AH162" s="2">
        <f t="shared" si="47"/>
        <v>0.32508167305979851</v>
      </c>
    </row>
    <row r="163" spans="1:34">
      <c r="A163" s="1">
        <f>Raw!A163</f>
        <v>150</v>
      </c>
      <c r="B163" s="14">
        <f>Raw!B163</f>
        <v>0.23354166666666668</v>
      </c>
      <c r="C163" s="15">
        <f>Raw!C163</f>
        <v>102.9</v>
      </c>
      <c r="D163" s="15">
        <f>IF(C163&gt;0.5,Raw!D163*D$11,-999)</f>
        <v>5.3</v>
      </c>
      <c r="E163" s="9">
        <f>IF(Raw!$G163&gt;$C$8,IF(Raw!$Q163&gt;$C$8,IF(Raw!$N163&gt;$C$9,IF(Raw!$N163&lt;$A$9,IF(Raw!$X163&gt;$C$9,IF(Raw!$X163&lt;$A$9,Raw!H163,-999),-999),-999),-999),-999),-999)</f>
        <v>0.29356300000000002</v>
      </c>
      <c r="F163" s="9">
        <f>IF(Raw!$G163&gt;$C$8,IF(Raw!$Q163&gt;$C$8,IF(Raw!$N163&gt;$C$9,IF(Raw!$N163&lt;$A$9,IF(Raw!$X163&gt;$C$9,IF(Raw!$X163&lt;$A$9,Raw!I163,-999),-999),-999),-999),-999),-999)</f>
        <v>0.49451899999999999</v>
      </c>
      <c r="G163" s="9">
        <f>Raw!G163</f>
        <v>0.95508099999999996</v>
      </c>
      <c r="H163" s="9">
        <f>IF(Raw!$G163&gt;$C$8,IF(Raw!$Q163&gt;$C$8,IF(Raw!$N163&gt;$C$9,IF(Raw!$N163&lt;$A$9,IF(Raw!$X163&gt;$C$9,IF(Raw!$X163&lt;$A$9,Raw!L163,-999),-999),-999),-999),-999),-999)</f>
        <v>676.4</v>
      </c>
      <c r="I163" s="9">
        <f>IF(Raw!$G163&gt;$C$8,IF(Raw!$Q163&gt;$C$8,IF(Raw!$N163&gt;$C$9,IF(Raw!$N163&lt;$A$9,IF(Raw!$X163&gt;$C$9,IF(Raw!$X163&lt;$A$9,Raw!M163,-999),-999),-999),-999),-999),-999)</f>
        <v>5.3000000000000001E-5</v>
      </c>
      <c r="J163" s="9">
        <f>IF(Raw!$G163&gt;$C$8,IF(Raw!$Q163&gt;$C$8,IF(Raw!$N163&gt;$C$9,IF(Raw!$N163&lt;$A$9,IF(Raw!$X163&gt;$C$9,IF(Raw!$X163&lt;$A$9,Raw!N163,-999),-999),-999),-999),-999),-999)</f>
        <v>853</v>
      </c>
      <c r="K163" s="9">
        <f>IF(Raw!$G163&gt;$C$8,IF(Raw!$Q163&gt;$C$8,IF(Raw!$N163&gt;$C$9,IF(Raw!$N163&lt;$A$9,IF(Raw!$X163&gt;$C$9,IF(Raw!$X163&lt;$A$9,Raw!R163,-999),-999),-999),-999),-999),-999)</f>
        <v>0.28570699999999999</v>
      </c>
      <c r="L163" s="9">
        <f>IF(Raw!$G163&gt;$C$8,IF(Raw!$Q163&gt;$C$8,IF(Raw!$N163&gt;$C$9,IF(Raw!$N163&lt;$A$9,IF(Raw!$X163&gt;$C$9,IF(Raw!$X163&lt;$A$9,Raw!S163,-999),-999),-999),-999),-999),-999)</f>
        <v>0.50831300000000001</v>
      </c>
      <c r="M163" s="9">
        <f>Raw!Q163</f>
        <v>0.96801700000000002</v>
      </c>
      <c r="N163" s="9">
        <f>IF(Raw!$G163&gt;$C$8,IF(Raw!$Q163&gt;$C$8,IF(Raw!$N163&gt;$C$9,IF(Raw!$N163&lt;$A$9,IF(Raw!$X163&gt;$C$9,IF(Raw!$X163&lt;$A$9,Raw!V163,-999),-999),-999),-999),-999),-999)</f>
        <v>650.1</v>
      </c>
      <c r="O163" s="9">
        <f>IF(Raw!$G163&gt;$C$8,IF(Raw!$Q163&gt;$C$8,IF(Raw!$N163&gt;$C$9,IF(Raw!$N163&lt;$A$9,IF(Raw!$X163&gt;$C$9,IF(Raw!$X163&lt;$A$9,Raw!W163,-999),-999),-999),-999),-999),-999)</f>
        <v>0.18469099999999999</v>
      </c>
      <c r="P163" s="9">
        <f>IF(Raw!$G163&gt;$C$8,IF(Raw!$Q163&gt;$C$8,IF(Raw!$N163&gt;$C$9,IF(Raw!$N163&lt;$A$9,IF(Raw!$X163&gt;$C$9,IF(Raw!$X163&lt;$A$9,Raw!X163,-999),-999),-999),-999),-999),-999)</f>
        <v>482</v>
      </c>
      <c r="R163" s="9">
        <f t="shared" si="36"/>
        <v>0.20095599999999997</v>
      </c>
      <c r="S163" s="9">
        <f t="shared" si="37"/>
        <v>0.40636659056578206</v>
      </c>
      <c r="T163" s="9">
        <f t="shared" si="38"/>
        <v>0.22260600000000003</v>
      </c>
      <c r="U163" s="9">
        <f t="shared" si="39"/>
        <v>0.43793095986134534</v>
      </c>
      <c r="V163" s="15">
        <f t="shared" si="32"/>
        <v>0.15488297110000002</v>
      </c>
      <c r="X163" s="11">
        <f t="shared" si="40"/>
        <v>3.190599999999999E+18</v>
      </c>
      <c r="Y163" s="11">
        <f t="shared" si="41"/>
        <v>6.7639999999999996E-18</v>
      </c>
      <c r="Z163" s="11">
        <f t="shared" si="42"/>
        <v>8.5299999999999992E-4</v>
      </c>
      <c r="AA163" s="16">
        <f t="shared" si="43"/>
        <v>1.8076021799360343E-2</v>
      </c>
      <c r="AB163" s="9">
        <f t="shared" si="33"/>
        <v>0.28973083090866841</v>
      </c>
      <c r="AC163" s="9">
        <f t="shared" si="34"/>
        <v>0.98192397820063959</v>
      </c>
      <c r="AD163" s="15">
        <f t="shared" si="35"/>
        <v>21.191115825744834</v>
      </c>
      <c r="AE163" s="3">
        <f t="shared" si="44"/>
        <v>814.38559999999973</v>
      </c>
      <c r="AF163" s="2">
        <f t="shared" si="45"/>
        <v>0.25</v>
      </c>
      <c r="AG163" s="9">
        <f t="shared" si="46"/>
        <v>7.1386505339241383E-3</v>
      </c>
      <c r="AH163" s="2">
        <f t="shared" si="47"/>
        <v>0.3454355842022877</v>
      </c>
    </row>
    <row r="164" spans="1:34">
      <c r="A164" s="1">
        <f>Raw!A164</f>
        <v>151</v>
      </c>
      <c r="B164" s="14">
        <f>Raw!B164</f>
        <v>0.23359953703703704</v>
      </c>
      <c r="C164" s="15">
        <f>Raw!C164</f>
        <v>102.9</v>
      </c>
      <c r="D164" s="15">
        <f>IF(C164&gt;0.5,Raw!D164*D$11,-999)</f>
        <v>5.3</v>
      </c>
      <c r="E164" s="9">
        <f>IF(Raw!$G164&gt;$C$8,IF(Raw!$Q164&gt;$C$8,IF(Raw!$N164&gt;$C$9,IF(Raw!$N164&lt;$A$9,IF(Raw!$X164&gt;$C$9,IF(Raw!$X164&lt;$A$9,Raw!H164,-999),-999),-999),-999),-999),-999)</f>
        <v>0.30029699999999998</v>
      </c>
      <c r="F164" s="9">
        <f>IF(Raw!$G164&gt;$C$8,IF(Raw!$Q164&gt;$C$8,IF(Raw!$N164&gt;$C$9,IF(Raw!$N164&lt;$A$9,IF(Raw!$X164&gt;$C$9,IF(Raw!$X164&lt;$A$9,Raw!I164,-999),-999),-999),-999),-999),-999)</f>
        <v>0.48588500000000001</v>
      </c>
      <c r="G164" s="9">
        <f>Raw!G164</f>
        <v>0.96646299999999996</v>
      </c>
      <c r="H164" s="9">
        <f>IF(Raw!$G164&gt;$C$8,IF(Raw!$Q164&gt;$C$8,IF(Raw!$N164&gt;$C$9,IF(Raw!$N164&lt;$A$9,IF(Raw!$X164&gt;$C$9,IF(Raw!$X164&lt;$A$9,Raw!L164,-999),-999),-999),-999),-999),-999)</f>
        <v>662.8</v>
      </c>
      <c r="I164" s="9">
        <f>IF(Raw!$G164&gt;$C$8,IF(Raw!$Q164&gt;$C$8,IF(Raw!$N164&gt;$C$9,IF(Raw!$N164&lt;$A$9,IF(Raw!$X164&gt;$C$9,IF(Raw!$X164&lt;$A$9,Raw!M164,-999),-999),-999),-999),-999),-999)</f>
        <v>0.15740399999999999</v>
      </c>
      <c r="J164" s="9">
        <f>IF(Raw!$G164&gt;$C$8,IF(Raw!$Q164&gt;$C$8,IF(Raw!$N164&gt;$C$9,IF(Raw!$N164&lt;$A$9,IF(Raw!$X164&gt;$C$9,IF(Raw!$X164&lt;$A$9,Raw!N164,-999),-999),-999),-999),-999),-999)</f>
        <v>423</v>
      </c>
      <c r="K164" s="9">
        <f>IF(Raw!$G164&gt;$C$8,IF(Raw!$Q164&gt;$C$8,IF(Raw!$N164&gt;$C$9,IF(Raw!$N164&lt;$A$9,IF(Raw!$X164&gt;$C$9,IF(Raw!$X164&lt;$A$9,Raw!R164,-999),-999),-999),-999),-999),-999)</f>
        <v>0.276671</v>
      </c>
      <c r="L164" s="9">
        <f>IF(Raw!$G164&gt;$C$8,IF(Raw!$Q164&gt;$C$8,IF(Raw!$N164&gt;$C$9,IF(Raw!$N164&lt;$A$9,IF(Raw!$X164&gt;$C$9,IF(Raw!$X164&lt;$A$9,Raw!S164,-999),-999),-999),-999),-999),-999)</f>
        <v>0.48281000000000002</v>
      </c>
      <c r="M164" s="9">
        <f>Raw!Q164</f>
        <v>0.96843999999999997</v>
      </c>
      <c r="N164" s="9">
        <f>IF(Raw!$G164&gt;$C$8,IF(Raw!$Q164&gt;$C$8,IF(Raw!$N164&gt;$C$9,IF(Raw!$N164&lt;$A$9,IF(Raw!$X164&gt;$C$9,IF(Raw!$X164&lt;$A$9,Raw!V164,-999),-999),-999),-999),-999),-999)</f>
        <v>636.20000000000005</v>
      </c>
      <c r="O164" s="9">
        <f>IF(Raw!$G164&gt;$C$8,IF(Raw!$Q164&gt;$C$8,IF(Raw!$N164&gt;$C$9,IF(Raw!$N164&lt;$A$9,IF(Raw!$X164&gt;$C$9,IF(Raw!$X164&lt;$A$9,Raw!W164,-999),-999),-999),-999),-999),-999)</f>
        <v>0.169042</v>
      </c>
      <c r="P164" s="9">
        <f>IF(Raw!$G164&gt;$C$8,IF(Raw!$Q164&gt;$C$8,IF(Raw!$N164&gt;$C$9,IF(Raw!$N164&lt;$A$9,IF(Raw!$X164&gt;$C$9,IF(Raw!$X164&lt;$A$9,Raw!X164,-999),-999),-999),-999),-999),-999)</f>
        <v>663</v>
      </c>
      <c r="R164" s="9">
        <f t="shared" si="36"/>
        <v>0.18558800000000003</v>
      </c>
      <c r="S164" s="9">
        <f t="shared" si="37"/>
        <v>0.38195869392963361</v>
      </c>
      <c r="T164" s="9">
        <f t="shared" si="38"/>
        <v>0.20613900000000002</v>
      </c>
      <c r="U164" s="9">
        <f t="shared" si="39"/>
        <v>0.42695677388620784</v>
      </c>
      <c r="V164" s="15">
        <f t="shared" si="32"/>
        <v>0.14711220700000002</v>
      </c>
      <c r="X164" s="11">
        <f t="shared" si="40"/>
        <v>3.190599999999999E+18</v>
      </c>
      <c r="Y164" s="11">
        <f t="shared" si="41"/>
        <v>6.6279999999999989E-18</v>
      </c>
      <c r="Z164" s="11">
        <f t="shared" si="42"/>
        <v>4.2299999999999998E-4</v>
      </c>
      <c r="AA164" s="16">
        <f t="shared" si="43"/>
        <v>8.8659974810920174E-3</v>
      </c>
      <c r="AB164" s="9">
        <f t="shared" si="33"/>
        <v>0.27849862785475482</v>
      </c>
      <c r="AC164" s="9">
        <f t="shared" si="34"/>
        <v>0.99113400251890804</v>
      </c>
      <c r="AD164" s="15">
        <f t="shared" si="35"/>
        <v>20.959804919839286</v>
      </c>
      <c r="AE164" s="3">
        <f t="shared" si="44"/>
        <v>798.01119999999969</v>
      </c>
      <c r="AF164" s="2">
        <f t="shared" si="45"/>
        <v>0.25</v>
      </c>
      <c r="AG164" s="9">
        <f t="shared" si="46"/>
        <v>6.8837928383529614E-3</v>
      </c>
      <c r="AH164" s="2">
        <f t="shared" si="47"/>
        <v>0.33310315294798953</v>
      </c>
    </row>
    <row r="165" spans="1:34">
      <c r="A165" s="1">
        <f>Raw!A165</f>
        <v>152</v>
      </c>
      <c r="B165" s="14">
        <f>Raw!B165</f>
        <v>0.23364583333333333</v>
      </c>
      <c r="C165" s="15">
        <f>Raw!C165</f>
        <v>104.9</v>
      </c>
      <c r="D165" s="15">
        <f>IF(C165&gt;0.5,Raw!D165*D$11,-999)</f>
        <v>5.3</v>
      </c>
      <c r="E165" s="9">
        <f>IF(Raw!$G165&gt;$C$8,IF(Raw!$Q165&gt;$C$8,IF(Raw!$N165&gt;$C$9,IF(Raw!$N165&lt;$A$9,IF(Raw!$X165&gt;$C$9,IF(Raw!$X165&lt;$A$9,Raw!H165,-999),-999),-999),-999),-999),-999)</f>
        <v>0.28916700000000001</v>
      </c>
      <c r="F165" s="9">
        <f>IF(Raw!$G165&gt;$C$8,IF(Raw!$Q165&gt;$C$8,IF(Raw!$N165&gt;$C$9,IF(Raw!$N165&lt;$A$9,IF(Raw!$X165&gt;$C$9,IF(Raw!$X165&lt;$A$9,Raw!I165,-999),-999),-999),-999),-999),-999)</f>
        <v>0.48765700000000001</v>
      </c>
      <c r="G165" s="9">
        <f>Raw!G165</f>
        <v>0.972688</v>
      </c>
      <c r="H165" s="9">
        <f>IF(Raw!$G165&gt;$C$8,IF(Raw!$Q165&gt;$C$8,IF(Raw!$N165&gt;$C$9,IF(Raw!$N165&lt;$A$9,IF(Raw!$X165&gt;$C$9,IF(Raw!$X165&lt;$A$9,Raw!L165,-999),-999),-999),-999),-999),-999)</f>
        <v>642.4</v>
      </c>
      <c r="I165" s="9">
        <f>IF(Raw!$G165&gt;$C$8,IF(Raw!$Q165&gt;$C$8,IF(Raw!$N165&gt;$C$9,IF(Raw!$N165&lt;$A$9,IF(Raw!$X165&gt;$C$9,IF(Raw!$X165&lt;$A$9,Raw!M165,-999),-999),-999),-999),-999),-999)</f>
        <v>0.14164099999999999</v>
      </c>
      <c r="J165" s="9">
        <f>IF(Raw!$G165&gt;$C$8,IF(Raw!$Q165&gt;$C$8,IF(Raw!$N165&gt;$C$9,IF(Raw!$N165&lt;$A$9,IF(Raw!$X165&gt;$C$9,IF(Raw!$X165&lt;$A$9,Raw!N165,-999),-999),-999),-999),-999),-999)</f>
        <v>584</v>
      </c>
      <c r="K165" s="9">
        <f>IF(Raw!$G165&gt;$C$8,IF(Raw!$Q165&gt;$C$8,IF(Raw!$N165&gt;$C$9,IF(Raw!$N165&lt;$A$9,IF(Raw!$X165&gt;$C$9,IF(Raw!$X165&lt;$A$9,Raw!R165,-999),-999),-999),-999),-999),-999)</f>
        <v>0.27348099999999997</v>
      </c>
      <c r="L165" s="9">
        <f>IF(Raw!$G165&gt;$C$8,IF(Raw!$Q165&gt;$C$8,IF(Raw!$N165&gt;$C$9,IF(Raw!$N165&lt;$A$9,IF(Raw!$X165&gt;$C$9,IF(Raw!$X165&lt;$A$9,Raw!S165,-999),-999),-999),-999),-999),-999)</f>
        <v>0.46294400000000002</v>
      </c>
      <c r="M165" s="9">
        <f>Raw!Q165</f>
        <v>0.96252700000000002</v>
      </c>
      <c r="N165" s="9">
        <f>IF(Raw!$G165&gt;$C$8,IF(Raw!$Q165&gt;$C$8,IF(Raw!$N165&gt;$C$9,IF(Raw!$N165&lt;$A$9,IF(Raw!$X165&gt;$C$9,IF(Raw!$X165&lt;$A$9,Raw!V165,-999),-999),-999),-999),-999),-999)</f>
        <v>650.70000000000005</v>
      </c>
      <c r="O165" s="9">
        <f>IF(Raw!$G165&gt;$C$8,IF(Raw!$Q165&gt;$C$8,IF(Raw!$N165&gt;$C$9,IF(Raw!$N165&lt;$A$9,IF(Raw!$X165&gt;$C$9,IF(Raw!$X165&lt;$A$9,Raw!W165,-999),-999),-999),-999),-999),-999)</f>
        <v>0.25773800000000002</v>
      </c>
      <c r="P165" s="9">
        <f>IF(Raw!$G165&gt;$C$8,IF(Raw!$Q165&gt;$C$8,IF(Raw!$N165&gt;$C$9,IF(Raw!$N165&lt;$A$9,IF(Raw!$X165&gt;$C$9,IF(Raw!$X165&lt;$A$9,Raw!X165,-999),-999),-999),-999),-999),-999)</f>
        <v>507</v>
      </c>
      <c r="R165" s="9">
        <f t="shared" si="36"/>
        <v>0.19849</v>
      </c>
      <c r="S165" s="9">
        <f t="shared" si="37"/>
        <v>0.4070278905050066</v>
      </c>
      <c r="T165" s="9">
        <f t="shared" si="38"/>
        <v>0.18946300000000005</v>
      </c>
      <c r="U165" s="9">
        <f t="shared" si="39"/>
        <v>0.40925684316029592</v>
      </c>
      <c r="V165" s="15">
        <f t="shared" si="32"/>
        <v>0.14105903680000001</v>
      </c>
      <c r="X165" s="11">
        <f t="shared" si="40"/>
        <v>3.190599999999999E+18</v>
      </c>
      <c r="Y165" s="11">
        <f t="shared" si="41"/>
        <v>6.4239999999999991E-18</v>
      </c>
      <c r="Z165" s="11">
        <f t="shared" si="42"/>
        <v>5.8399999999999999E-4</v>
      </c>
      <c r="AA165" s="16">
        <f t="shared" si="43"/>
        <v>1.1828322105742977E-2</v>
      </c>
      <c r="AB165" s="9">
        <f t="shared" si="33"/>
        <v>0.27572202939112034</v>
      </c>
      <c r="AC165" s="9">
        <f t="shared" si="34"/>
        <v>0.98817167789425708</v>
      </c>
      <c r="AD165" s="15">
        <f t="shared" si="35"/>
        <v>20.253976208464003</v>
      </c>
      <c r="AE165" s="3">
        <f t="shared" si="44"/>
        <v>773.44959999999969</v>
      </c>
      <c r="AF165" s="2">
        <f t="shared" si="45"/>
        <v>0.25</v>
      </c>
      <c r="AG165" s="9">
        <f t="shared" si="46"/>
        <v>6.3762141265536294E-3</v>
      </c>
      <c r="AH165" s="2">
        <f t="shared" si="47"/>
        <v>0.30854168324082004</v>
      </c>
    </row>
    <row r="166" spans="1:34">
      <c r="A166" s="1">
        <f>Raw!A166</f>
        <v>153</v>
      </c>
      <c r="B166" s="14">
        <f>Raw!B166</f>
        <v>0.23370370370370372</v>
      </c>
      <c r="C166" s="15">
        <f>Raw!C166</f>
        <v>104.5</v>
      </c>
      <c r="D166" s="15">
        <f>IF(C166&gt;0.5,Raw!D166*D$11,-999)</f>
        <v>5.3</v>
      </c>
      <c r="E166" s="9">
        <f>IF(Raw!$G166&gt;$C$8,IF(Raw!$Q166&gt;$C$8,IF(Raw!$N166&gt;$C$9,IF(Raw!$N166&lt;$A$9,IF(Raw!$X166&gt;$C$9,IF(Raw!$X166&lt;$A$9,Raw!H166,-999),-999),-999),-999),-999),-999)</f>
        <v>0.293076</v>
      </c>
      <c r="F166" s="9">
        <f>IF(Raw!$G166&gt;$C$8,IF(Raw!$Q166&gt;$C$8,IF(Raw!$N166&gt;$C$9,IF(Raw!$N166&lt;$A$9,IF(Raw!$X166&gt;$C$9,IF(Raw!$X166&lt;$A$9,Raw!I166,-999),-999),-999),-999),-999),-999)</f>
        <v>0.47730800000000001</v>
      </c>
      <c r="G166" s="9">
        <f>Raw!G166</f>
        <v>0.96102200000000004</v>
      </c>
      <c r="H166" s="9">
        <f>IF(Raw!$G166&gt;$C$8,IF(Raw!$Q166&gt;$C$8,IF(Raw!$N166&gt;$C$9,IF(Raw!$N166&lt;$A$9,IF(Raw!$X166&gt;$C$9,IF(Raw!$X166&lt;$A$9,Raw!L166,-999),-999),-999),-999),-999),-999)</f>
        <v>654.29999999999995</v>
      </c>
      <c r="I166" s="9">
        <f>IF(Raw!$G166&gt;$C$8,IF(Raw!$Q166&gt;$C$8,IF(Raw!$N166&gt;$C$9,IF(Raw!$N166&lt;$A$9,IF(Raw!$X166&gt;$C$9,IF(Raw!$X166&lt;$A$9,Raw!M166,-999),-999),-999),-999),-999),-999)</f>
        <v>0.17430300000000001</v>
      </c>
      <c r="J166" s="9">
        <f>IF(Raw!$G166&gt;$C$8,IF(Raw!$Q166&gt;$C$8,IF(Raw!$N166&gt;$C$9,IF(Raw!$N166&lt;$A$9,IF(Raw!$X166&gt;$C$9,IF(Raw!$X166&lt;$A$9,Raw!N166,-999),-999),-999),-999),-999),-999)</f>
        <v>702</v>
      </c>
      <c r="K166" s="9">
        <f>IF(Raw!$G166&gt;$C$8,IF(Raw!$Q166&gt;$C$8,IF(Raw!$N166&gt;$C$9,IF(Raw!$N166&lt;$A$9,IF(Raw!$X166&gt;$C$9,IF(Raw!$X166&lt;$A$9,Raw!R166,-999),-999),-999),-999),-999),-999)</f>
        <v>0.27452900000000002</v>
      </c>
      <c r="L166" s="9">
        <f>IF(Raw!$G166&gt;$C$8,IF(Raw!$Q166&gt;$C$8,IF(Raw!$N166&gt;$C$9,IF(Raw!$N166&lt;$A$9,IF(Raw!$X166&gt;$C$9,IF(Raw!$X166&lt;$A$9,Raw!S166,-999),-999),-999),-999),-999),-999)</f>
        <v>0.46993000000000001</v>
      </c>
      <c r="M166" s="9">
        <f>Raw!Q166</f>
        <v>0.97040999999999999</v>
      </c>
      <c r="N166" s="9">
        <f>IF(Raw!$G166&gt;$C$8,IF(Raw!$Q166&gt;$C$8,IF(Raw!$N166&gt;$C$9,IF(Raw!$N166&lt;$A$9,IF(Raw!$X166&gt;$C$9,IF(Raw!$X166&lt;$A$9,Raw!V166,-999),-999),-999),-999),-999),-999)</f>
        <v>690.5</v>
      </c>
      <c r="O166" s="9">
        <f>IF(Raw!$G166&gt;$C$8,IF(Raw!$Q166&gt;$C$8,IF(Raw!$N166&gt;$C$9,IF(Raw!$N166&lt;$A$9,IF(Raw!$X166&gt;$C$9,IF(Raw!$X166&lt;$A$9,Raw!W166,-999),-999),-999),-999),-999),-999)</f>
        <v>0.32312600000000002</v>
      </c>
      <c r="P166" s="9">
        <f>IF(Raw!$G166&gt;$C$8,IF(Raw!$Q166&gt;$C$8,IF(Raw!$N166&gt;$C$9,IF(Raw!$N166&lt;$A$9,IF(Raw!$X166&gt;$C$9,IF(Raw!$X166&lt;$A$9,Raw!X166,-999),-999),-999),-999),-999),-999)</f>
        <v>778</v>
      </c>
      <c r="R166" s="9">
        <f t="shared" si="36"/>
        <v>0.18423200000000001</v>
      </c>
      <c r="S166" s="9">
        <f t="shared" si="37"/>
        <v>0.38598137889999751</v>
      </c>
      <c r="T166" s="9">
        <f t="shared" si="38"/>
        <v>0.19540099999999999</v>
      </c>
      <c r="U166" s="9">
        <f t="shared" si="39"/>
        <v>0.41580873747153829</v>
      </c>
      <c r="V166" s="15">
        <f t="shared" si="32"/>
        <v>0.14318767100000002</v>
      </c>
      <c r="X166" s="11">
        <f t="shared" si="40"/>
        <v>3.190599999999999E+18</v>
      </c>
      <c r="Y166" s="11">
        <f t="shared" si="41"/>
        <v>6.542999999999999E-18</v>
      </c>
      <c r="Z166" s="11">
        <f t="shared" si="42"/>
        <v>7.0199999999999993E-4</v>
      </c>
      <c r="AA166" s="16">
        <f t="shared" si="43"/>
        <v>1.4443351655037785E-2</v>
      </c>
      <c r="AB166" s="9">
        <f t="shared" si="33"/>
        <v>0.27735124535674605</v>
      </c>
      <c r="AC166" s="9">
        <f t="shared" si="34"/>
        <v>0.98555664834496226</v>
      </c>
      <c r="AD166" s="15">
        <f t="shared" si="35"/>
        <v>20.574575007176335</v>
      </c>
      <c r="AE166" s="3">
        <f t="shared" si="44"/>
        <v>787.77719999999965</v>
      </c>
      <c r="AF166" s="2">
        <f t="shared" si="45"/>
        <v>0.25</v>
      </c>
      <c r="AG166" s="9">
        <f t="shared" si="46"/>
        <v>6.5808369674980449E-3</v>
      </c>
      <c r="AH166" s="2">
        <f t="shared" si="47"/>
        <v>0.3184432760232182</v>
      </c>
    </row>
    <row r="167" spans="1:34">
      <c r="A167" s="1">
        <f>Raw!A167</f>
        <v>154</v>
      </c>
      <c r="B167" s="14">
        <f>Raw!B167</f>
        <v>0.23375000000000001</v>
      </c>
      <c r="C167" s="15">
        <f>Raw!C167</f>
        <v>106.7</v>
      </c>
      <c r="D167" s="15">
        <f>IF(C167&gt;0.5,Raw!D167*D$11,-999)</f>
        <v>5.3</v>
      </c>
      <c r="E167" s="9">
        <f>IF(Raw!$G167&gt;$C$8,IF(Raw!$Q167&gt;$C$8,IF(Raw!$N167&gt;$C$9,IF(Raw!$N167&lt;$A$9,IF(Raw!$X167&gt;$C$9,IF(Raw!$X167&lt;$A$9,Raw!H167,-999),-999),-999),-999),-999),-999)</f>
        <v>0.29242400000000002</v>
      </c>
      <c r="F167" s="9">
        <f>IF(Raw!$G167&gt;$C$8,IF(Raw!$Q167&gt;$C$8,IF(Raw!$N167&gt;$C$9,IF(Raw!$N167&lt;$A$9,IF(Raw!$X167&gt;$C$9,IF(Raw!$X167&lt;$A$9,Raw!I167,-999),-999),-999),-999),-999),-999)</f>
        <v>0.47373500000000002</v>
      </c>
      <c r="G167" s="9">
        <f>Raw!G167</f>
        <v>0.96027200000000001</v>
      </c>
      <c r="H167" s="9">
        <f>IF(Raw!$G167&gt;$C$8,IF(Raw!$Q167&gt;$C$8,IF(Raw!$N167&gt;$C$9,IF(Raw!$N167&lt;$A$9,IF(Raw!$X167&gt;$C$9,IF(Raw!$X167&lt;$A$9,Raw!L167,-999),-999),-999),-999),-999),-999)</f>
        <v>720.9</v>
      </c>
      <c r="I167" s="9">
        <f>IF(Raw!$G167&gt;$C$8,IF(Raw!$Q167&gt;$C$8,IF(Raw!$N167&gt;$C$9,IF(Raw!$N167&lt;$A$9,IF(Raw!$X167&gt;$C$9,IF(Raw!$X167&lt;$A$9,Raw!M167,-999),-999),-999),-999),-999),-999)</f>
        <v>5.5756E-2</v>
      </c>
      <c r="J167" s="9">
        <f>IF(Raw!$G167&gt;$C$8,IF(Raw!$Q167&gt;$C$8,IF(Raw!$N167&gt;$C$9,IF(Raw!$N167&lt;$A$9,IF(Raw!$X167&gt;$C$9,IF(Raw!$X167&lt;$A$9,Raw!N167,-999),-999),-999),-999),-999),-999)</f>
        <v>689</v>
      </c>
      <c r="K167" s="9">
        <f>IF(Raw!$G167&gt;$C$8,IF(Raw!$Q167&gt;$C$8,IF(Raw!$N167&gt;$C$9,IF(Raw!$N167&lt;$A$9,IF(Raw!$X167&gt;$C$9,IF(Raw!$X167&lt;$A$9,Raw!R167,-999),-999),-999),-999),-999),-999)</f>
        <v>0.277279</v>
      </c>
      <c r="L167" s="9">
        <f>IF(Raw!$G167&gt;$C$8,IF(Raw!$Q167&gt;$C$8,IF(Raw!$N167&gt;$C$9,IF(Raw!$N167&lt;$A$9,IF(Raw!$X167&gt;$C$9,IF(Raw!$X167&lt;$A$9,Raw!S167,-999),-999),-999),-999),-999),-999)</f>
        <v>0.46796700000000002</v>
      </c>
      <c r="M167" s="9">
        <f>Raw!Q167</f>
        <v>0.96960500000000005</v>
      </c>
      <c r="N167" s="9">
        <f>IF(Raw!$G167&gt;$C$8,IF(Raw!$Q167&gt;$C$8,IF(Raw!$N167&gt;$C$9,IF(Raw!$N167&lt;$A$9,IF(Raw!$X167&gt;$C$9,IF(Raw!$X167&lt;$A$9,Raw!V167,-999),-999),-999),-999),-999),-999)</f>
        <v>634.79999999999995</v>
      </c>
      <c r="O167" s="9">
        <f>IF(Raw!$G167&gt;$C$8,IF(Raw!$Q167&gt;$C$8,IF(Raw!$N167&gt;$C$9,IF(Raw!$N167&lt;$A$9,IF(Raw!$X167&gt;$C$9,IF(Raw!$X167&lt;$A$9,Raw!W167,-999),-999),-999),-999),-999),-999)</f>
        <v>0.35487299999999999</v>
      </c>
      <c r="P167" s="9">
        <f>IF(Raw!$G167&gt;$C$8,IF(Raw!$Q167&gt;$C$8,IF(Raw!$N167&gt;$C$9,IF(Raw!$N167&lt;$A$9,IF(Raw!$X167&gt;$C$9,IF(Raw!$X167&lt;$A$9,Raw!X167,-999),-999),-999),-999),-999),-999)</f>
        <v>471</v>
      </c>
      <c r="R167" s="9">
        <f t="shared" si="36"/>
        <v>0.181311</v>
      </c>
      <c r="S167" s="9">
        <f t="shared" si="37"/>
        <v>0.3827266298669087</v>
      </c>
      <c r="T167" s="9">
        <f t="shared" si="38"/>
        <v>0.19068800000000002</v>
      </c>
      <c r="U167" s="9">
        <f t="shared" si="39"/>
        <v>0.40748172413866796</v>
      </c>
      <c r="V167" s="15">
        <f t="shared" si="32"/>
        <v>0.14258954490000003</v>
      </c>
      <c r="X167" s="11">
        <f t="shared" si="40"/>
        <v>3.190599999999999E+18</v>
      </c>
      <c r="Y167" s="11">
        <f t="shared" si="41"/>
        <v>7.2089999999999992E-18</v>
      </c>
      <c r="Z167" s="11">
        <f t="shared" si="42"/>
        <v>6.8899999999999994E-4</v>
      </c>
      <c r="AA167" s="16">
        <f t="shared" si="43"/>
        <v>1.5600481432108557E-2</v>
      </c>
      <c r="AB167" s="9">
        <f t="shared" si="33"/>
        <v>0.28025382460332593</v>
      </c>
      <c r="AC167" s="9">
        <f t="shared" si="34"/>
        <v>0.98439951856789132</v>
      </c>
      <c r="AD167" s="15">
        <f t="shared" si="35"/>
        <v>22.642208174323013</v>
      </c>
      <c r="AE167" s="3">
        <f t="shared" si="44"/>
        <v>867.9635999999997</v>
      </c>
      <c r="AF167" s="2">
        <f t="shared" si="45"/>
        <v>0.25</v>
      </c>
      <c r="AG167" s="9">
        <f t="shared" si="46"/>
        <v>7.0971430962921411E-3</v>
      </c>
      <c r="AH167" s="2">
        <f t="shared" si="47"/>
        <v>0.34342706089679575</v>
      </c>
    </row>
    <row r="168" spans="1:34">
      <c r="A168" s="1">
        <f>Raw!A168</f>
        <v>155</v>
      </c>
      <c r="B168" s="14">
        <f>Raw!B168</f>
        <v>0.23380787037037035</v>
      </c>
      <c r="C168" s="15">
        <f>Raw!C168</f>
        <v>107.1</v>
      </c>
      <c r="D168" s="15">
        <f>IF(C168&gt;0.5,Raw!D168*D$11,-999)</f>
        <v>5.3</v>
      </c>
      <c r="E168" s="9">
        <f>IF(Raw!$G168&gt;$C$8,IF(Raw!$Q168&gt;$C$8,IF(Raw!$N168&gt;$C$9,IF(Raw!$N168&lt;$A$9,IF(Raw!$X168&gt;$C$9,IF(Raw!$X168&lt;$A$9,Raw!H168,-999),-999),-999),-999),-999),-999)</f>
        <v>0.285022</v>
      </c>
      <c r="F168" s="9">
        <f>IF(Raw!$G168&gt;$C$8,IF(Raw!$Q168&gt;$C$8,IF(Raw!$N168&gt;$C$9,IF(Raw!$N168&lt;$A$9,IF(Raw!$X168&gt;$C$9,IF(Raw!$X168&lt;$A$9,Raw!I168,-999),-999),-999),-999),-999),-999)</f>
        <v>0.48844300000000002</v>
      </c>
      <c r="G168" s="9">
        <f>Raw!G168</f>
        <v>0.96474800000000005</v>
      </c>
      <c r="H168" s="9">
        <f>IF(Raw!$G168&gt;$C$8,IF(Raw!$Q168&gt;$C$8,IF(Raw!$N168&gt;$C$9,IF(Raw!$N168&lt;$A$9,IF(Raw!$X168&gt;$C$9,IF(Raw!$X168&lt;$A$9,Raw!L168,-999),-999),-999),-999),-999),-999)</f>
        <v>665.3</v>
      </c>
      <c r="I168" s="9">
        <f>IF(Raw!$G168&gt;$C$8,IF(Raw!$Q168&gt;$C$8,IF(Raw!$N168&gt;$C$9,IF(Raw!$N168&lt;$A$9,IF(Raw!$X168&gt;$C$9,IF(Raw!$X168&lt;$A$9,Raw!M168,-999),-999),-999),-999),-999),-999)</f>
        <v>0.15387500000000001</v>
      </c>
      <c r="J168" s="9">
        <f>IF(Raw!$G168&gt;$C$8,IF(Raw!$Q168&gt;$C$8,IF(Raw!$N168&gt;$C$9,IF(Raw!$N168&lt;$A$9,IF(Raw!$X168&gt;$C$9,IF(Raw!$X168&lt;$A$9,Raw!N168,-999),-999),-999),-999),-999),-999)</f>
        <v>726</v>
      </c>
      <c r="K168" s="9">
        <f>IF(Raw!$G168&gt;$C$8,IF(Raw!$Q168&gt;$C$8,IF(Raw!$N168&gt;$C$9,IF(Raw!$N168&lt;$A$9,IF(Raw!$X168&gt;$C$9,IF(Raw!$X168&lt;$A$9,Raw!R168,-999),-999),-999),-999),-999),-999)</f>
        <v>0.26866400000000001</v>
      </c>
      <c r="L168" s="9">
        <f>IF(Raw!$G168&gt;$C$8,IF(Raw!$Q168&gt;$C$8,IF(Raw!$N168&gt;$C$9,IF(Raw!$N168&lt;$A$9,IF(Raw!$X168&gt;$C$9,IF(Raw!$X168&lt;$A$9,Raw!S168,-999),-999),-999),-999),-999),-999)</f>
        <v>0.44340200000000002</v>
      </c>
      <c r="M168" s="9">
        <f>Raw!Q168</f>
        <v>0.96451100000000001</v>
      </c>
      <c r="N168" s="9">
        <f>IF(Raw!$G168&gt;$C$8,IF(Raw!$Q168&gt;$C$8,IF(Raw!$N168&gt;$C$9,IF(Raw!$N168&lt;$A$9,IF(Raw!$X168&gt;$C$9,IF(Raw!$X168&lt;$A$9,Raw!V168,-999),-999),-999),-999),-999),-999)</f>
        <v>647.79999999999995</v>
      </c>
      <c r="O168" s="9">
        <f>IF(Raw!$G168&gt;$C$8,IF(Raw!$Q168&gt;$C$8,IF(Raw!$N168&gt;$C$9,IF(Raw!$N168&lt;$A$9,IF(Raw!$X168&gt;$C$9,IF(Raw!$X168&lt;$A$9,Raw!W168,-999),-999),-999),-999),-999),-999)</f>
        <v>0.29588500000000001</v>
      </c>
      <c r="P168" s="9">
        <f>IF(Raw!$G168&gt;$C$8,IF(Raw!$Q168&gt;$C$8,IF(Raw!$N168&gt;$C$9,IF(Raw!$N168&lt;$A$9,IF(Raw!$X168&gt;$C$9,IF(Raw!$X168&lt;$A$9,Raw!X168,-999),-999),-999),-999),-999),-999)</f>
        <v>490</v>
      </c>
      <c r="R168" s="9">
        <f t="shared" si="36"/>
        <v>0.20342100000000002</v>
      </c>
      <c r="S168" s="9">
        <f t="shared" si="37"/>
        <v>0.4164682470626051</v>
      </c>
      <c r="T168" s="9">
        <f t="shared" si="38"/>
        <v>0.174738</v>
      </c>
      <c r="U168" s="9">
        <f t="shared" si="39"/>
        <v>0.39408482595928751</v>
      </c>
      <c r="V168" s="15">
        <f t="shared" si="32"/>
        <v>0.13510458940000003</v>
      </c>
      <c r="X168" s="11">
        <f t="shared" si="40"/>
        <v>3.190599999999999E+18</v>
      </c>
      <c r="Y168" s="11">
        <f t="shared" si="41"/>
        <v>6.6529999999999992E-18</v>
      </c>
      <c r="Z168" s="11">
        <f t="shared" si="42"/>
        <v>7.2599999999999997E-4</v>
      </c>
      <c r="AA168" s="16">
        <f t="shared" si="43"/>
        <v>1.5176957104951592E-2</v>
      </c>
      <c r="AB168" s="9">
        <f t="shared" si="33"/>
        <v>0.27131599113060506</v>
      </c>
      <c r="AC168" s="9">
        <f t="shared" si="34"/>
        <v>0.9848230428950483</v>
      </c>
      <c r="AD168" s="15">
        <f t="shared" si="35"/>
        <v>20.904899593597232</v>
      </c>
      <c r="AE168" s="3">
        <f t="shared" si="44"/>
        <v>801.02119999999968</v>
      </c>
      <c r="AF168" s="2">
        <f t="shared" si="45"/>
        <v>0.25</v>
      </c>
      <c r="AG168" s="9">
        <f t="shared" si="46"/>
        <v>6.3371567061839568E-3</v>
      </c>
      <c r="AH168" s="2">
        <f t="shared" si="47"/>
        <v>0.30665171499560107</v>
      </c>
    </row>
    <row r="169" spans="1:34">
      <c r="A169" s="1">
        <f>Raw!A169</f>
        <v>156</v>
      </c>
      <c r="B169" s="14">
        <f>Raw!B169</f>
        <v>0.23385416666666667</v>
      </c>
      <c r="C169" s="15">
        <f>Raw!C169</f>
        <v>107.3</v>
      </c>
      <c r="D169" s="15">
        <f>IF(C169&gt;0.5,Raw!D169*D$11,-999)</f>
        <v>5.3</v>
      </c>
      <c r="E169" s="9">
        <f>IF(Raw!$G169&gt;$C$8,IF(Raw!$Q169&gt;$C$8,IF(Raw!$N169&gt;$C$9,IF(Raw!$N169&lt;$A$9,IF(Raw!$X169&gt;$C$9,IF(Raw!$X169&lt;$A$9,Raw!H169,-999),-999),-999),-999),-999),-999)</f>
        <v>0.274175</v>
      </c>
      <c r="F169" s="9">
        <f>IF(Raw!$G169&gt;$C$8,IF(Raw!$Q169&gt;$C$8,IF(Raw!$N169&gt;$C$9,IF(Raw!$N169&lt;$A$9,IF(Raw!$X169&gt;$C$9,IF(Raw!$X169&lt;$A$9,Raw!I169,-999),-999),-999),-999),-999),-999)</f>
        <v>0.46672999999999998</v>
      </c>
      <c r="G169" s="9">
        <f>Raw!G169</f>
        <v>0.950658</v>
      </c>
      <c r="H169" s="9">
        <f>IF(Raw!$G169&gt;$C$8,IF(Raw!$Q169&gt;$C$8,IF(Raw!$N169&gt;$C$9,IF(Raw!$N169&lt;$A$9,IF(Raw!$X169&gt;$C$9,IF(Raw!$X169&lt;$A$9,Raw!L169,-999),-999),-999),-999),-999),-999)</f>
        <v>720.4</v>
      </c>
      <c r="I169" s="9">
        <f>IF(Raw!$G169&gt;$C$8,IF(Raw!$Q169&gt;$C$8,IF(Raw!$N169&gt;$C$9,IF(Raw!$N169&lt;$A$9,IF(Raw!$X169&gt;$C$9,IF(Raw!$X169&lt;$A$9,Raw!M169,-999),-999),-999),-999),-999),-999)</f>
        <v>6.7010000000000004E-3</v>
      </c>
      <c r="J169" s="9">
        <f>IF(Raw!$G169&gt;$C$8,IF(Raw!$Q169&gt;$C$8,IF(Raw!$N169&gt;$C$9,IF(Raw!$N169&lt;$A$9,IF(Raw!$X169&gt;$C$9,IF(Raw!$X169&lt;$A$9,Raw!N169,-999),-999),-999),-999),-999),-999)</f>
        <v>633</v>
      </c>
      <c r="K169" s="9">
        <f>IF(Raw!$G169&gt;$C$8,IF(Raw!$Q169&gt;$C$8,IF(Raw!$N169&gt;$C$9,IF(Raw!$N169&lt;$A$9,IF(Raw!$X169&gt;$C$9,IF(Raw!$X169&lt;$A$9,Raw!R169,-999),-999),-999),-999),-999),-999)</f>
        <v>0.26004300000000002</v>
      </c>
      <c r="L169" s="9">
        <f>IF(Raw!$G169&gt;$C$8,IF(Raw!$Q169&gt;$C$8,IF(Raw!$N169&gt;$C$9,IF(Raw!$N169&lt;$A$9,IF(Raw!$X169&gt;$C$9,IF(Raw!$X169&lt;$A$9,Raw!S169,-999),-999),-999),-999),-999),-999)</f>
        <v>0.449876</v>
      </c>
      <c r="M169" s="9">
        <f>Raw!Q169</f>
        <v>0.96167199999999997</v>
      </c>
      <c r="N169" s="9">
        <f>IF(Raw!$G169&gt;$C$8,IF(Raw!$Q169&gt;$C$8,IF(Raw!$N169&gt;$C$9,IF(Raw!$N169&lt;$A$9,IF(Raw!$X169&gt;$C$9,IF(Raw!$X169&lt;$A$9,Raw!V169,-999),-999),-999),-999),-999),-999)</f>
        <v>634.1</v>
      </c>
      <c r="O169" s="9">
        <f>IF(Raw!$G169&gt;$C$8,IF(Raw!$Q169&gt;$C$8,IF(Raw!$N169&gt;$C$9,IF(Raw!$N169&lt;$A$9,IF(Raw!$X169&gt;$C$9,IF(Raw!$X169&lt;$A$9,Raw!W169,-999),-999),-999),-999),-999),-999)</f>
        <v>0.119278</v>
      </c>
      <c r="P169" s="9">
        <f>IF(Raw!$G169&gt;$C$8,IF(Raw!$Q169&gt;$C$8,IF(Raw!$N169&gt;$C$9,IF(Raw!$N169&lt;$A$9,IF(Raw!$X169&gt;$C$9,IF(Raw!$X169&lt;$A$9,Raw!X169,-999),-999),-999),-999),-999),-999)</f>
        <v>557</v>
      </c>
      <c r="R169" s="9">
        <f t="shared" si="36"/>
        <v>0.19255499999999998</v>
      </c>
      <c r="S169" s="9">
        <f t="shared" si="37"/>
        <v>0.41256186660381799</v>
      </c>
      <c r="T169" s="9">
        <f t="shared" si="38"/>
        <v>0.18983299999999997</v>
      </c>
      <c r="U169" s="9">
        <f t="shared" si="39"/>
        <v>0.42196738656874333</v>
      </c>
      <c r="V169" s="15">
        <f t="shared" si="32"/>
        <v>0.13707721720000002</v>
      </c>
      <c r="X169" s="11">
        <f t="shared" si="40"/>
        <v>3.190599999999999E+18</v>
      </c>
      <c r="Y169" s="11">
        <f t="shared" si="41"/>
        <v>7.2039999999999996E-18</v>
      </c>
      <c r="Z169" s="11">
        <f t="shared" si="42"/>
        <v>6.3299999999999999E-4</v>
      </c>
      <c r="AA169" s="16">
        <f t="shared" si="43"/>
        <v>1.4340903365962361E-2</v>
      </c>
      <c r="AB169" s="9">
        <f t="shared" si="33"/>
        <v>0.26276537670867078</v>
      </c>
      <c r="AC169" s="9">
        <f t="shared" si="34"/>
        <v>0.9856590966340375</v>
      </c>
      <c r="AD169" s="15">
        <f t="shared" si="35"/>
        <v>22.655455554442906</v>
      </c>
      <c r="AE169" s="3">
        <f t="shared" si="44"/>
        <v>867.36159999999973</v>
      </c>
      <c r="AF169" s="2">
        <f t="shared" si="45"/>
        <v>0.25</v>
      </c>
      <c r="AG169" s="9">
        <f t="shared" si="46"/>
        <v>7.3537410552558403E-3</v>
      </c>
      <c r="AH169" s="2">
        <f t="shared" si="47"/>
        <v>0.35584370259098097</v>
      </c>
    </row>
    <row r="170" spans="1:34">
      <c r="A170" s="1">
        <f>Raw!A170</f>
        <v>157</v>
      </c>
      <c r="B170" s="14">
        <f>Raw!B170</f>
        <v>0.23391203703703703</v>
      </c>
      <c r="C170" s="15">
        <f>Raw!C170</f>
        <v>109.6</v>
      </c>
      <c r="D170" s="15">
        <f>IF(C170&gt;0.5,Raw!D170*D$11,-999)</f>
        <v>5.3</v>
      </c>
      <c r="E170" s="9">
        <f>IF(Raw!$G170&gt;$C$8,IF(Raw!$Q170&gt;$C$8,IF(Raw!$N170&gt;$C$9,IF(Raw!$N170&lt;$A$9,IF(Raw!$X170&gt;$C$9,IF(Raw!$X170&lt;$A$9,Raw!H170,-999),-999),-999),-999),-999),-999)</f>
        <v>0.27613799999999999</v>
      </c>
      <c r="F170" s="9">
        <f>IF(Raw!$G170&gt;$C$8,IF(Raw!$Q170&gt;$C$8,IF(Raw!$N170&gt;$C$9,IF(Raw!$N170&lt;$A$9,IF(Raw!$X170&gt;$C$9,IF(Raw!$X170&lt;$A$9,Raw!I170,-999),-999),-999),-999),-999),-999)</f>
        <v>0.46767999999999998</v>
      </c>
      <c r="G170" s="9">
        <f>Raw!G170</f>
        <v>0.97109100000000004</v>
      </c>
      <c r="H170" s="9">
        <f>IF(Raw!$G170&gt;$C$8,IF(Raw!$Q170&gt;$C$8,IF(Raw!$N170&gt;$C$9,IF(Raw!$N170&lt;$A$9,IF(Raw!$X170&gt;$C$9,IF(Raw!$X170&lt;$A$9,Raw!L170,-999),-999),-999),-999),-999),-999)</f>
        <v>695.1</v>
      </c>
      <c r="I170" s="9">
        <f>IF(Raw!$G170&gt;$C$8,IF(Raw!$Q170&gt;$C$8,IF(Raw!$N170&gt;$C$9,IF(Raw!$N170&lt;$A$9,IF(Raw!$X170&gt;$C$9,IF(Raw!$X170&lt;$A$9,Raw!M170,-999),-999),-999),-999),-999),-999)</f>
        <v>4.0176000000000003E-2</v>
      </c>
      <c r="J170" s="9">
        <f>IF(Raw!$G170&gt;$C$8,IF(Raw!$Q170&gt;$C$8,IF(Raw!$N170&gt;$C$9,IF(Raw!$N170&lt;$A$9,IF(Raw!$X170&gt;$C$9,IF(Raw!$X170&lt;$A$9,Raw!N170,-999),-999),-999),-999),-999),-999)</f>
        <v>498</v>
      </c>
      <c r="K170" s="9">
        <f>IF(Raw!$G170&gt;$C$8,IF(Raw!$Q170&gt;$C$8,IF(Raw!$N170&gt;$C$9,IF(Raw!$N170&lt;$A$9,IF(Raw!$X170&gt;$C$9,IF(Raw!$X170&lt;$A$9,Raw!R170,-999),-999),-999),-999),-999),-999)</f>
        <v>0.26520300000000002</v>
      </c>
      <c r="L170" s="9">
        <f>IF(Raw!$G170&gt;$C$8,IF(Raw!$Q170&gt;$C$8,IF(Raw!$N170&gt;$C$9,IF(Raw!$N170&lt;$A$9,IF(Raw!$X170&gt;$C$9,IF(Raw!$X170&lt;$A$9,Raw!S170,-999),-999),-999),-999),-999),-999)</f>
        <v>0.46618100000000001</v>
      </c>
      <c r="M170" s="9">
        <f>Raw!Q170</f>
        <v>0.96827099999999999</v>
      </c>
      <c r="N170" s="9">
        <f>IF(Raw!$G170&gt;$C$8,IF(Raw!$Q170&gt;$C$8,IF(Raw!$N170&gt;$C$9,IF(Raw!$N170&lt;$A$9,IF(Raw!$X170&gt;$C$9,IF(Raw!$X170&lt;$A$9,Raw!V170,-999),-999),-999),-999),-999),-999)</f>
        <v>653.20000000000005</v>
      </c>
      <c r="O170" s="9">
        <f>IF(Raw!$G170&gt;$C$8,IF(Raw!$Q170&gt;$C$8,IF(Raw!$N170&gt;$C$9,IF(Raw!$N170&lt;$A$9,IF(Raw!$X170&gt;$C$9,IF(Raw!$X170&lt;$A$9,Raw!W170,-999),-999),-999),-999),-999),-999)</f>
        <v>4.8985000000000001E-2</v>
      </c>
      <c r="P170" s="9">
        <f>IF(Raw!$G170&gt;$C$8,IF(Raw!$Q170&gt;$C$8,IF(Raw!$N170&gt;$C$9,IF(Raw!$N170&lt;$A$9,IF(Raw!$X170&gt;$C$9,IF(Raw!$X170&lt;$A$9,Raw!X170,-999),-999),-999),-999),-999),-999)</f>
        <v>618</v>
      </c>
      <c r="R170" s="9">
        <f t="shared" si="36"/>
        <v>0.19154199999999999</v>
      </c>
      <c r="S170" s="9">
        <f t="shared" si="37"/>
        <v>0.40955781731098184</v>
      </c>
      <c r="T170" s="9">
        <f t="shared" si="38"/>
        <v>0.20097799999999999</v>
      </c>
      <c r="U170" s="9">
        <f t="shared" si="39"/>
        <v>0.43111581124069831</v>
      </c>
      <c r="V170" s="15">
        <f t="shared" si="32"/>
        <v>0.14204535070000002</v>
      </c>
      <c r="X170" s="11">
        <f t="shared" si="40"/>
        <v>3.190599999999999E+18</v>
      </c>
      <c r="Y170" s="11">
        <f t="shared" si="41"/>
        <v>6.9509999999999995E-18</v>
      </c>
      <c r="Z170" s="11">
        <f t="shared" si="42"/>
        <v>4.9799999999999996E-4</v>
      </c>
      <c r="AA170" s="16">
        <f t="shared" si="43"/>
        <v>1.0923924480185407E-2</v>
      </c>
      <c r="AB170" s="9">
        <f t="shared" si="33"/>
        <v>0.2673984684941787</v>
      </c>
      <c r="AC170" s="9">
        <f t="shared" si="34"/>
        <v>0.98907607551981469</v>
      </c>
      <c r="AD170" s="15">
        <f t="shared" si="35"/>
        <v>21.935591325673514</v>
      </c>
      <c r="AE170" s="3">
        <f t="shared" si="44"/>
        <v>836.90039999999965</v>
      </c>
      <c r="AF170" s="2">
        <f t="shared" si="45"/>
        <v>0.25</v>
      </c>
      <c r="AG170" s="9">
        <f t="shared" si="46"/>
        <v>7.2744463457016621E-3</v>
      </c>
      <c r="AH170" s="2">
        <f t="shared" si="47"/>
        <v>0.35200667286262677</v>
      </c>
    </row>
    <row r="171" spans="1:34">
      <c r="A171" s="1">
        <f>Raw!A171</f>
        <v>158</v>
      </c>
      <c r="B171" s="14">
        <f>Raw!B171</f>
        <v>0.23396990740740742</v>
      </c>
      <c r="C171" s="15">
        <f>Raw!C171</f>
        <v>109.6</v>
      </c>
      <c r="D171" s="15">
        <f>IF(C171&gt;0.5,Raw!D171*D$11,-999)</f>
        <v>5.3</v>
      </c>
      <c r="E171" s="9">
        <f>IF(Raw!$G171&gt;$C$8,IF(Raw!$Q171&gt;$C$8,IF(Raw!$N171&gt;$C$9,IF(Raw!$N171&lt;$A$9,IF(Raw!$X171&gt;$C$9,IF(Raw!$X171&lt;$A$9,Raw!H171,-999),-999),-999),-999),-999),-999)</f>
        <v>0.29180099999999998</v>
      </c>
      <c r="F171" s="9">
        <f>IF(Raw!$G171&gt;$C$8,IF(Raw!$Q171&gt;$C$8,IF(Raw!$N171&gt;$C$9,IF(Raw!$N171&lt;$A$9,IF(Raw!$X171&gt;$C$9,IF(Raw!$X171&lt;$A$9,Raw!I171,-999),-999),-999),-999),-999),-999)</f>
        <v>0.46849800000000003</v>
      </c>
      <c r="G171" s="9">
        <f>Raw!G171</f>
        <v>0.95404100000000003</v>
      </c>
      <c r="H171" s="9">
        <f>IF(Raw!$G171&gt;$C$8,IF(Raw!$Q171&gt;$C$8,IF(Raw!$N171&gt;$C$9,IF(Raw!$N171&lt;$A$9,IF(Raw!$X171&gt;$C$9,IF(Raw!$X171&lt;$A$9,Raw!L171,-999),-999),-999),-999),-999),-999)</f>
        <v>640.20000000000005</v>
      </c>
      <c r="I171" s="9">
        <f>IF(Raw!$G171&gt;$C$8,IF(Raw!$Q171&gt;$C$8,IF(Raw!$N171&gt;$C$9,IF(Raw!$N171&lt;$A$9,IF(Raw!$X171&gt;$C$9,IF(Raw!$X171&lt;$A$9,Raw!M171,-999),-999),-999),-999),-999),-999)</f>
        <v>0.29336899999999999</v>
      </c>
      <c r="J171" s="9">
        <f>IF(Raw!$G171&gt;$C$8,IF(Raw!$Q171&gt;$C$8,IF(Raw!$N171&gt;$C$9,IF(Raw!$N171&lt;$A$9,IF(Raw!$X171&gt;$C$9,IF(Raw!$X171&lt;$A$9,Raw!N171,-999),-999),-999),-999),-999),-999)</f>
        <v>874</v>
      </c>
      <c r="K171" s="9">
        <f>IF(Raw!$G171&gt;$C$8,IF(Raw!$Q171&gt;$C$8,IF(Raw!$N171&gt;$C$9,IF(Raw!$N171&lt;$A$9,IF(Raw!$X171&gt;$C$9,IF(Raw!$X171&lt;$A$9,Raw!R171,-999),-999),-999),-999),-999),-999)</f>
        <v>0.26094699999999998</v>
      </c>
      <c r="L171" s="9">
        <f>IF(Raw!$G171&gt;$C$8,IF(Raw!$Q171&gt;$C$8,IF(Raw!$N171&gt;$C$9,IF(Raw!$N171&lt;$A$9,IF(Raw!$X171&gt;$C$9,IF(Raw!$X171&lt;$A$9,Raw!S171,-999),-999),-999),-999),-999),-999)</f>
        <v>0.42920399999999997</v>
      </c>
      <c r="M171" s="9">
        <f>Raw!Q171</f>
        <v>0.96618700000000002</v>
      </c>
      <c r="N171" s="9">
        <f>IF(Raw!$G171&gt;$C$8,IF(Raw!$Q171&gt;$C$8,IF(Raw!$N171&gt;$C$9,IF(Raw!$N171&lt;$A$9,IF(Raw!$X171&gt;$C$9,IF(Raw!$X171&lt;$A$9,Raw!V171,-999),-999),-999),-999),-999),-999)</f>
        <v>678.3</v>
      </c>
      <c r="O171" s="9">
        <f>IF(Raw!$G171&gt;$C$8,IF(Raw!$Q171&gt;$C$8,IF(Raw!$N171&gt;$C$9,IF(Raw!$N171&lt;$A$9,IF(Raw!$X171&gt;$C$9,IF(Raw!$X171&lt;$A$9,Raw!W171,-999),-999),-999),-999),-999),-999)</f>
        <v>0.287887</v>
      </c>
      <c r="P171" s="9">
        <f>IF(Raw!$G171&gt;$C$8,IF(Raw!$Q171&gt;$C$8,IF(Raw!$N171&gt;$C$9,IF(Raw!$N171&lt;$A$9,IF(Raw!$X171&gt;$C$9,IF(Raw!$X171&lt;$A$9,Raw!X171,-999),-999),-999),-999),-999),-999)</f>
        <v>525</v>
      </c>
      <c r="R171" s="9">
        <f t="shared" si="36"/>
        <v>0.17669700000000005</v>
      </c>
      <c r="S171" s="9">
        <f t="shared" si="37"/>
        <v>0.37715635925873758</v>
      </c>
      <c r="T171" s="9">
        <f t="shared" si="38"/>
        <v>0.16825699999999999</v>
      </c>
      <c r="U171" s="9">
        <f t="shared" si="39"/>
        <v>0.39202104360630374</v>
      </c>
      <c r="V171" s="15">
        <f t="shared" si="32"/>
        <v>0.1307784588</v>
      </c>
      <c r="X171" s="11">
        <f t="shared" si="40"/>
        <v>3.190599999999999E+18</v>
      </c>
      <c r="Y171" s="11">
        <f t="shared" si="41"/>
        <v>6.4020000000000003E-18</v>
      </c>
      <c r="Z171" s="11">
        <f t="shared" si="42"/>
        <v>8.7399999999999999E-4</v>
      </c>
      <c r="AA171" s="16">
        <f t="shared" si="43"/>
        <v>1.7539394976053332E-2</v>
      </c>
      <c r="AB171" s="9">
        <f t="shared" si="33"/>
        <v>0.26389812598048579</v>
      </c>
      <c r="AC171" s="9">
        <f t="shared" si="34"/>
        <v>0.98246060502394672</v>
      </c>
      <c r="AD171" s="15">
        <f t="shared" si="35"/>
        <v>20.067957638504961</v>
      </c>
      <c r="AE171" s="3">
        <f t="shared" si="44"/>
        <v>770.80079999999987</v>
      </c>
      <c r="AF171" s="2">
        <f t="shared" si="45"/>
        <v>0.25</v>
      </c>
      <c r="AG171" s="9">
        <f t="shared" si="46"/>
        <v>6.0515859203798539E-3</v>
      </c>
      <c r="AH171" s="2">
        <f t="shared" si="47"/>
        <v>0.29283309328880069</v>
      </c>
    </row>
    <row r="172" spans="1:34">
      <c r="A172" s="1">
        <f>Raw!A172</f>
        <v>159</v>
      </c>
      <c r="B172" s="14">
        <f>Raw!B172</f>
        <v>0.23401620370370368</v>
      </c>
      <c r="C172" s="15">
        <f>Raw!C172</f>
        <v>110.2</v>
      </c>
      <c r="D172" s="15">
        <f>IF(C172&gt;0.5,Raw!D172*D$11,-999)</f>
        <v>5.3</v>
      </c>
      <c r="E172" s="9">
        <f>IF(Raw!$G172&gt;$C$8,IF(Raw!$Q172&gt;$C$8,IF(Raw!$N172&gt;$C$9,IF(Raw!$N172&lt;$A$9,IF(Raw!$X172&gt;$C$9,IF(Raw!$X172&lt;$A$9,Raw!H172,-999),-999),-999),-999),-999),-999)</f>
        <v>0.27815499999999999</v>
      </c>
      <c r="F172" s="9">
        <f>IF(Raw!$G172&gt;$C$8,IF(Raw!$Q172&gt;$C$8,IF(Raw!$N172&gt;$C$9,IF(Raw!$N172&lt;$A$9,IF(Raw!$X172&gt;$C$9,IF(Raw!$X172&lt;$A$9,Raw!I172,-999),-999),-999),-999),-999),-999)</f>
        <v>0.42951699999999998</v>
      </c>
      <c r="G172" s="9">
        <f>Raw!G172</f>
        <v>0.96070999999999995</v>
      </c>
      <c r="H172" s="9">
        <f>IF(Raw!$G172&gt;$C$8,IF(Raw!$Q172&gt;$C$8,IF(Raw!$N172&gt;$C$9,IF(Raw!$N172&lt;$A$9,IF(Raw!$X172&gt;$C$9,IF(Raw!$X172&lt;$A$9,Raw!L172,-999),-999),-999),-999),-999),-999)</f>
        <v>651.79999999999995</v>
      </c>
      <c r="I172" s="9">
        <f>IF(Raw!$G172&gt;$C$8,IF(Raw!$Q172&gt;$C$8,IF(Raw!$N172&gt;$C$9,IF(Raw!$N172&lt;$A$9,IF(Raw!$X172&gt;$C$9,IF(Raw!$X172&lt;$A$9,Raw!M172,-999),-999),-999),-999),-999),-999)</f>
        <v>0.27824599999999999</v>
      </c>
      <c r="J172" s="9">
        <f>IF(Raw!$G172&gt;$C$8,IF(Raw!$Q172&gt;$C$8,IF(Raw!$N172&gt;$C$9,IF(Raw!$N172&lt;$A$9,IF(Raw!$X172&gt;$C$9,IF(Raw!$X172&lt;$A$9,Raw!N172,-999),-999),-999),-999),-999),-999)</f>
        <v>941</v>
      </c>
      <c r="K172" s="9">
        <f>IF(Raw!$G172&gt;$C$8,IF(Raw!$Q172&gt;$C$8,IF(Raw!$N172&gt;$C$9,IF(Raw!$N172&lt;$A$9,IF(Raw!$X172&gt;$C$9,IF(Raw!$X172&lt;$A$9,Raw!R172,-999),-999),-999),-999),-999),-999)</f>
        <v>0.25061299999999997</v>
      </c>
      <c r="L172" s="9">
        <f>IF(Raw!$G172&gt;$C$8,IF(Raw!$Q172&gt;$C$8,IF(Raw!$N172&gt;$C$9,IF(Raw!$N172&lt;$A$9,IF(Raw!$X172&gt;$C$9,IF(Raw!$X172&lt;$A$9,Raw!S172,-999),-999),-999),-999),-999),-999)</f>
        <v>0.42521900000000001</v>
      </c>
      <c r="M172" s="9">
        <f>Raw!Q172</f>
        <v>0.93638999999999994</v>
      </c>
      <c r="N172" s="9">
        <f>IF(Raw!$G172&gt;$C$8,IF(Raw!$Q172&gt;$C$8,IF(Raw!$N172&gt;$C$9,IF(Raw!$N172&lt;$A$9,IF(Raw!$X172&gt;$C$9,IF(Raw!$X172&lt;$A$9,Raw!V172,-999),-999),-999),-999),-999),-999)</f>
        <v>709.6</v>
      </c>
      <c r="O172" s="9">
        <f>IF(Raw!$G172&gt;$C$8,IF(Raw!$Q172&gt;$C$8,IF(Raw!$N172&gt;$C$9,IF(Raw!$N172&lt;$A$9,IF(Raw!$X172&gt;$C$9,IF(Raw!$X172&lt;$A$9,Raw!W172,-999),-999),-999),-999),-999),-999)</f>
        <v>0.27799200000000002</v>
      </c>
      <c r="P172" s="9">
        <f>IF(Raw!$G172&gt;$C$8,IF(Raw!$Q172&gt;$C$8,IF(Raw!$N172&gt;$C$9,IF(Raw!$N172&lt;$A$9,IF(Raw!$X172&gt;$C$9,IF(Raw!$X172&lt;$A$9,Raw!X172,-999),-999),-999),-999),-999),-999)</f>
        <v>504</v>
      </c>
      <c r="R172" s="9">
        <f t="shared" si="36"/>
        <v>0.151362</v>
      </c>
      <c r="S172" s="9">
        <f t="shared" si="37"/>
        <v>0.35240048705871946</v>
      </c>
      <c r="T172" s="9">
        <f t="shared" si="38"/>
        <v>0.17460600000000004</v>
      </c>
      <c r="U172" s="9">
        <f t="shared" si="39"/>
        <v>0.41062605386871243</v>
      </c>
      <c r="V172" s="15">
        <f t="shared" si="32"/>
        <v>0.12956422930000003</v>
      </c>
      <c r="X172" s="11">
        <f t="shared" si="40"/>
        <v>3.190599999999999E+18</v>
      </c>
      <c r="Y172" s="11">
        <f t="shared" si="41"/>
        <v>6.5179999999999995E-18</v>
      </c>
      <c r="Z172" s="11">
        <f t="shared" si="42"/>
        <v>9.41E-4</v>
      </c>
      <c r="AA172" s="16">
        <f t="shared" si="43"/>
        <v>1.919373835134728E-2</v>
      </c>
      <c r="AB172" s="9">
        <f t="shared" si="33"/>
        <v>0.25396434187857531</v>
      </c>
      <c r="AC172" s="9">
        <f t="shared" si="34"/>
        <v>0.98080626164865281</v>
      </c>
      <c r="AD172" s="15">
        <f t="shared" si="35"/>
        <v>20.397171467956731</v>
      </c>
      <c r="AE172" s="3">
        <f t="shared" si="44"/>
        <v>784.76719999999978</v>
      </c>
      <c r="AF172" s="2">
        <f t="shared" si="45"/>
        <v>0.25</v>
      </c>
      <c r="AG172" s="9">
        <f t="shared" si="46"/>
        <v>6.4427769461312036E-3</v>
      </c>
      <c r="AH172" s="2">
        <f t="shared" si="47"/>
        <v>0.31176262343920391</v>
      </c>
    </row>
    <row r="173" spans="1:34">
      <c r="A173" s="1">
        <f>Raw!A173</f>
        <v>160</v>
      </c>
      <c r="B173" s="14">
        <f>Raw!B173</f>
        <v>0.23407407407407407</v>
      </c>
      <c r="C173" s="15">
        <f>Raw!C173</f>
        <v>112.4</v>
      </c>
      <c r="D173" s="15">
        <f>IF(C173&gt;0.5,Raw!D173*D$11,-999)</f>
        <v>5.3</v>
      </c>
      <c r="E173" s="9">
        <f>IF(Raw!$G173&gt;$C$8,IF(Raw!$Q173&gt;$C$8,IF(Raw!$N173&gt;$C$9,IF(Raw!$N173&lt;$A$9,IF(Raw!$X173&gt;$C$9,IF(Raw!$X173&lt;$A$9,Raw!H173,-999),-999),-999),-999),-999),-999)</f>
        <v>0.26067699999999999</v>
      </c>
      <c r="F173" s="9">
        <f>IF(Raw!$G173&gt;$C$8,IF(Raw!$Q173&gt;$C$8,IF(Raw!$N173&gt;$C$9,IF(Raw!$N173&lt;$A$9,IF(Raw!$X173&gt;$C$9,IF(Raw!$X173&lt;$A$9,Raw!I173,-999),-999),-999),-999),-999),-999)</f>
        <v>0.42575600000000002</v>
      </c>
      <c r="G173" s="9">
        <f>Raw!G173</f>
        <v>0.94551700000000005</v>
      </c>
      <c r="H173" s="9">
        <f>IF(Raw!$G173&gt;$C$8,IF(Raw!$Q173&gt;$C$8,IF(Raw!$N173&gt;$C$9,IF(Raw!$N173&lt;$A$9,IF(Raw!$X173&gt;$C$9,IF(Raw!$X173&lt;$A$9,Raw!L173,-999),-999),-999),-999),-999),-999)</f>
        <v>702.1</v>
      </c>
      <c r="I173" s="9">
        <f>IF(Raw!$G173&gt;$C$8,IF(Raw!$Q173&gt;$C$8,IF(Raw!$N173&gt;$C$9,IF(Raw!$N173&lt;$A$9,IF(Raw!$X173&gt;$C$9,IF(Raw!$X173&lt;$A$9,Raw!M173,-999),-999),-999),-999),-999),-999)</f>
        <v>0.117727</v>
      </c>
      <c r="J173" s="9">
        <f>IF(Raw!$G173&gt;$C$8,IF(Raw!$Q173&gt;$C$8,IF(Raw!$N173&gt;$C$9,IF(Raw!$N173&lt;$A$9,IF(Raw!$X173&gt;$C$9,IF(Raw!$X173&lt;$A$9,Raw!N173,-999),-999),-999),-999),-999),-999)</f>
        <v>607</v>
      </c>
      <c r="K173" s="9">
        <f>IF(Raw!$G173&gt;$C$8,IF(Raw!$Q173&gt;$C$8,IF(Raw!$N173&gt;$C$9,IF(Raw!$N173&lt;$A$9,IF(Raw!$X173&gt;$C$9,IF(Raw!$X173&lt;$A$9,Raw!R173,-999),-999),-999),-999),-999),-999)</f>
        <v>0.26681199999999999</v>
      </c>
      <c r="L173" s="9">
        <f>IF(Raw!$G173&gt;$C$8,IF(Raw!$Q173&gt;$C$8,IF(Raw!$N173&gt;$C$9,IF(Raw!$N173&lt;$A$9,IF(Raw!$X173&gt;$C$9,IF(Raw!$X173&lt;$A$9,Raw!S173,-999),-999),-999),-999),-999),-999)</f>
        <v>0.42876300000000001</v>
      </c>
      <c r="M173" s="9">
        <f>Raw!Q173</f>
        <v>0.926844</v>
      </c>
      <c r="N173" s="9">
        <f>IF(Raw!$G173&gt;$C$8,IF(Raw!$Q173&gt;$C$8,IF(Raw!$N173&gt;$C$9,IF(Raw!$N173&lt;$A$9,IF(Raw!$X173&gt;$C$9,IF(Raw!$X173&lt;$A$9,Raw!V173,-999),-999),-999),-999),-999),-999)</f>
        <v>612.70000000000005</v>
      </c>
      <c r="O173" s="9">
        <f>IF(Raw!$G173&gt;$C$8,IF(Raw!$Q173&gt;$C$8,IF(Raw!$N173&gt;$C$9,IF(Raw!$N173&lt;$A$9,IF(Raw!$X173&gt;$C$9,IF(Raw!$X173&lt;$A$9,Raw!W173,-999),-999),-999),-999),-999),-999)</f>
        <v>0.186832</v>
      </c>
      <c r="P173" s="9">
        <f>IF(Raw!$G173&gt;$C$8,IF(Raw!$Q173&gt;$C$8,IF(Raw!$N173&gt;$C$9,IF(Raw!$N173&lt;$A$9,IF(Raw!$X173&gt;$C$9,IF(Raw!$X173&lt;$A$9,Raw!X173,-999),-999),-999),-999),-999),-999)</f>
        <v>676</v>
      </c>
      <c r="R173" s="9">
        <f t="shared" si="36"/>
        <v>0.16507900000000003</v>
      </c>
      <c r="S173" s="9">
        <f t="shared" si="37"/>
        <v>0.38773147060757812</v>
      </c>
      <c r="T173" s="9">
        <f t="shared" si="38"/>
        <v>0.16195100000000001</v>
      </c>
      <c r="U173" s="9">
        <f t="shared" si="39"/>
        <v>0.3777168272448882</v>
      </c>
      <c r="V173" s="15">
        <f t="shared" si="32"/>
        <v>0.1306440861</v>
      </c>
      <c r="X173" s="11">
        <f t="shared" si="40"/>
        <v>3.190599999999999E+18</v>
      </c>
      <c r="Y173" s="11">
        <f t="shared" si="41"/>
        <v>7.0209999999999998E-18</v>
      </c>
      <c r="Z173" s="11">
        <f t="shared" si="42"/>
        <v>6.0700000000000001E-4</v>
      </c>
      <c r="AA173" s="16">
        <f t="shared" si="43"/>
        <v>1.3415117515620271E-2</v>
      </c>
      <c r="AB173" s="9">
        <f t="shared" si="33"/>
        <v>0.26898459169677219</v>
      </c>
      <c r="AC173" s="9">
        <f t="shared" si="34"/>
        <v>0.98658488248437981</v>
      </c>
      <c r="AD173" s="15">
        <f t="shared" si="35"/>
        <v>22.100687834629774</v>
      </c>
      <c r="AE173" s="3">
        <f t="shared" si="44"/>
        <v>845.32839999999976</v>
      </c>
      <c r="AF173" s="2">
        <f t="shared" si="45"/>
        <v>0.25</v>
      </c>
      <c r="AG173" s="9">
        <f t="shared" si="46"/>
        <v>6.4213859144815824E-3</v>
      </c>
      <c r="AH173" s="2">
        <f t="shared" si="47"/>
        <v>0.31072752255011271</v>
      </c>
    </row>
    <row r="174" spans="1:34">
      <c r="A174" s="1">
        <f>Raw!A174</f>
        <v>161</v>
      </c>
      <c r="B174" s="14">
        <f>Raw!B174</f>
        <v>0.23412037037037037</v>
      </c>
      <c r="C174" s="15">
        <f>Raw!C174</f>
        <v>111.5</v>
      </c>
      <c r="D174" s="15">
        <f>IF(C174&gt;0.5,Raw!D174*D$11,-999)</f>
        <v>5.3</v>
      </c>
      <c r="E174" s="9">
        <f>IF(Raw!$G174&gt;$C$8,IF(Raw!$Q174&gt;$C$8,IF(Raw!$N174&gt;$C$9,IF(Raw!$N174&lt;$A$9,IF(Raw!$X174&gt;$C$9,IF(Raw!$X174&lt;$A$9,Raw!H174,-999),-999),-999),-999),-999),-999)</f>
        <v>0.25425999999999999</v>
      </c>
      <c r="F174" s="9">
        <f>IF(Raw!$G174&gt;$C$8,IF(Raw!$Q174&gt;$C$8,IF(Raw!$N174&gt;$C$9,IF(Raw!$N174&lt;$A$9,IF(Raw!$X174&gt;$C$9,IF(Raw!$X174&lt;$A$9,Raw!I174,-999),-999),-999),-999),-999),-999)</f>
        <v>0.41697499999999998</v>
      </c>
      <c r="G174" s="9">
        <f>Raw!G174</f>
        <v>0.949403</v>
      </c>
      <c r="H174" s="9">
        <f>IF(Raw!$G174&gt;$C$8,IF(Raw!$Q174&gt;$C$8,IF(Raw!$N174&gt;$C$9,IF(Raw!$N174&lt;$A$9,IF(Raw!$X174&gt;$C$9,IF(Raw!$X174&lt;$A$9,Raw!L174,-999),-999),-999),-999),-999),-999)</f>
        <v>824.6</v>
      </c>
      <c r="I174" s="9">
        <f>IF(Raw!$G174&gt;$C$8,IF(Raw!$Q174&gt;$C$8,IF(Raw!$N174&gt;$C$9,IF(Raw!$N174&lt;$A$9,IF(Raw!$X174&gt;$C$9,IF(Raw!$X174&lt;$A$9,Raw!M174,-999),-999),-999),-999),-999),-999)</f>
        <v>0.106601</v>
      </c>
      <c r="J174" s="9">
        <f>IF(Raw!$G174&gt;$C$8,IF(Raw!$Q174&gt;$C$8,IF(Raw!$N174&gt;$C$9,IF(Raw!$N174&lt;$A$9,IF(Raw!$X174&gt;$C$9,IF(Raw!$X174&lt;$A$9,Raw!N174,-999),-999),-999),-999),-999),-999)</f>
        <v>882</v>
      </c>
      <c r="K174" s="9">
        <f>IF(Raw!$G174&gt;$C$8,IF(Raw!$Q174&gt;$C$8,IF(Raw!$N174&gt;$C$9,IF(Raw!$N174&lt;$A$9,IF(Raw!$X174&gt;$C$9,IF(Raw!$X174&lt;$A$9,Raw!R174,-999),-999),-999),-999),-999),-999)</f>
        <v>0.24789800000000001</v>
      </c>
      <c r="L174" s="9">
        <f>IF(Raw!$G174&gt;$C$8,IF(Raw!$Q174&gt;$C$8,IF(Raw!$N174&gt;$C$9,IF(Raw!$N174&lt;$A$9,IF(Raw!$X174&gt;$C$9,IF(Raw!$X174&lt;$A$9,Raw!S174,-999),-999),-999),-999),-999),-999)</f>
        <v>0.40925800000000001</v>
      </c>
      <c r="M174" s="9">
        <f>Raw!Q174</f>
        <v>0.94515499999999997</v>
      </c>
      <c r="N174" s="9">
        <f>IF(Raw!$G174&gt;$C$8,IF(Raw!$Q174&gt;$C$8,IF(Raw!$N174&gt;$C$9,IF(Raw!$N174&lt;$A$9,IF(Raw!$X174&gt;$C$9,IF(Raw!$X174&lt;$A$9,Raw!V174,-999),-999),-999),-999),-999),-999)</f>
        <v>694</v>
      </c>
      <c r="O174" s="9">
        <f>IF(Raw!$G174&gt;$C$8,IF(Raw!$Q174&gt;$C$8,IF(Raw!$N174&gt;$C$9,IF(Raw!$N174&lt;$A$9,IF(Raw!$X174&gt;$C$9,IF(Raw!$X174&lt;$A$9,Raw!W174,-999),-999),-999),-999),-999),-999)</f>
        <v>0.293433</v>
      </c>
      <c r="P174" s="9">
        <f>IF(Raw!$G174&gt;$C$8,IF(Raw!$Q174&gt;$C$8,IF(Raw!$N174&gt;$C$9,IF(Raw!$N174&lt;$A$9,IF(Raw!$X174&gt;$C$9,IF(Raw!$X174&lt;$A$9,Raw!X174,-999),-999),-999),-999),-999),-999)</f>
        <v>741</v>
      </c>
      <c r="R174" s="9">
        <f t="shared" si="36"/>
        <v>0.162715</v>
      </c>
      <c r="S174" s="9">
        <f t="shared" si="37"/>
        <v>0.39022723184843217</v>
      </c>
      <c r="T174" s="9">
        <f t="shared" si="38"/>
        <v>0.16136</v>
      </c>
      <c r="U174" s="9">
        <f t="shared" si="39"/>
        <v>0.39427451631977872</v>
      </c>
      <c r="V174" s="15">
        <f t="shared" si="32"/>
        <v>0.12470091260000002</v>
      </c>
      <c r="X174" s="11">
        <f t="shared" si="40"/>
        <v>3.190599999999999E+18</v>
      </c>
      <c r="Y174" s="11">
        <f t="shared" si="41"/>
        <v>8.2459999999999991E-18</v>
      </c>
      <c r="Z174" s="11">
        <f t="shared" si="42"/>
        <v>8.8199999999999997E-4</v>
      </c>
      <c r="AA174" s="16">
        <f t="shared" si="43"/>
        <v>2.2678877826962072E-2</v>
      </c>
      <c r="AB174" s="9">
        <f t="shared" si="33"/>
        <v>0.25155746372615861</v>
      </c>
      <c r="AC174" s="9">
        <f t="shared" si="34"/>
        <v>0.9773211221730379</v>
      </c>
      <c r="AD174" s="15">
        <f t="shared" si="35"/>
        <v>25.713013409254049</v>
      </c>
      <c r="AE174" s="3">
        <f t="shared" si="44"/>
        <v>992.81839999999966</v>
      </c>
      <c r="AF174" s="2">
        <f t="shared" si="45"/>
        <v>0.25</v>
      </c>
      <c r="AG174" s="9">
        <f t="shared" si="46"/>
        <v>7.7984507115827877E-3</v>
      </c>
      <c r="AH174" s="2">
        <f t="shared" si="47"/>
        <v>0.37736297142248837</v>
      </c>
    </row>
    <row r="175" spans="1:34">
      <c r="A175" s="1">
        <f>Raw!A175</f>
        <v>162</v>
      </c>
      <c r="B175" s="14">
        <f>Raw!B175</f>
        <v>0.23417824074074076</v>
      </c>
      <c r="C175" s="15">
        <f>Raw!C175</f>
        <v>113.6</v>
      </c>
      <c r="D175" s="15">
        <f>IF(C175&gt;0.5,Raw!D175*D$11,-999)</f>
        <v>5.3</v>
      </c>
      <c r="E175" s="9">
        <f>IF(Raw!$G175&gt;$C$8,IF(Raw!$Q175&gt;$C$8,IF(Raw!$N175&gt;$C$9,IF(Raw!$N175&lt;$A$9,IF(Raw!$X175&gt;$C$9,IF(Raw!$X175&lt;$A$9,Raw!H175,-999),-999),-999),-999),-999),-999)</f>
        <v>0.27663500000000002</v>
      </c>
      <c r="F175" s="9">
        <f>IF(Raw!$G175&gt;$C$8,IF(Raw!$Q175&gt;$C$8,IF(Raw!$N175&gt;$C$9,IF(Raw!$N175&lt;$A$9,IF(Raw!$X175&gt;$C$9,IF(Raw!$X175&lt;$A$9,Raw!I175,-999),-999),-999),-999),-999),-999)</f>
        <v>0.43783499999999997</v>
      </c>
      <c r="G175" s="9">
        <f>Raw!G175</f>
        <v>0.93612499999999998</v>
      </c>
      <c r="H175" s="9">
        <f>IF(Raw!$G175&gt;$C$8,IF(Raw!$Q175&gt;$C$8,IF(Raw!$N175&gt;$C$9,IF(Raw!$N175&lt;$A$9,IF(Raw!$X175&gt;$C$9,IF(Raw!$X175&lt;$A$9,Raw!L175,-999),-999),-999),-999),-999),-999)</f>
        <v>597.29999999999995</v>
      </c>
      <c r="I175" s="9">
        <f>IF(Raw!$G175&gt;$C$8,IF(Raw!$Q175&gt;$C$8,IF(Raw!$N175&gt;$C$9,IF(Raw!$N175&lt;$A$9,IF(Raw!$X175&gt;$C$9,IF(Raw!$X175&lt;$A$9,Raw!M175,-999),-999),-999),-999),-999),-999)</f>
        <v>0.120159</v>
      </c>
      <c r="J175" s="9">
        <f>IF(Raw!$G175&gt;$C$8,IF(Raw!$Q175&gt;$C$8,IF(Raw!$N175&gt;$C$9,IF(Raw!$N175&lt;$A$9,IF(Raw!$X175&gt;$C$9,IF(Raw!$X175&lt;$A$9,Raw!N175,-999),-999),-999),-999),-999),-999)</f>
        <v>694</v>
      </c>
      <c r="K175" s="9">
        <f>IF(Raw!$G175&gt;$C$8,IF(Raw!$Q175&gt;$C$8,IF(Raw!$N175&gt;$C$9,IF(Raw!$N175&lt;$A$9,IF(Raw!$X175&gt;$C$9,IF(Raw!$X175&lt;$A$9,Raw!R175,-999),-999),-999),-999),-999),-999)</f>
        <v>0.243142</v>
      </c>
      <c r="L175" s="9">
        <f>IF(Raw!$G175&gt;$C$8,IF(Raw!$Q175&gt;$C$8,IF(Raw!$N175&gt;$C$9,IF(Raw!$N175&lt;$A$9,IF(Raw!$X175&gt;$C$9,IF(Raw!$X175&lt;$A$9,Raw!S175,-999),-999),-999),-999),-999),-999)</f>
        <v>0.39514199999999999</v>
      </c>
      <c r="M175" s="9">
        <f>Raw!Q175</f>
        <v>0.940774</v>
      </c>
      <c r="N175" s="9">
        <f>IF(Raw!$G175&gt;$C$8,IF(Raw!$Q175&gt;$C$8,IF(Raw!$N175&gt;$C$9,IF(Raw!$N175&lt;$A$9,IF(Raw!$X175&gt;$C$9,IF(Raw!$X175&lt;$A$9,Raw!V175,-999),-999),-999),-999),-999),-999)</f>
        <v>707.4</v>
      </c>
      <c r="O175" s="9">
        <f>IF(Raw!$G175&gt;$C$8,IF(Raw!$Q175&gt;$C$8,IF(Raw!$N175&gt;$C$9,IF(Raw!$N175&lt;$A$9,IF(Raw!$X175&gt;$C$9,IF(Raw!$X175&lt;$A$9,Raw!W175,-999),-999),-999),-999),-999),-999)</f>
        <v>0.33287699999999998</v>
      </c>
      <c r="P175" s="9">
        <f>IF(Raw!$G175&gt;$C$8,IF(Raw!$Q175&gt;$C$8,IF(Raw!$N175&gt;$C$9,IF(Raw!$N175&lt;$A$9,IF(Raw!$X175&gt;$C$9,IF(Raw!$X175&lt;$A$9,Raw!X175,-999),-999),-999),-999),-999),-999)</f>
        <v>550</v>
      </c>
      <c r="R175" s="9">
        <f t="shared" si="36"/>
        <v>0.16119999999999995</v>
      </c>
      <c r="S175" s="9">
        <f t="shared" si="37"/>
        <v>0.3681752258270809</v>
      </c>
      <c r="T175" s="9">
        <f t="shared" si="38"/>
        <v>0.152</v>
      </c>
      <c r="U175" s="9">
        <f t="shared" si="39"/>
        <v>0.38467183949061351</v>
      </c>
      <c r="V175" s="15">
        <f t="shared" si="32"/>
        <v>0.12039976740000001</v>
      </c>
      <c r="X175" s="11">
        <f t="shared" si="40"/>
        <v>3.190599999999999E+18</v>
      </c>
      <c r="Y175" s="11">
        <f t="shared" si="41"/>
        <v>5.972999999999999E-18</v>
      </c>
      <c r="Z175" s="11">
        <f t="shared" si="42"/>
        <v>6.9399999999999996E-4</v>
      </c>
      <c r="AA175" s="16">
        <f t="shared" si="43"/>
        <v>1.3053232542177429E-2</v>
      </c>
      <c r="AB175" s="9">
        <f t="shared" si="33"/>
        <v>0.24512609134641097</v>
      </c>
      <c r="AC175" s="9">
        <f t="shared" si="34"/>
        <v>0.9869467674578225</v>
      </c>
      <c r="AD175" s="15">
        <f t="shared" si="35"/>
        <v>18.808692423886786</v>
      </c>
      <c r="AE175" s="3">
        <f t="shared" si="44"/>
        <v>719.14919999999972</v>
      </c>
      <c r="AF175" s="2">
        <f t="shared" si="45"/>
        <v>0.25</v>
      </c>
      <c r="AG175" s="9">
        <f t="shared" si="46"/>
        <v>5.5655187023920735E-3</v>
      </c>
      <c r="AH175" s="2">
        <f t="shared" si="47"/>
        <v>0.26931255357204664</v>
      </c>
    </row>
    <row r="176" spans="1:34">
      <c r="A176" s="1">
        <f>Raw!A176</f>
        <v>163</v>
      </c>
      <c r="B176" s="14">
        <f>Raw!B176</f>
        <v>0.23422453703703705</v>
      </c>
      <c r="C176" s="15">
        <f>Raw!C176</f>
        <v>114.6</v>
      </c>
      <c r="D176" s="15">
        <f>IF(C176&gt;0.5,Raw!D176*D$11,-999)</f>
        <v>5.3</v>
      </c>
      <c r="E176" s="9">
        <f>IF(Raw!$G176&gt;$C$8,IF(Raw!$Q176&gt;$C$8,IF(Raw!$N176&gt;$C$9,IF(Raw!$N176&lt;$A$9,IF(Raw!$X176&gt;$C$9,IF(Raw!$X176&lt;$A$9,Raw!H176,-999),-999),-999),-999),-999),-999)</f>
        <v>0.25812000000000002</v>
      </c>
      <c r="F176" s="9">
        <f>IF(Raw!$G176&gt;$C$8,IF(Raw!$Q176&gt;$C$8,IF(Raw!$N176&gt;$C$9,IF(Raw!$N176&lt;$A$9,IF(Raw!$X176&gt;$C$9,IF(Raw!$X176&lt;$A$9,Raw!I176,-999),-999),-999),-999),-999),-999)</f>
        <v>0.42330499999999999</v>
      </c>
      <c r="G176" s="9">
        <f>Raw!G176</f>
        <v>0.94939499999999999</v>
      </c>
      <c r="H176" s="9">
        <f>IF(Raw!$G176&gt;$C$8,IF(Raw!$Q176&gt;$C$8,IF(Raw!$N176&gt;$C$9,IF(Raw!$N176&lt;$A$9,IF(Raw!$X176&gt;$C$9,IF(Raw!$X176&lt;$A$9,Raw!L176,-999),-999),-999),-999),-999),-999)</f>
        <v>698.7</v>
      </c>
      <c r="I176" s="9">
        <f>IF(Raw!$G176&gt;$C$8,IF(Raw!$Q176&gt;$C$8,IF(Raw!$N176&gt;$C$9,IF(Raw!$N176&lt;$A$9,IF(Raw!$X176&gt;$C$9,IF(Raw!$X176&lt;$A$9,Raw!M176,-999),-999),-999),-999),-999),-999)</f>
        <v>0.121139</v>
      </c>
      <c r="J176" s="9">
        <f>IF(Raw!$G176&gt;$C$8,IF(Raw!$Q176&gt;$C$8,IF(Raw!$N176&gt;$C$9,IF(Raw!$N176&lt;$A$9,IF(Raw!$X176&gt;$C$9,IF(Raw!$X176&lt;$A$9,Raw!N176,-999),-999),-999),-999),-999),-999)</f>
        <v>715</v>
      </c>
      <c r="K176" s="9">
        <f>IF(Raw!$G176&gt;$C$8,IF(Raw!$Q176&gt;$C$8,IF(Raw!$N176&gt;$C$9,IF(Raw!$N176&lt;$A$9,IF(Raw!$X176&gt;$C$9,IF(Raw!$X176&lt;$A$9,Raw!R176,-999),-999),-999),-999),-999),-999)</f>
        <v>0.24692</v>
      </c>
      <c r="L176" s="9">
        <f>IF(Raw!$G176&gt;$C$8,IF(Raw!$Q176&gt;$C$8,IF(Raw!$N176&gt;$C$9,IF(Raw!$N176&lt;$A$9,IF(Raw!$X176&gt;$C$9,IF(Raw!$X176&lt;$A$9,Raw!S176,-999),-999),-999),-999),-999),-999)</f>
        <v>0.41797200000000001</v>
      </c>
      <c r="M176" s="9">
        <f>Raw!Q176</f>
        <v>0.96810600000000002</v>
      </c>
      <c r="N176" s="9">
        <f>IF(Raw!$G176&gt;$C$8,IF(Raw!$Q176&gt;$C$8,IF(Raw!$N176&gt;$C$9,IF(Raw!$N176&lt;$A$9,IF(Raw!$X176&gt;$C$9,IF(Raw!$X176&lt;$A$9,Raw!V176,-999),-999),-999),-999),-999),-999)</f>
        <v>704.8</v>
      </c>
      <c r="O176" s="9">
        <f>IF(Raw!$G176&gt;$C$8,IF(Raw!$Q176&gt;$C$8,IF(Raw!$N176&gt;$C$9,IF(Raw!$N176&lt;$A$9,IF(Raw!$X176&gt;$C$9,IF(Raw!$X176&lt;$A$9,Raw!W176,-999),-999),-999),-999),-999),-999)</f>
        <v>0.158746</v>
      </c>
      <c r="P176" s="9">
        <f>IF(Raw!$G176&gt;$C$8,IF(Raw!$Q176&gt;$C$8,IF(Raw!$N176&gt;$C$9,IF(Raw!$N176&lt;$A$9,IF(Raw!$X176&gt;$C$9,IF(Raw!$X176&lt;$A$9,Raw!X176,-999),-999),-999),-999),-999),-999)</f>
        <v>705</v>
      </c>
      <c r="R176" s="9">
        <f t="shared" si="36"/>
        <v>0.16518499999999997</v>
      </c>
      <c r="S176" s="9">
        <f t="shared" si="37"/>
        <v>0.39022690495033124</v>
      </c>
      <c r="T176" s="9">
        <f t="shared" si="38"/>
        <v>0.17105200000000001</v>
      </c>
      <c r="U176" s="9">
        <f t="shared" si="39"/>
        <v>0.40924272439302156</v>
      </c>
      <c r="V176" s="15">
        <f t="shared" si="32"/>
        <v>0.12735606840000002</v>
      </c>
      <c r="X176" s="11">
        <f t="shared" si="40"/>
        <v>3.190599999999999E+18</v>
      </c>
      <c r="Y176" s="11">
        <f t="shared" si="41"/>
        <v>6.9869999999999999E-18</v>
      </c>
      <c r="Z176" s="11">
        <f t="shared" si="42"/>
        <v>7.1499999999999992E-4</v>
      </c>
      <c r="AA176" s="16">
        <f t="shared" si="43"/>
        <v>1.5689221226016944E-2</v>
      </c>
      <c r="AB176" s="9">
        <f t="shared" si="33"/>
        <v>0.24960367266915265</v>
      </c>
      <c r="AC176" s="9">
        <f t="shared" si="34"/>
        <v>0.9843107787739831</v>
      </c>
      <c r="AD176" s="15">
        <f t="shared" si="35"/>
        <v>21.942966749674056</v>
      </c>
      <c r="AE176" s="3">
        <f t="shared" si="44"/>
        <v>841.23479999999972</v>
      </c>
      <c r="AF176" s="2">
        <f t="shared" si="45"/>
        <v>0.25</v>
      </c>
      <c r="AG176" s="9">
        <f t="shared" si="46"/>
        <v>6.9076919183862278E-3</v>
      </c>
      <c r="AH176" s="2">
        <f t="shared" si="47"/>
        <v>0.33425961699311357</v>
      </c>
    </row>
    <row r="177" spans="1:34">
      <c r="A177" s="1">
        <f>Raw!A177</f>
        <v>164</v>
      </c>
      <c r="B177" s="14">
        <f>Raw!B177</f>
        <v>0.23428240740740738</v>
      </c>
      <c r="C177" s="15">
        <f>Raw!C177</f>
        <v>114.9</v>
      </c>
      <c r="D177" s="15">
        <f>IF(C177&gt;0.5,Raw!D177*D$11,-999)</f>
        <v>5.3</v>
      </c>
      <c r="E177" s="9">
        <f>IF(Raw!$G177&gt;$C$8,IF(Raw!$Q177&gt;$C$8,IF(Raw!$N177&gt;$C$9,IF(Raw!$N177&lt;$A$9,IF(Raw!$X177&gt;$C$9,IF(Raw!$X177&lt;$A$9,Raw!H177,-999),-999),-999),-999),-999),-999)</f>
        <v>0.25720199999999999</v>
      </c>
      <c r="F177" s="9">
        <f>IF(Raw!$G177&gt;$C$8,IF(Raw!$Q177&gt;$C$8,IF(Raw!$N177&gt;$C$9,IF(Raw!$N177&lt;$A$9,IF(Raw!$X177&gt;$C$9,IF(Raw!$X177&lt;$A$9,Raw!I177,-999),-999),-999),-999),-999),-999)</f>
        <v>0.40403699999999998</v>
      </c>
      <c r="G177" s="9">
        <f>Raw!G177</f>
        <v>0.92590300000000003</v>
      </c>
      <c r="H177" s="9">
        <f>IF(Raw!$G177&gt;$C$8,IF(Raw!$Q177&gt;$C$8,IF(Raw!$N177&gt;$C$9,IF(Raw!$N177&lt;$A$9,IF(Raw!$X177&gt;$C$9,IF(Raw!$X177&lt;$A$9,Raw!L177,-999),-999),-999),-999),-999),-999)</f>
        <v>636.70000000000005</v>
      </c>
      <c r="I177" s="9">
        <f>IF(Raw!$G177&gt;$C$8,IF(Raw!$Q177&gt;$C$8,IF(Raw!$N177&gt;$C$9,IF(Raw!$N177&lt;$A$9,IF(Raw!$X177&gt;$C$9,IF(Raw!$X177&lt;$A$9,Raw!M177,-999),-999),-999),-999),-999),-999)</f>
        <v>0.16823199999999999</v>
      </c>
      <c r="J177" s="9">
        <f>IF(Raw!$G177&gt;$C$8,IF(Raw!$Q177&gt;$C$8,IF(Raw!$N177&gt;$C$9,IF(Raw!$N177&lt;$A$9,IF(Raw!$X177&gt;$C$9,IF(Raw!$X177&lt;$A$9,Raw!N177,-999),-999),-999),-999),-999),-999)</f>
        <v>673</v>
      </c>
      <c r="K177" s="9">
        <f>IF(Raw!$G177&gt;$C$8,IF(Raw!$Q177&gt;$C$8,IF(Raw!$N177&gt;$C$9,IF(Raw!$N177&lt;$A$9,IF(Raw!$X177&gt;$C$9,IF(Raw!$X177&lt;$A$9,Raw!R177,-999),-999),-999),-999),-999),-999)</f>
        <v>0.24110100000000001</v>
      </c>
      <c r="L177" s="9">
        <f>IF(Raw!$G177&gt;$C$8,IF(Raw!$Q177&gt;$C$8,IF(Raw!$N177&gt;$C$9,IF(Raw!$N177&lt;$A$9,IF(Raw!$X177&gt;$C$9,IF(Raw!$X177&lt;$A$9,Raw!S177,-999),-999),-999),-999),-999),-999)</f>
        <v>0.38952100000000001</v>
      </c>
      <c r="M177" s="9">
        <f>Raw!Q177</f>
        <v>0.92394699999999996</v>
      </c>
      <c r="N177" s="9">
        <f>IF(Raw!$G177&gt;$C$8,IF(Raw!$Q177&gt;$C$8,IF(Raw!$N177&gt;$C$9,IF(Raw!$N177&lt;$A$9,IF(Raw!$X177&gt;$C$9,IF(Raw!$X177&lt;$A$9,Raw!V177,-999),-999),-999),-999),-999),-999)</f>
        <v>619.79999999999995</v>
      </c>
      <c r="O177" s="9">
        <f>IF(Raw!$G177&gt;$C$8,IF(Raw!$Q177&gt;$C$8,IF(Raw!$N177&gt;$C$9,IF(Raw!$N177&lt;$A$9,IF(Raw!$X177&gt;$C$9,IF(Raw!$X177&lt;$A$9,Raw!W177,-999),-999),-999),-999),-999),-999)</f>
        <v>0.25834200000000002</v>
      </c>
      <c r="P177" s="9">
        <f>IF(Raw!$G177&gt;$C$8,IF(Raw!$Q177&gt;$C$8,IF(Raw!$N177&gt;$C$9,IF(Raw!$N177&lt;$A$9,IF(Raw!$X177&gt;$C$9,IF(Raw!$X177&lt;$A$9,Raw!X177,-999),-999),-999),-999),-999),-999)</f>
        <v>659</v>
      </c>
      <c r="R177" s="9">
        <f t="shared" si="36"/>
        <v>0.14683499999999999</v>
      </c>
      <c r="S177" s="9">
        <f t="shared" si="37"/>
        <v>0.3634196868108614</v>
      </c>
      <c r="T177" s="9">
        <f t="shared" si="38"/>
        <v>0.14842</v>
      </c>
      <c r="U177" s="9">
        <f t="shared" si="39"/>
        <v>0.381032088128753</v>
      </c>
      <c r="V177" s="15">
        <f t="shared" si="32"/>
        <v>0.11868704870000001</v>
      </c>
      <c r="X177" s="11">
        <f t="shared" si="40"/>
        <v>3.190599999999999E+18</v>
      </c>
      <c r="Y177" s="11">
        <f t="shared" si="41"/>
        <v>6.3670000000000001E-18</v>
      </c>
      <c r="Z177" s="11">
        <f t="shared" si="42"/>
        <v>6.7299999999999999E-4</v>
      </c>
      <c r="AA177" s="16">
        <f t="shared" si="43"/>
        <v>1.3487298095290512E-2</v>
      </c>
      <c r="AB177" s="9">
        <f t="shared" si="33"/>
        <v>0.24310278478330302</v>
      </c>
      <c r="AC177" s="9">
        <f t="shared" si="34"/>
        <v>0.98651270190470952</v>
      </c>
      <c r="AD177" s="15">
        <f t="shared" si="35"/>
        <v>20.04056180578085</v>
      </c>
      <c r="AE177" s="3">
        <f t="shared" si="44"/>
        <v>766.58679999999981</v>
      </c>
      <c r="AF177" s="2">
        <f t="shared" si="45"/>
        <v>0.25</v>
      </c>
      <c r="AG177" s="9">
        <f t="shared" si="46"/>
        <v>5.8739208554846236E-3</v>
      </c>
      <c r="AH177" s="2">
        <f t="shared" si="47"/>
        <v>0.28423597325991407</v>
      </c>
    </row>
    <row r="178" spans="1:34">
      <c r="A178" s="1">
        <f>Raw!A178</f>
        <v>165</v>
      </c>
      <c r="B178" s="14">
        <f>Raw!B178</f>
        <v>0.23432870370370371</v>
      </c>
      <c r="C178" s="15">
        <f>Raw!C178</f>
        <v>116.6</v>
      </c>
      <c r="D178" s="15">
        <f>IF(C178&gt;0.5,Raw!D178*D$11,-999)</f>
        <v>5.3</v>
      </c>
      <c r="E178" s="9">
        <f>IF(Raw!$G178&gt;$C$8,IF(Raw!$Q178&gt;$C$8,IF(Raw!$N178&gt;$C$9,IF(Raw!$N178&lt;$A$9,IF(Raw!$X178&gt;$C$9,IF(Raw!$X178&lt;$A$9,Raw!H178,-999),-999),-999),-999),-999),-999)</f>
        <v>0.24398400000000001</v>
      </c>
      <c r="F178" s="9">
        <f>IF(Raw!$G178&gt;$C$8,IF(Raw!$Q178&gt;$C$8,IF(Raw!$N178&gt;$C$9,IF(Raw!$N178&lt;$A$9,IF(Raw!$X178&gt;$C$9,IF(Raw!$X178&lt;$A$9,Raw!I178,-999),-999),-999),-999),-999),-999)</f>
        <v>0.37840400000000002</v>
      </c>
      <c r="G178" s="9">
        <f>Raw!G178</f>
        <v>0.93116100000000002</v>
      </c>
      <c r="H178" s="9">
        <f>IF(Raw!$G178&gt;$C$8,IF(Raw!$Q178&gt;$C$8,IF(Raw!$N178&gt;$C$9,IF(Raw!$N178&lt;$A$9,IF(Raw!$X178&gt;$C$9,IF(Raw!$X178&lt;$A$9,Raw!L178,-999),-999),-999),-999),-999),-999)</f>
        <v>739.5</v>
      </c>
      <c r="I178" s="9">
        <f>IF(Raw!$G178&gt;$C$8,IF(Raw!$Q178&gt;$C$8,IF(Raw!$N178&gt;$C$9,IF(Raw!$N178&lt;$A$9,IF(Raw!$X178&gt;$C$9,IF(Raw!$X178&lt;$A$9,Raw!M178,-999),-999),-999),-999),-999),-999)</f>
        <v>0.31192799999999998</v>
      </c>
      <c r="J178" s="9">
        <f>IF(Raw!$G178&gt;$C$8,IF(Raw!$Q178&gt;$C$8,IF(Raw!$N178&gt;$C$9,IF(Raw!$N178&lt;$A$9,IF(Raw!$X178&gt;$C$9,IF(Raw!$X178&lt;$A$9,Raw!N178,-999),-999),-999),-999),-999),-999)</f>
        <v>672</v>
      </c>
      <c r="K178" s="9">
        <f>IF(Raw!$G178&gt;$C$8,IF(Raw!$Q178&gt;$C$8,IF(Raw!$N178&gt;$C$9,IF(Raw!$N178&lt;$A$9,IF(Raw!$X178&gt;$C$9,IF(Raw!$X178&lt;$A$9,Raw!R178,-999),-999),-999),-999),-999),-999)</f>
        <v>0.233376</v>
      </c>
      <c r="L178" s="9">
        <f>IF(Raw!$G178&gt;$C$8,IF(Raw!$Q178&gt;$C$8,IF(Raw!$N178&gt;$C$9,IF(Raw!$N178&lt;$A$9,IF(Raw!$X178&gt;$C$9,IF(Raw!$X178&lt;$A$9,Raw!S178,-999),-999),-999),-999),-999),-999)</f>
        <v>0.37013099999999999</v>
      </c>
      <c r="M178" s="9">
        <f>Raw!Q178</f>
        <v>0.94269000000000003</v>
      </c>
      <c r="N178" s="9">
        <f>IF(Raw!$G178&gt;$C$8,IF(Raw!$Q178&gt;$C$8,IF(Raw!$N178&gt;$C$9,IF(Raw!$N178&lt;$A$9,IF(Raw!$X178&gt;$C$9,IF(Raw!$X178&lt;$A$9,Raw!V178,-999),-999),-999),-999),-999),-999)</f>
        <v>670.7</v>
      </c>
      <c r="O178" s="9">
        <f>IF(Raw!$G178&gt;$C$8,IF(Raw!$Q178&gt;$C$8,IF(Raw!$N178&gt;$C$9,IF(Raw!$N178&lt;$A$9,IF(Raw!$X178&gt;$C$9,IF(Raw!$X178&lt;$A$9,Raw!W178,-999),-999),-999),-999),-999),-999)</f>
        <v>0.27050299999999999</v>
      </c>
      <c r="P178" s="9">
        <f>IF(Raw!$G178&gt;$C$8,IF(Raw!$Q178&gt;$C$8,IF(Raw!$N178&gt;$C$9,IF(Raw!$N178&lt;$A$9,IF(Raw!$X178&gt;$C$9,IF(Raw!$X178&lt;$A$9,Raw!X178,-999),-999),-999),-999),-999),-999)</f>
        <v>719</v>
      </c>
      <c r="R178" s="9">
        <f t="shared" si="36"/>
        <v>0.13442000000000001</v>
      </c>
      <c r="S178" s="9">
        <f t="shared" si="37"/>
        <v>0.3552288030781916</v>
      </c>
      <c r="T178" s="9">
        <f t="shared" si="38"/>
        <v>0.13675499999999999</v>
      </c>
      <c r="U178" s="9">
        <f t="shared" si="39"/>
        <v>0.36947729317457872</v>
      </c>
      <c r="V178" s="15">
        <f t="shared" si="32"/>
        <v>0.11277891570000001</v>
      </c>
      <c r="X178" s="11">
        <f t="shared" si="40"/>
        <v>3.190599999999999E+18</v>
      </c>
      <c r="Y178" s="11">
        <f t="shared" si="41"/>
        <v>7.3949999999999996E-18</v>
      </c>
      <c r="Z178" s="11">
        <f t="shared" si="42"/>
        <v>6.7199999999999996E-4</v>
      </c>
      <c r="AA178" s="16">
        <f t="shared" si="43"/>
        <v>1.5608022339712278E-2</v>
      </c>
      <c r="AB178" s="9">
        <f t="shared" si="33"/>
        <v>0.23551047509506734</v>
      </c>
      <c r="AC178" s="9">
        <f t="shared" si="34"/>
        <v>0.98439197766028785</v>
      </c>
      <c r="AD178" s="15">
        <f t="shared" si="35"/>
        <v>23.226223719809944</v>
      </c>
      <c r="AE178" s="3">
        <f t="shared" si="44"/>
        <v>890.35799999999972</v>
      </c>
      <c r="AF178" s="2">
        <f t="shared" si="45"/>
        <v>0.25</v>
      </c>
      <c r="AG178" s="9">
        <f t="shared" si="46"/>
        <v>6.6012017466635176E-3</v>
      </c>
      <c r="AH178" s="2">
        <f t="shared" si="47"/>
        <v>0.31942871708868925</v>
      </c>
    </row>
    <row r="179" spans="1:34">
      <c r="A179" s="1">
        <f>Raw!A179</f>
        <v>166</v>
      </c>
      <c r="B179" s="14">
        <f>Raw!B179</f>
        <v>0.23438657407407407</v>
      </c>
      <c r="C179" s="15">
        <f>Raw!C179</f>
        <v>116.4</v>
      </c>
      <c r="D179" s="15">
        <f>IF(C179&gt;0.5,Raw!D179*D$11,-999)</f>
        <v>5.3</v>
      </c>
      <c r="E179" s="9">
        <f>IF(Raw!$G179&gt;$C$8,IF(Raw!$Q179&gt;$C$8,IF(Raw!$N179&gt;$C$9,IF(Raw!$N179&lt;$A$9,IF(Raw!$X179&gt;$C$9,IF(Raw!$X179&lt;$A$9,Raw!H179,-999),-999),-999),-999),-999),-999)</f>
        <v>0.25281199999999998</v>
      </c>
      <c r="F179" s="9">
        <f>IF(Raw!$G179&gt;$C$8,IF(Raw!$Q179&gt;$C$8,IF(Raw!$N179&gt;$C$9,IF(Raw!$N179&lt;$A$9,IF(Raw!$X179&gt;$C$9,IF(Raw!$X179&lt;$A$9,Raw!I179,-999),-999),-999),-999),-999),-999)</f>
        <v>0.38588</v>
      </c>
      <c r="G179" s="9">
        <f>Raw!G179</f>
        <v>0.93012700000000004</v>
      </c>
      <c r="H179" s="9">
        <f>IF(Raw!$G179&gt;$C$8,IF(Raw!$Q179&gt;$C$8,IF(Raw!$N179&gt;$C$9,IF(Raw!$N179&lt;$A$9,IF(Raw!$X179&gt;$C$9,IF(Raw!$X179&lt;$A$9,Raw!L179,-999),-999),-999),-999),-999),-999)</f>
        <v>638.1</v>
      </c>
      <c r="I179" s="9">
        <f>IF(Raw!$G179&gt;$C$8,IF(Raw!$Q179&gt;$C$8,IF(Raw!$N179&gt;$C$9,IF(Raw!$N179&lt;$A$9,IF(Raw!$X179&gt;$C$9,IF(Raw!$X179&lt;$A$9,Raw!M179,-999),-999),-999),-999),-999),-999)</f>
        <v>0.14164099999999999</v>
      </c>
      <c r="J179" s="9">
        <f>IF(Raw!$G179&gt;$C$8,IF(Raw!$Q179&gt;$C$8,IF(Raw!$N179&gt;$C$9,IF(Raw!$N179&lt;$A$9,IF(Raw!$X179&gt;$C$9,IF(Raw!$X179&lt;$A$9,Raw!N179,-999),-999),-999),-999),-999),-999)</f>
        <v>1334</v>
      </c>
      <c r="K179" s="9">
        <f>IF(Raw!$G179&gt;$C$8,IF(Raw!$Q179&gt;$C$8,IF(Raw!$N179&gt;$C$9,IF(Raw!$N179&lt;$A$9,IF(Raw!$X179&gt;$C$9,IF(Raw!$X179&lt;$A$9,Raw!R179,-999),-999),-999),-999),-999),-999)</f>
        <v>0.22067600000000001</v>
      </c>
      <c r="L179" s="9">
        <f>IF(Raw!$G179&gt;$C$8,IF(Raw!$Q179&gt;$C$8,IF(Raw!$N179&gt;$C$9,IF(Raw!$N179&lt;$A$9,IF(Raw!$X179&gt;$C$9,IF(Raw!$X179&lt;$A$9,Raw!S179,-999),-999),-999),-999),-999),-999)</f>
        <v>0.36019899999999999</v>
      </c>
      <c r="M179" s="9">
        <f>Raw!Q179</f>
        <v>0.95212300000000005</v>
      </c>
      <c r="N179" s="9">
        <f>IF(Raw!$G179&gt;$C$8,IF(Raw!$Q179&gt;$C$8,IF(Raw!$N179&gt;$C$9,IF(Raw!$N179&lt;$A$9,IF(Raw!$X179&gt;$C$9,IF(Raw!$X179&lt;$A$9,Raw!V179,-999),-999),-999),-999),-999),-999)</f>
        <v>692.4</v>
      </c>
      <c r="O179" s="9">
        <f>IF(Raw!$G179&gt;$C$8,IF(Raw!$Q179&gt;$C$8,IF(Raw!$N179&gt;$C$9,IF(Raw!$N179&lt;$A$9,IF(Raw!$X179&gt;$C$9,IF(Raw!$X179&lt;$A$9,Raw!W179,-999),-999),-999),-999),-999),-999)</f>
        <v>0.30312499999999998</v>
      </c>
      <c r="P179" s="9">
        <f>IF(Raw!$G179&gt;$C$8,IF(Raw!$Q179&gt;$C$8,IF(Raw!$N179&gt;$C$9,IF(Raw!$N179&lt;$A$9,IF(Raw!$X179&gt;$C$9,IF(Raw!$X179&lt;$A$9,Raw!X179,-999),-999),-999),-999),-999),-999)</f>
        <v>540</v>
      </c>
      <c r="R179" s="9">
        <f t="shared" si="36"/>
        <v>0.13306800000000002</v>
      </c>
      <c r="S179" s="9">
        <f t="shared" si="37"/>
        <v>0.34484295635949003</v>
      </c>
      <c r="T179" s="9">
        <f t="shared" si="38"/>
        <v>0.13952299999999998</v>
      </c>
      <c r="U179" s="9">
        <f t="shared" si="39"/>
        <v>0.38734977054350506</v>
      </c>
      <c r="V179" s="15">
        <f t="shared" si="32"/>
        <v>0.10975263530000001</v>
      </c>
      <c r="X179" s="11">
        <f t="shared" si="40"/>
        <v>3.190599999999999E+18</v>
      </c>
      <c r="Y179" s="11">
        <f t="shared" si="41"/>
        <v>6.3810000000000002E-18</v>
      </c>
      <c r="Z179" s="11">
        <f t="shared" si="42"/>
        <v>1.3339999999999999E-3</v>
      </c>
      <c r="AA179" s="16">
        <f t="shared" si="43"/>
        <v>2.6441079119508167E-2</v>
      </c>
      <c r="AB179" s="9">
        <f t="shared" si="33"/>
        <v>0.22436513868199115</v>
      </c>
      <c r="AC179" s="9">
        <f t="shared" si="34"/>
        <v>0.97355892088049178</v>
      </c>
      <c r="AD179" s="15">
        <f t="shared" si="35"/>
        <v>19.820898890186033</v>
      </c>
      <c r="AE179" s="3">
        <f t="shared" si="44"/>
        <v>768.27239999999983</v>
      </c>
      <c r="AF179" s="2">
        <f t="shared" si="45"/>
        <v>0.25</v>
      </c>
      <c r="AG179" s="9">
        <f t="shared" si="46"/>
        <v>5.9058620285227488E-3</v>
      </c>
      <c r="AH179" s="2">
        <f t="shared" si="47"/>
        <v>0.28578159000023456</v>
      </c>
    </row>
    <row r="180" spans="1:34">
      <c r="A180" s="1">
        <f>Raw!A180</f>
        <v>167</v>
      </c>
      <c r="B180" s="14">
        <f>Raw!B180</f>
        <v>0.23443287037037039</v>
      </c>
      <c r="C180" s="15">
        <f>Raw!C180</f>
        <v>118</v>
      </c>
      <c r="D180" s="15">
        <f>IF(C180&gt;0.5,Raw!D180*D$11,-999)</f>
        <v>5.3</v>
      </c>
      <c r="E180" s="9">
        <f>IF(Raw!$G180&gt;$C$8,IF(Raw!$Q180&gt;$C$8,IF(Raw!$N180&gt;$C$9,IF(Raw!$N180&lt;$A$9,IF(Raw!$X180&gt;$C$9,IF(Raw!$X180&lt;$A$9,Raw!H180,-999),-999),-999),-999),-999),-999)</f>
        <v>0.24418300000000001</v>
      </c>
      <c r="F180" s="9">
        <f>IF(Raw!$G180&gt;$C$8,IF(Raw!$Q180&gt;$C$8,IF(Raw!$N180&gt;$C$9,IF(Raw!$N180&lt;$A$9,IF(Raw!$X180&gt;$C$9,IF(Raw!$X180&lt;$A$9,Raw!I180,-999),-999),-999),-999),-999),-999)</f>
        <v>0.37553599999999998</v>
      </c>
      <c r="G180" s="9">
        <f>Raw!G180</f>
        <v>0.94048100000000001</v>
      </c>
      <c r="H180" s="9">
        <f>IF(Raw!$G180&gt;$C$8,IF(Raw!$Q180&gt;$C$8,IF(Raw!$N180&gt;$C$9,IF(Raw!$N180&lt;$A$9,IF(Raw!$X180&gt;$C$9,IF(Raw!$X180&lt;$A$9,Raw!L180,-999),-999),-999),-999),-999),-999)</f>
        <v>696.2</v>
      </c>
      <c r="I180" s="9">
        <f>IF(Raw!$G180&gt;$C$8,IF(Raw!$Q180&gt;$C$8,IF(Raw!$N180&gt;$C$9,IF(Raw!$N180&lt;$A$9,IF(Raw!$X180&gt;$C$9,IF(Raw!$X180&lt;$A$9,Raw!M180,-999),-999),-999),-999),-999),-999)</f>
        <v>0.18099999999999999</v>
      </c>
      <c r="J180" s="9">
        <f>IF(Raw!$G180&gt;$C$8,IF(Raw!$Q180&gt;$C$8,IF(Raw!$N180&gt;$C$9,IF(Raw!$N180&lt;$A$9,IF(Raw!$X180&gt;$C$9,IF(Raw!$X180&lt;$A$9,Raw!N180,-999),-999),-999),-999),-999),-999)</f>
        <v>899</v>
      </c>
      <c r="K180" s="9">
        <f>IF(Raw!$G180&gt;$C$8,IF(Raw!$Q180&gt;$C$8,IF(Raw!$N180&gt;$C$9,IF(Raw!$N180&lt;$A$9,IF(Raw!$X180&gt;$C$9,IF(Raw!$X180&lt;$A$9,Raw!R180,-999),-999),-999),-999),-999),-999)</f>
        <v>0.22884499999999999</v>
      </c>
      <c r="L180" s="9">
        <f>IF(Raw!$G180&gt;$C$8,IF(Raw!$Q180&gt;$C$8,IF(Raw!$N180&gt;$C$9,IF(Raw!$N180&lt;$A$9,IF(Raw!$X180&gt;$C$9,IF(Raw!$X180&lt;$A$9,Raw!S180,-999),-999),-999),-999),-999),-999)</f>
        <v>0.358622</v>
      </c>
      <c r="M180" s="9">
        <f>Raw!Q180</f>
        <v>0.93833800000000001</v>
      </c>
      <c r="N180" s="9">
        <f>IF(Raw!$G180&gt;$C$8,IF(Raw!$Q180&gt;$C$8,IF(Raw!$N180&gt;$C$9,IF(Raw!$N180&lt;$A$9,IF(Raw!$X180&gt;$C$9,IF(Raw!$X180&lt;$A$9,Raw!V180,-999),-999),-999),-999),-999),-999)</f>
        <v>665.6</v>
      </c>
      <c r="O180" s="9">
        <f>IF(Raw!$G180&gt;$C$8,IF(Raw!$Q180&gt;$C$8,IF(Raw!$N180&gt;$C$9,IF(Raw!$N180&lt;$A$9,IF(Raw!$X180&gt;$C$9,IF(Raw!$X180&lt;$A$9,Raw!W180,-999),-999),-999),-999),-999),-999)</f>
        <v>0.370813</v>
      </c>
      <c r="P180" s="9">
        <f>IF(Raw!$G180&gt;$C$8,IF(Raw!$Q180&gt;$C$8,IF(Raw!$N180&gt;$C$9,IF(Raw!$N180&lt;$A$9,IF(Raw!$X180&gt;$C$9,IF(Raw!$X180&lt;$A$9,Raw!X180,-999),-999),-999),-999),-999),-999)</f>
        <v>833</v>
      </c>
      <c r="R180" s="9">
        <f t="shared" si="36"/>
        <v>0.13135299999999997</v>
      </c>
      <c r="S180" s="9">
        <f t="shared" si="37"/>
        <v>0.34977472199735837</v>
      </c>
      <c r="T180" s="9">
        <f t="shared" si="38"/>
        <v>0.129777</v>
      </c>
      <c r="U180" s="9">
        <f t="shared" si="39"/>
        <v>0.36187685083458349</v>
      </c>
      <c r="V180" s="15">
        <f t="shared" si="32"/>
        <v>0.1092721234</v>
      </c>
      <c r="X180" s="11">
        <f t="shared" si="40"/>
        <v>3.190599999999999E+18</v>
      </c>
      <c r="Y180" s="11">
        <f t="shared" si="41"/>
        <v>6.9620000000000004E-18</v>
      </c>
      <c r="Z180" s="11">
        <f t="shared" si="42"/>
        <v>8.9899999999999995E-4</v>
      </c>
      <c r="AA180" s="16">
        <f t="shared" si="43"/>
        <v>1.9578477131566362E-2</v>
      </c>
      <c r="AB180" s="9">
        <f t="shared" si="33"/>
        <v>0.23138583602670329</v>
      </c>
      <c r="AC180" s="9">
        <f t="shared" si="34"/>
        <v>0.98042152286843354</v>
      </c>
      <c r="AD180" s="15">
        <f t="shared" si="35"/>
        <v>21.778061325435331</v>
      </c>
      <c r="AE180" s="3">
        <f t="shared" si="44"/>
        <v>838.22479999999985</v>
      </c>
      <c r="AF180" s="2">
        <f t="shared" si="45"/>
        <v>0.25</v>
      </c>
      <c r="AG180" s="9">
        <f t="shared" si="46"/>
        <v>6.0622894228699797E-3</v>
      </c>
      <c r="AH180" s="2">
        <f t="shared" si="47"/>
        <v>0.29335103020392439</v>
      </c>
    </row>
    <row r="181" spans="1:34">
      <c r="A181" s="1">
        <f>Raw!A181</f>
        <v>168</v>
      </c>
      <c r="B181" s="14">
        <f>Raw!B181</f>
        <v>0.23449074074074075</v>
      </c>
      <c r="C181" s="15">
        <f>Raw!C181</f>
        <v>118.9</v>
      </c>
      <c r="D181" s="15">
        <f>IF(C181&gt;0.5,Raw!D181*D$11,-999)</f>
        <v>5.3</v>
      </c>
      <c r="E181" s="9">
        <f>IF(Raw!$G181&gt;$C$8,IF(Raw!$Q181&gt;$C$8,IF(Raw!$N181&gt;$C$9,IF(Raw!$N181&lt;$A$9,IF(Raw!$X181&gt;$C$9,IF(Raw!$X181&lt;$A$9,Raw!H181,-999),-999),-999),-999),-999),-999)</f>
        <v>0.24188699999999999</v>
      </c>
      <c r="F181" s="9">
        <f>IF(Raw!$G181&gt;$C$8,IF(Raw!$Q181&gt;$C$8,IF(Raw!$N181&gt;$C$9,IF(Raw!$N181&lt;$A$9,IF(Raw!$X181&gt;$C$9,IF(Raw!$X181&lt;$A$9,Raw!I181,-999),-999),-999),-999),-999),-999)</f>
        <v>0.36355199999999999</v>
      </c>
      <c r="G181" s="9">
        <f>Raw!G181</f>
        <v>0.93066099999999996</v>
      </c>
      <c r="H181" s="9">
        <f>IF(Raw!$G181&gt;$C$8,IF(Raw!$Q181&gt;$C$8,IF(Raw!$N181&gt;$C$9,IF(Raw!$N181&lt;$A$9,IF(Raw!$X181&gt;$C$9,IF(Raw!$X181&lt;$A$9,Raw!L181,-999),-999),-999),-999),-999),-999)</f>
        <v>697.1</v>
      </c>
      <c r="I181" s="9">
        <f>IF(Raw!$G181&gt;$C$8,IF(Raw!$Q181&gt;$C$8,IF(Raw!$N181&gt;$C$9,IF(Raw!$N181&lt;$A$9,IF(Raw!$X181&gt;$C$9,IF(Raw!$X181&lt;$A$9,Raw!M181,-999),-999),-999),-999),-999),-999)</f>
        <v>0.30834499999999998</v>
      </c>
      <c r="J181" s="9">
        <f>IF(Raw!$G181&gt;$C$8,IF(Raw!$Q181&gt;$C$8,IF(Raw!$N181&gt;$C$9,IF(Raw!$N181&lt;$A$9,IF(Raw!$X181&gt;$C$9,IF(Raw!$X181&lt;$A$9,Raw!N181,-999),-999),-999),-999),-999),-999)</f>
        <v>735</v>
      </c>
      <c r="K181" s="9">
        <f>IF(Raw!$G181&gt;$C$8,IF(Raw!$Q181&gt;$C$8,IF(Raw!$N181&gt;$C$9,IF(Raw!$N181&lt;$A$9,IF(Raw!$X181&gt;$C$9,IF(Raw!$X181&lt;$A$9,Raw!R181,-999),-999),-999),-999),-999),-999)</f>
        <v>0.223493</v>
      </c>
      <c r="L181" s="9">
        <f>IF(Raw!$G181&gt;$C$8,IF(Raw!$Q181&gt;$C$8,IF(Raw!$N181&gt;$C$9,IF(Raw!$N181&lt;$A$9,IF(Raw!$X181&gt;$C$9,IF(Raw!$X181&lt;$A$9,Raw!S181,-999),-999),-999),-999),-999),-999)</f>
        <v>0.34909200000000001</v>
      </c>
      <c r="M181" s="9">
        <f>Raw!Q181</f>
        <v>0.93001900000000004</v>
      </c>
      <c r="N181" s="9">
        <f>IF(Raw!$G181&gt;$C$8,IF(Raw!$Q181&gt;$C$8,IF(Raw!$N181&gt;$C$9,IF(Raw!$N181&lt;$A$9,IF(Raw!$X181&gt;$C$9,IF(Raw!$X181&lt;$A$9,Raw!V181,-999),-999),-999),-999),-999),-999)</f>
        <v>693</v>
      </c>
      <c r="O181" s="9">
        <f>IF(Raw!$G181&gt;$C$8,IF(Raw!$Q181&gt;$C$8,IF(Raw!$N181&gt;$C$9,IF(Raw!$N181&lt;$A$9,IF(Raw!$X181&gt;$C$9,IF(Raw!$X181&lt;$A$9,Raw!W181,-999),-999),-999),-999),-999),-999)</f>
        <v>0.47671000000000002</v>
      </c>
      <c r="P181" s="9">
        <f>IF(Raw!$G181&gt;$C$8,IF(Raw!$Q181&gt;$C$8,IF(Raw!$N181&gt;$C$9,IF(Raw!$N181&lt;$A$9,IF(Raw!$X181&gt;$C$9,IF(Raw!$X181&lt;$A$9,Raw!X181,-999),-999),-999),-999),-999),-999)</f>
        <v>681</v>
      </c>
      <c r="R181" s="9">
        <f t="shared" si="36"/>
        <v>0.121665</v>
      </c>
      <c r="S181" s="9">
        <f t="shared" si="37"/>
        <v>0.33465639028254557</v>
      </c>
      <c r="T181" s="9">
        <f t="shared" si="38"/>
        <v>0.12559900000000002</v>
      </c>
      <c r="U181" s="9">
        <f t="shared" si="39"/>
        <v>0.3597876777468404</v>
      </c>
      <c r="V181" s="15">
        <f t="shared" si="32"/>
        <v>0.10636833240000002</v>
      </c>
      <c r="X181" s="11">
        <f t="shared" si="40"/>
        <v>3.190599999999999E+18</v>
      </c>
      <c r="Y181" s="11">
        <f t="shared" si="41"/>
        <v>6.9709999999999993E-18</v>
      </c>
      <c r="Z181" s="11">
        <f t="shared" si="42"/>
        <v>7.3499999999999998E-4</v>
      </c>
      <c r="AA181" s="16">
        <f t="shared" si="43"/>
        <v>1.6084682926134342E-2</v>
      </c>
      <c r="AB181" s="9">
        <f t="shared" si="33"/>
        <v>0.22551322009083954</v>
      </c>
      <c r="AC181" s="9">
        <f t="shared" si="34"/>
        <v>0.9839153170738657</v>
      </c>
      <c r="AD181" s="15">
        <f t="shared" si="35"/>
        <v>21.883922348482102</v>
      </c>
      <c r="AE181" s="3">
        <f t="shared" si="44"/>
        <v>839.30839999999966</v>
      </c>
      <c r="AF181" s="2">
        <f t="shared" si="45"/>
        <v>0.25</v>
      </c>
      <c r="AG181" s="9">
        <f t="shared" si="46"/>
        <v>6.0565889244250434E-3</v>
      </c>
      <c r="AH181" s="2">
        <f t="shared" si="47"/>
        <v>0.29307518605085753</v>
      </c>
    </row>
    <row r="182" spans="1:34">
      <c r="A182" s="1">
        <f>Raw!A182</f>
        <v>169</v>
      </c>
      <c r="B182" s="14">
        <f>Raw!B182</f>
        <v>0.23453703703703702</v>
      </c>
      <c r="C182" s="15">
        <f>Raw!C182</f>
        <v>119.5</v>
      </c>
      <c r="D182" s="15">
        <f>IF(C182&gt;0.5,Raw!D182*D$11,-999)</f>
        <v>5.3</v>
      </c>
      <c r="E182" s="9">
        <f>IF(Raw!$G182&gt;$C$8,IF(Raw!$Q182&gt;$C$8,IF(Raw!$N182&gt;$C$9,IF(Raw!$N182&lt;$A$9,IF(Raw!$X182&gt;$C$9,IF(Raw!$X182&lt;$A$9,Raw!H182,-999),-999),-999),-999),-999),-999)</f>
        <v>0.241614</v>
      </c>
      <c r="F182" s="9">
        <f>IF(Raw!$G182&gt;$C$8,IF(Raw!$Q182&gt;$C$8,IF(Raw!$N182&gt;$C$9,IF(Raw!$N182&lt;$A$9,IF(Raw!$X182&gt;$C$9,IF(Raw!$X182&lt;$A$9,Raw!I182,-999),-999),-999),-999),-999),-999)</f>
        <v>0.36470000000000002</v>
      </c>
      <c r="G182" s="9">
        <f>Raw!G182</f>
        <v>0.91173400000000004</v>
      </c>
      <c r="H182" s="9">
        <f>IF(Raw!$G182&gt;$C$8,IF(Raw!$Q182&gt;$C$8,IF(Raw!$N182&gt;$C$9,IF(Raw!$N182&lt;$A$9,IF(Raw!$X182&gt;$C$9,IF(Raw!$X182&lt;$A$9,Raw!L182,-999),-999),-999),-999),-999),-999)</f>
        <v>692.2</v>
      </c>
      <c r="I182" s="9">
        <f>IF(Raw!$G182&gt;$C$8,IF(Raw!$Q182&gt;$C$8,IF(Raw!$N182&gt;$C$9,IF(Raw!$N182&lt;$A$9,IF(Raw!$X182&gt;$C$9,IF(Raw!$X182&lt;$A$9,Raw!M182,-999),-999),-999),-999),-999),-999)</f>
        <v>0.176732</v>
      </c>
      <c r="J182" s="9">
        <f>IF(Raw!$G182&gt;$C$8,IF(Raw!$Q182&gt;$C$8,IF(Raw!$N182&gt;$C$9,IF(Raw!$N182&lt;$A$9,IF(Raw!$X182&gt;$C$9,IF(Raw!$X182&lt;$A$9,Raw!N182,-999),-999),-999),-999),-999),-999)</f>
        <v>566</v>
      </c>
      <c r="K182" s="9">
        <f>IF(Raw!$G182&gt;$C$8,IF(Raw!$Q182&gt;$C$8,IF(Raw!$N182&gt;$C$9,IF(Raw!$N182&lt;$A$9,IF(Raw!$X182&gt;$C$9,IF(Raw!$X182&lt;$A$9,Raw!R182,-999),-999),-999),-999),-999),-999)</f>
        <v>0.22547800000000001</v>
      </c>
      <c r="L182" s="9">
        <f>IF(Raw!$G182&gt;$C$8,IF(Raw!$Q182&gt;$C$8,IF(Raw!$N182&gt;$C$9,IF(Raw!$N182&lt;$A$9,IF(Raw!$X182&gt;$C$9,IF(Raw!$X182&lt;$A$9,Raw!S182,-999),-999),-999),-999),-999),-999)</f>
        <v>0.35170200000000001</v>
      </c>
      <c r="M182" s="9">
        <f>Raw!Q182</f>
        <v>0.93189900000000003</v>
      </c>
      <c r="N182" s="9">
        <f>IF(Raw!$G182&gt;$C$8,IF(Raw!$Q182&gt;$C$8,IF(Raw!$N182&gt;$C$9,IF(Raw!$N182&lt;$A$9,IF(Raw!$X182&gt;$C$9,IF(Raw!$X182&lt;$A$9,Raw!V182,-999),-999),-999),-999),-999),-999)</f>
        <v>697.3</v>
      </c>
      <c r="O182" s="9">
        <f>IF(Raw!$G182&gt;$C$8,IF(Raw!$Q182&gt;$C$8,IF(Raw!$N182&gt;$C$9,IF(Raw!$N182&lt;$A$9,IF(Raw!$X182&gt;$C$9,IF(Raw!$X182&lt;$A$9,Raw!W182,-999),-999),-999),-999),-999),-999)</f>
        <v>0.36579800000000001</v>
      </c>
      <c r="P182" s="9">
        <f>IF(Raw!$G182&gt;$C$8,IF(Raw!$Q182&gt;$C$8,IF(Raw!$N182&gt;$C$9,IF(Raw!$N182&lt;$A$9,IF(Raw!$X182&gt;$C$9,IF(Raw!$X182&lt;$A$9,Raw!X182,-999),-999),-999),-999),-999),-999)</f>
        <v>605</v>
      </c>
      <c r="R182" s="9">
        <f t="shared" si="36"/>
        <v>0.12308600000000003</v>
      </c>
      <c r="S182" s="9">
        <f t="shared" si="37"/>
        <v>0.3374993145050727</v>
      </c>
      <c r="T182" s="9">
        <f t="shared" si="38"/>
        <v>0.126224</v>
      </c>
      <c r="U182" s="9">
        <f t="shared" si="39"/>
        <v>0.35889474612029504</v>
      </c>
      <c r="V182" s="15">
        <f t="shared" si="32"/>
        <v>0.10716359940000002</v>
      </c>
      <c r="X182" s="11">
        <f t="shared" si="40"/>
        <v>3.190599999999999E+18</v>
      </c>
      <c r="Y182" s="11">
        <f t="shared" si="41"/>
        <v>6.9219999999999998E-18</v>
      </c>
      <c r="Z182" s="11">
        <f t="shared" si="42"/>
        <v>5.6599999999999999E-4</v>
      </c>
      <c r="AA182" s="16">
        <f t="shared" si="43"/>
        <v>1.2345970276347573E-2</v>
      </c>
      <c r="AB182" s="9">
        <f t="shared" si="33"/>
        <v>0.22703635775216172</v>
      </c>
      <c r="AC182" s="9">
        <f t="shared" si="34"/>
        <v>0.98765402972365235</v>
      </c>
      <c r="AD182" s="15">
        <f t="shared" si="35"/>
        <v>21.812668332769562</v>
      </c>
      <c r="AE182" s="3">
        <f t="shared" si="44"/>
        <v>833.4087999999997</v>
      </c>
      <c r="AF182" s="2">
        <f t="shared" si="45"/>
        <v>0.25</v>
      </c>
      <c r="AG182" s="9">
        <f t="shared" si="46"/>
        <v>6.0218862026888698E-3</v>
      </c>
      <c r="AH182" s="2">
        <f t="shared" si="47"/>
        <v>0.29139593940621822</v>
      </c>
    </row>
    <row r="183" spans="1:34">
      <c r="A183" s="1">
        <f>Raw!A183</f>
        <v>170</v>
      </c>
      <c r="B183" s="14">
        <f>Raw!B183</f>
        <v>0.2345949074074074</v>
      </c>
      <c r="C183" s="15">
        <f>Raw!C183</f>
        <v>120.6</v>
      </c>
      <c r="D183" s="15">
        <f>IF(C183&gt;0.5,Raw!D183*D$11,-999)</f>
        <v>5.3</v>
      </c>
      <c r="E183" s="9">
        <f>IF(Raw!$G183&gt;$C$8,IF(Raw!$Q183&gt;$C$8,IF(Raw!$N183&gt;$C$9,IF(Raw!$N183&lt;$A$9,IF(Raw!$X183&gt;$C$9,IF(Raw!$X183&lt;$A$9,Raw!H183,-999),-999),-999),-999),-999),-999)</f>
        <v>0.238124</v>
      </c>
      <c r="F183" s="9">
        <f>IF(Raw!$G183&gt;$C$8,IF(Raw!$Q183&gt;$C$8,IF(Raw!$N183&gt;$C$9,IF(Raw!$N183&lt;$A$9,IF(Raw!$X183&gt;$C$9,IF(Raw!$X183&lt;$A$9,Raw!I183,-999),-999),-999),-999),-999),-999)</f>
        <v>0.36801099999999998</v>
      </c>
      <c r="G183" s="9">
        <f>Raw!G183</f>
        <v>0.91971400000000003</v>
      </c>
      <c r="H183" s="9">
        <f>IF(Raw!$G183&gt;$C$8,IF(Raw!$Q183&gt;$C$8,IF(Raw!$N183&gt;$C$9,IF(Raw!$N183&lt;$A$9,IF(Raw!$X183&gt;$C$9,IF(Raw!$X183&lt;$A$9,Raw!L183,-999),-999),-999),-999),-999),-999)</f>
        <v>692.3</v>
      </c>
      <c r="I183" s="9">
        <f>IF(Raw!$G183&gt;$C$8,IF(Raw!$Q183&gt;$C$8,IF(Raw!$N183&gt;$C$9,IF(Raw!$N183&lt;$A$9,IF(Raw!$X183&gt;$C$9,IF(Raw!$X183&lt;$A$9,Raw!M183,-999),-999),-999),-999),-999),-999)</f>
        <v>5.9436999999999997E-2</v>
      </c>
      <c r="J183" s="9">
        <f>IF(Raw!$G183&gt;$C$8,IF(Raw!$Q183&gt;$C$8,IF(Raw!$N183&gt;$C$9,IF(Raw!$N183&lt;$A$9,IF(Raw!$X183&gt;$C$9,IF(Raw!$X183&lt;$A$9,Raw!N183,-999),-999),-999),-999),-999),-999)</f>
        <v>664</v>
      </c>
      <c r="K183" s="9">
        <f>IF(Raw!$G183&gt;$C$8,IF(Raw!$Q183&gt;$C$8,IF(Raw!$N183&gt;$C$9,IF(Raw!$N183&lt;$A$9,IF(Raw!$X183&gt;$C$9,IF(Raw!$X183&lt;$A$9,Raw!R183,-999),-999),-999),-999),-999),-999)</f>
        <v>0.213362</v>
      </c>
      <c r="L183" s="9">
        <f>IF(Raw!$G183&gt;$C$8,IF(Raw!$Q183&gt;$C$8,IF(Raw!$N183&gt;$C$9,IF(Raw!$N183&lt;$A$9,IF(Raw!$X183&gt;$C$9,IF(Raw!$X183&lt;$A$9,Raw!S183,-999),-999),-999),-999),-999),-999)</f>
        <v>0.349134</v>
      </c>
      <c r="M183" s="9">
        <f>Raw!Q183</f>
        <v>0.94570500000000002</v>
      </c>
      <c r="N183" s="9">
        <f>IF(Raw!$G183&gt;$C$8,IF(Raw!$Q183&gt;$C$8,IF(Raw!$N183&gt;$C$9,IF(Raw!$N183&lt;$A$9,IF(Raw!$X183&gt;$C$9,IF(Raw!$X183&lt;$A$9,Raw!V183,-999),-999),-999),-999),-999),-999)</f>
        <v>686.4</v>
      </c>
      <c r="O183" s="9">
        <f>IF(Raw!$G183&gt;$C$8,IF(Raw!$Q183&gt;$C$8,IF(Raw!$N183&gt;$C$9,IF(Raw!$N183&lt;$A$9,IF(Raw!$X183&gt;$C$9,IF(Raw!$X183&lt;$A$9,Raw!W183,-999),-999),-999),-999),-999),-999)</f>
        <v>7.2080000000000005E-2</v>
      </c>
      <c r="P183" s="9">
        <f>IF(Raw!$G183&gt;$C$8,IF(Raw!$Q183&gt;$C$8,IF(Raw!$N183&gt;$C$9,IF(Raw!$N183&lt;$A$9,IF(Raw!$X183&gt;$C$9,IF(Raw!$X183&lt;$A$9,Raw!X183,-999),-999),-999),-999),-999),-999)</f>
        <v>832</v>
      </c>
      <c r="R183" s="9">
        <f t="shared" si="36"/>
        <v>0.12988699999999997</v>
      </c>
      <c r="S183" s="9">
        <f t="shared" si="37"/>
        <v>0.35294325441359087</v>
      </c>
      <c r="T183" s="9">
        <f t="shared" si="38"/>
        <v>0.135772</v>
      </c>
      <c r="U183" s="9">
        <f t="shared" si="39"/>
        <v>0.38888220568606896</v>
      </c>
      <c r="V183" s="15">
        <f t="shared" si="32"/>
        <v>0.10638112980000002</v>
      </c>
      <c r="X183" s="11">
        <f t="shared" si="40"/>
        <v>3.190599999999999E+18</v>
      </c>
      <c r="Y183" s="11">
        <f t="shared" si="41"/>
        <v>6.9229999999999993E-18</v>
      </c>
      <c r="Z183" s="11">
        <f t="shared" si="42"/>
        <v>6.6399999999999999E-4</v>
      </c>
      <c r="AA183" s="16">
        <f t="shared" si="43"/>
        <v>1.4454774804044232E-2</v>
      </c>
      <c r="AB183" s="9">
        <f t="shared" si="33"/>
        <v>0.21532455368469469</v>
      </c>
      <c r="AC183" s="9">
        <f t="shared" si="34"/>
        <v>0.98554522519595578</v>
      </c>
      <c r="AD183" s="15">
        <f t="shared" si="35"/>
        <v>21.76923916271722</v>
      </c>
      <c r="AE183" s="3">
        <f t="shared" si="44"/>
        <v>833.52919999999972</v>
      </c>
      <c r="AF183" s="2">
        <f t="shared" si="45"/>
        <v>0.25</v>
      </c>
      <c r="AG183" s="9">
        <f t="shared" si="46"/>
        <v>6.5120536474654045E-3</v>
      </c>
      <c r="AH183" s="2">
        <f t="shared" si="47"/>
        <v>0.31511488696341827</v>
      </c>
    </row>
    <row r="184" spans="1:34">
      <c r="A184" s="1">
        <f>Raw!A184</f>
        <v>171</v>
      </c>
      <c r="B184" s="14">
        <f>Raw!B184</f>
        <v>0.2346412037037037</v>
      </c>
      <c r="C184" s="15">
        <f>Raw!C184</f>
        <v>121.5</v>
      </c>
      <c r="D184" s="15">
        <f>IF(C184&gt;0.5,Raw!D184*D$11,-999)</f>
        <v>5.3</v>
      </c>
      <c r="E184" s="9">
        <f>IF(Raw!$G184&gt;$C$8,IF(Raw!$Q184&gt;$C$8,IF(Raw!$N184&gt;$C$9,IF(Raw!$N184&lt;$A$9,IF(Raw!$X184&gt;$C$9,IF(Raw!$X184&lt;$A$9,Raw!H184,-999),-999),-999),-999),-999),-999)</f>
        <v>0.23752699999999999</v>
      </c>
      <c r="F184" s="9">
        <f>IF(Raw!$G184&gt;$C$8,IF(Raw!$Q184&gt;$C$8,IF(Raw!$N184&gt;$C$9,IF(Raw!$N184&lt;$A$9,IF(Raw!$X184&gt;$C$9,IF(Raw!$X184&lt;$A$9,Raw!I184,-999),-999),-999),-999),-999),-999)</f>
        <v>0.36236000000000002</v>
      </c>
      <c r="G184" s="9">
        <f>Raw!G184</f>
        <v>0.93065299999999995</v>
      </c>
      <c r="H184" s="9">
        <f>IF(Raw!$G184&gt;$C$8,IF(Raw!$Q184&gt;$C$8,IF(Raw!$N184&gt;$C$9,IF(Raw!$N184&lt;$A$9,IF(Raw!$X184&gt;$C$9,IF(Raw!$X184&lt;$A$9,Raw!L184,-999),-999),-999),-999),-999),-999)</f>
        <v>680.3</v>
      </c>
      <c r="I184" s="9">
        <f>IF(Raw!$G184&gt;$C$8,IF(Raw!$Q184&gt;$C$8,IF(Raw!$N184&gt;$C$9,IF(Raw!$N184&lt;$A$9,IF(Raw!$X184&gt;$C$9,IF(Raw!$X184&lt;$A$9,Raw!M184,-999),-999),-999),-999),-999),-999)</f>
        <v>0.34839100000000001</v>
      </c>
      <c r="J184" s="9">
        <f>IF(Raw!$G184&gt;$C$8,IF(Raw!$Q184&gt;$C$8,IF(Raw!$N184&gt;$C$9,IF(Raw!$N184&lt;$A$9,IF(Raw!$X184&gt;$C$9,IF(Raw!$X184&lt;$A$9,Raw!N184,-999),-999),-999),-999),-999),-999)</f>
        <v>880</v>
      </c>
      <c r="K184" s="9">
        <f>IF(Raw!$G184&gt;$C$8,IF(Raw!$Q184&gt;$C$8,IF(Raw!$N184&gt;$C$9,IF(Raw!$N184&lt;$A$9,IF(Raw!$X184&gt;$C$9,IF(Raw!$X184&lt;$A$9,Raw!R184,-999),-999),-999),-999),-999),-999)</f>
        <v>0.21177399999999999</v>
      </c>
      <c r="L184" s="9">
        <f>IF(Raw!$G184&gt;$C$8,IF(Raw!$Q184&gt;$C$8,IF(Raw!$N184&gt;$C$9,IF(Raw!$N184&lt;$A$9,IF(Raw!$X184&gt;$C$9,IF(Raw!$X184&lt;$A$9,Raw!S184,-999),-999),-999),-999),-999),-999)</f>
        <v>0.34076600000000001</v>
      </c>
      <c r="M184" s="9">
        <f>Raw!Q184</f>
        <v>0.93355900000000003</v>
      </c>
      <c r="N184" s="9">
        <f>IF(Raw!$G184&gt;$C$8,IF(Raw!$Q184&gt;$C$8,IF(Raw!$N184&gt;$C$9,IF(Raw!$N184&lt;$A$9,IF(Raw!$X184&gt;$C$9,IF(Raw!$X184&lt;$A$9,Raw!V184,-999),-999),-999),-999),-999),-999)</f>
        <v>637.5</v>
      </c>
      <c r="O184" s="9">
        <f>IF(Raw!$G184&gt;$C$8,IF(Raw!$Q184&gt;$C$8,IF(Raw!$N184&gt;$C$9,IF(Raw!$N184&lt;$A$9,IF(Raw!$X184&gt;$C$9,IF(Raw!$X184&lt;$A$9,Raw!W184,-999),-999),-999),-999),-999),-999)</f>
        <v>9.8628999999999994E-2</v>
      </c>
      <c r="P184" s="9">
        <f>IF(Raw!$G184&gt;$C$8,IF(Raw!$Q184&gt;$C$8,IF(Raw!$N184&gt;$C$9,IF(Raw!$N184&lt;$A$9,IF(Raw!$X184&gt;$C$9,IF(Raw!$X184&lt;$A$9,Raw!X184,-999),-999),-999),-999),-999),-999)</f>
        <v>908</v>
      </c>
      <c r="R184" s="9">
        <f t="shared" si="36"/>
        <v>0.12483300000000003</v>
      </c>
      <c r="S184" s="9">
        <f t="shared" si="37"/>
        <v>0.34449994480627005</v>
      </c>
      <c r="T184" s="9">
        <f t="shared" si="38"/>
        <v>0.12899200000000002</v>
      </c>
      <c r="U184" s="9">
        <f t="shared" si="39"/>
        <v>0.37853541726580708</v>
      </c>
      <c r="V184" s="15">
        <f t="shared" si="32"/>
        <v>0.10383140020000001</v>
      </c>
      <c r="X184" s="11">
        <f t="shared" si="40"/>
        <v>3.190599999999999E+18</v>
      </c>
      <c r="Y184" s="11">
        <f t="shared" si="41"/>
        <v>6.8029999999999992E-18</v>
      </c>
      <c r="Z184" s="11">
        <f t="shared" si="42"/>
        <v>8.7999999999999992E-4</v>
      </c>
      <c r="AA184" s="16">
        <f t="shared" si="43"/>
        <v>1.8742964710184905E-2</v>
      </c>
      <c r="AB184" s="9">
        <f t="shared" si="33"/>
        <v>0.21419169250389616</v>
      </c>
      <c r="AC184" s="9">
        <f t="shared" si="34"/>
        <v>0.98125703528981512</v>
      </c>
      <c r="AD184" s="15">
        <f t="shared" si="35"/>
        <v>21.298823534301029</v>
      </c>
      <c r="AE184" s="3">
        <f t="shared" si="44"/>
        <v>819.08119999999963</v>
      </c>
      <c r="AF184" s="2">
        <f t="shared" si="45"/>
        <v>0.25</v>
      </c>
      <c r="AG184" s="9">
        <f t="shared" si="46"/>
        <v>6.2018146567903321E-3</v>
      </c>
      <c r="AH184" s="2">
        <f t="shared" si="47"/>
        <v>0.30010258366086934</v>
      </c>
    </row>
    <row r="185" spans="1:34">
      <c r="A185" s="1">
        <f>Raw!A185</f>
        <v>172</v>
      </c>
      <c r="B185" s="14">
        <f>Raw!B185</f>
        <v>0.23469907407407409</v>
      </c>
      <c r="C185" s="15">
        <f>Raw!C185</f>
        <v>122</v>
      </c>
      <c r="D185" s="15">
        <f>IF(C185&gt;0.5,Raw!D185*D$11,-999)</f>
        <v>5.3</v>
      </c>
      <c r="E185" s="9">
        <f>IF(Raw!$G185&gt;$C$8,IF(Raw!$Q185&gt;$C$8,IF(Raw!$N185&gt;$C$9,IF(Raw!$N185&lt;$A$9,IF(Raw!$X185&gt;$C$9,IF(Raw!$X185&lt;$A$9,Raw!H185,-999),-999),-999),-999),-999),-999)</f>
        <v>0.23092199999999999</v>
      </c>
      <c r="F185" s="9">
        <f>IF(Raw!$G185&gt;$C$8,IF(Raw!$Q185&gt;$C$8,IF(Raw!$N185&gt;$C$9,IF(Raw!$N185&lt;$A$9,IF(Raw!$X185&gt;$C$9,IF(Raw!$X185&lt;$A$9,Raw!I185,-999),-999),-999),-999),-999),-999)</f>
        <v>0.35977500000000001</v>
      </c>
      <c r="G185" s="9">
        <f>Raw!G185</f>
        <v>0.92393999999999998</v>
      </c>
      <c r="H185" s="9">
        <f>IF(Raw!$G185&gt;$C$8,IF(Raw!$Q185&gt;$C$8,IF(Raw!$N185&gt;$C$9,IF(Raw!$N185&lt;$A$9,IF(Raw!$X185&gt;$C$9,IF(Raw!$X185&lt;$A$9,Raw!L185,-999),-999),-999),-999),-999),-999)</f>
        <v>697</v>
      </c>
      <c r="I185" s="9">
        <f>IF(Raw!$G185&gt;$C$8,IF(Raw!$Q185&gt;$C$8,IF(Raw!$N185&gt;$C$9,IF(Raw!$N185&lt;$A$9,IF(Raw!$X185&gt;$C$9,IF(Raw!$X185&lt;$A$9,Raw!M185,-999),-999),-999),-999),-999),-999)</f>
        <v>0.24265900000000001</v>
      </c>
      <c r="J185" s="9">
        <f>IF(Raw!$G185&gt;$C$8,IF(Raw!$Q185&gt;$C$8,IF(Raw!$N185&gt;$C$9,IF(Raw!$N185&lt;$A$9,IF(Raw!$X185&gt;$C$9,IF(Raw!$X185&lt;$A$9,Raw!N185,-999),-999),-999),-999),-999),-999)</f>
        <v>633</v>
      </c>
      <c r="K185" s="9">
        <f>IF(Raw!$G185&gt;$C$8,IF(Raw!$Q185&gt;$C$8,IF(Raw!$N185&gt;$C$9,IF(Raw!$N185&lt;$A$9,IF(Raw!$X185&gt;$C$9,IF(Raw!$X185&lt;$A$9,Raw!R185,-999),-999),-999),-999),-999),-999)</f>
        <v>0.21055599999999999</v>
      </c>
      <c r="L185" s="9">
        <f>IF(Raw!$G185&gt;$C$8,IF(Raw!$Q185&gt;$C$8,IF(Raw!$N185&gt;$C$9,IF(Raw!$N185&lt;$A$9,IF(Raw!$X185&gt;$C$9,IF(Raw!$X185&lt;$A$9,Raw!S185,-999),-999),-999),-999),-999),-999)</f>
        <v>0.34145599999999998</v>
      </c>
      <c r="M185" s="9">
        <f>Raw!Q185</f>
        <v>0.92041099999999998</v>
      </c>
      <c r="N185" s="9">
        <f>IF(Raw!$G185&gt;$C$8,IF(Raw!$Q185&gt;$C$8,IF(Raw!$N185&gt;$C$9,IF(Raw!$N185&lt;$A$9,IF(Raw!$X185&gt;$C$9,IF(Raw!$X185&lt;$A$9,Raw!V185,-999),-999),-999),-999),-999),-999)</f>
        <v>628.4</v>
      </c>
      <c r="O185" s="9">
        <f>IF(Raw!$G185&gt;$C$8,IF(Raw!$Q185&gt;$C$8,IF(Raw!$N185&gt;$C$9,IF(Raw!$N185&lt;$A$9,IF(Raw!$X185&gt;$C$9,IF(Raw!$X185&lt;$A$9,Raw!W185,-999),-999),-999),-999),-999),-999)</f>
        <v>0.20120099999999999</v>
      </c>
      <c r="P185" s="9">
        <f>IF(Raw!$G185&gt;$C$8,IF(Raw!$Q185&gt;$C$8,IF(Raw!$N185&gt;$C$9,IF(Raw!$N185&lt;$A$9,IF(Raw!$X185&gt;$C$9,IF(Raw!$X185&lt;$A$9,Raw!X185,-999),-999),-999),-999),-999),-999)</f>
        <v>766</v>
      </c>
      <c r="R185" s="9">
        <f t="shared" si="36"/>
        <v>0.12885300000000002</v>
      </c>
      <c r="S185" s="9">
        <f t="shared" si="37"/>
        <v>0.35814884302689187</v>
      </c>
      <c r="T185" s="9">
        <f t="shared" si="38"/>
        <v>0.13089999999999999</v>
      </c>
      <c r="U185" s="9">
        <f t="shared" si="39"/>
        <v>0.38335832435218592</v>
      </c>
      <c r="V185" s="15">
        <f t="shared" si="32"/>
        <v>0.10404164320000001</v>
      </c>
      <c r="X185" s="11">
        <f t="shared" si="40"/>
        <v>3.190599999999999E+18</v>
      </c>
      <c r="Y185" s="11">
        <f t="shared" si="41"/>
        <v>6.9699999999999991E-18</v>
      </c>
      <c r="Z185" s="11">
        <f t="shared" si="42"/>
        <v>6.3299999999999999E-4</v>
      </c>
      <c r="AA185" s="16">
        <f t="shared" si="43"/>
        <v>1.3881549106894313E-2</v>
      </c>
      <c r="AB185" s="9">
        <f t="shared" si="33"/>
        <v>0.21237309477809246</v>
      </c>
      <c r="AC185" s="9">
        <f t="shared" si="34"/>
        <v>0.98611845089310568</v>
      </c>
      <c r="AD185" s="15">
        <f t="shared" si="35"/>
        <v>21.929777420054204</v>
      </c>
      <c r="AE185" s="3">
        <f t="shared" si="44"/>
        <v>839.18799999999965</v>
      </c>
      <c r="AF185" s="2">
        <f t="shared" si="45"/>
        <v>0.25</v>
      </c>
      <c r="AG185" s="9">
        <f t="shared" si="46"/>
        <v>6.4668944039756784E-3</v>
      </c>
      <c r="AH185" s="2">
        <f t="shared" si="47"/>
        <v>0.31292965467296302</v>
      </c>
    </row>
    <row r="186" spans="1:34">
      <c r="A186" s="1">
        <f>Raw!A186</f>
        <v>173</v>
      </c>
      <c r="B186" s="14">
        <f>Raw!B186</f>
        <v>0.23474537037037035</v>
      </c>
      <c r="C186" s="15">
        <f>Raw!C186</f>
        <v>123.5</v>
      </c>
      <c r="D186" s="15">
        <f>IF(C186&gt;0.5,Raw!D186*D$11,-999)</f>
        <v>5.3</v>
      </c>
      <c r="E186" s="9">
        <f>IF(Raw!$G186&gt;$C$8,IF(Raw!$Q186&gt;$C$8,IF(Raw!$N186&gt;$C$9,IF(Raw!$N186&lt;$A$9,IF(Raw!$X186&gt;$C$9,IF(Raw!$X186&lt;$A$9,Raw!H186,-999),-999),-999),-999),-999),-999)</f>
        <v>0.230071</v>
      </c>
      <c r="F186" s="9">
        <f>IF(Raw!$G186&gt;$C$8,IF(Raw!$Q186&gt;$C$8,IF(Raw!$N186&gt;$C$9,IF(Raw!$N186&lt;$A$9,IF(Raw!$X186&gt;$C$9,IF(Raw!$X186&lt;$A$9,Raw!I186,-999),-999),-999),-999),-999),-999)</f>
        <v>0.33634500000000001</v>
      </c>
      <c r="G186" s="9">
        <f>Raw!G186</f>
        <v>0.93151200000000001</v>
      </c>
      <c r="H186" s="9">
        <f>IF(Raw!$G186&gt;$C$8,IF(Raw!$Q186&gt;$C$8,IF(Raw!$N186&gt;$C$9,IF(Raw!$N186&lt;$A$9,IF(Raw!$X186&gt;$C$9,IF(Raw!$X186&lt;$A$9,Raw!L186,-999),-999),-999),-999),-999),-999)</f>
        <v>722.8</v>
      </c>
      <c r="I186" s="9">
        <f>IF(Raw!$G186&gt;$C$8,IF(Raw!$Q186&gt;$C$8,IF(Raw!$N186&gt;$C$9,IF(Raw!$N186&lt;$A$9,IF(Raw!$X186&gt;$C$9,IF(Raw!$X186&lt;$A$9,Raw!M186,-999),-999),-999),-999),-999),-999)</f>
        <v>0.370813</v>
      </c>
      <c r="J186" s="9">
        <f>IF(Raw!$G186&gt;$C$8,IF(Raw!$Q186&gt;$C$8,IF(Raw!$N186&gt;$C$9,IF(Raw!$N186&lt;$A$9,IF(Raw!$X186&gt;$C$9,IF(Raw!$X186&lt;$A$9,Raw!N186,-999),-999),-999),-999),-999),-999)</f>
        <v>1359</v>
      </c>
      <c r="K186" s="9">
        <f>IF(Raw!$G186&gt;$C$8,IF(Raw!$Q186&gt;$C$8,IF(Raw!$N186&gt;$C$9,IF(Raw!$N186&lt;$A$9,IF(Raw!$X186&gt;$C$9,IF(Raw!$X186&lt;$A$9,Raw!R186,-999),-999),-999),-999),-999),-999)</f>
        <v>0.198098</v>
      </c>
      <c r="L186" s="9">
        <f>IF(Raw!$G186&gt;$C$8,IF(Raw!$Q186&gt;$C$8,IF(Raw!$N186&gt;$C$9,IF(Raw!$N186&lt;$A$9,IF(Raw!$X186&gt;$C$9,IF(Raw!$X186&lt;$A$9,Raw!S186,-999),-999),-999),-999),-999),-999)</f>
        <v>0.32326199999999999</v>
      </c>
      <c r="M186" s="9">
        <f>Raw!Q186</f>
        <v>0.92775399999999997</v>
      </c>
      <c r="N186" s="9">
        <f>IF(Raw!$G186&gt;$C$8,IF(Raw!$Q186&gt;$C$8,IF(Raw!$N186&gt;$C$9,IF(Raw!$N186&lt;$A$9,IF(Raw!$X186&gt;$C$9,IF(Raw!$X186&lt;$A$9,Raw!V186,-999),-999),-999),-999),-999),-999)</f>
        <v>744.5</v>
      </c>
      <c r="O186" s="9">
        <f>IF(Raw!$G186&gt;$C$8,IF(Raw!$Q186&gt;$C$8,IF(Raw!$N186&gt;$C$9,IF(Raw!$N186&lt;$A$9,IF(Raw!$X186&gt;$C$9,IF(Raw!$X186&lt;$A$9,Raw!W186,-999),-999),-999),-999),-999),-999)</f>
        <v>0.15415599999999999</v>
      </c>
      <c r="P186" s="9">
        <f>IF(Raw!$G186&gt;$C$8,IF(Raw!$Q186&gt;$C$8,IF(Raw!$N186&gt;$C$9,IF(Raw!$N186&lt;$A$9,IF(Raw!$X186&gt;$C$9,IF(Raw!$X186&lt;$A$9,Raw!X186,-999),-999),-999),-999),-999),-999)</f>
        <v>825</v>
      </c>
      <c r="R186" s="9">
        <f t="shared" si="36"/>
        <v>0.10627400000000001</v>
      </c>
      <c r="S186" s="9">
        <f t="shared" si="37"/>
        <v>0.3159672360225364</v>
      </c>
      <c r="T186" s="9">
        <f t="shared" si="38"/>
        <v>0.125164</v>
      </c>
      <c r="U186" s="9">
        <f t="shared" si="39"/>
        <v>0.38719057606523499</v>
      </c>
      <c r="V186" s="15">
        <f t="shared" si="32"/>
        <v>9.8497931400000002E-2</v>
      </c>
      <c r="X186" s="11">
        <f t="shared" si="40"/>
        <v>3.190599999999999E+18</v>
      </c>
      <c r="Y186" s="11">
        <f t="shared" si="41"/>
        <v>7.2279999999999988E-18</v>
      </c>
      <c r="Z186" s="11">
        <f t="shared" si="42"/>
        <v>1.359E-3</v>
      </c>
      <c r="AA186" s="16">
        <f t="shared" si="43"/>
        <v>3.0388395229520561E-2</v>
      </c>
      <c r="AB186" s="9">
        <f t="shared" si="33"/>
        <v>0.20190153310050771</v>
      </c>
      <c r="AC186" s="9">
        <f t="shared" si="34"/>
        <v>0.96961160477047947</v>
      </c>
      <c r="AD186" s="15">
        <f t="shared" si="35"/>
        <v>22.360850058514028</v>
      </c>
      <c r="AE186" s="3">
        <f t="shared" si="44"/>
        <v>870.25119999999959</v>
      </c>
      <c r="AF186" s="2">
        <f t="shared" si="45"/>
        <v>0.25</v>
      </c>
      <c r="AG186" s="9">
        <f t="shared" si="46"/>
        <v>6.6599310888187614E-3</v>
      </c>
      <c r="AH186" s="2">
        <f t="shared" si="47"/>
        <v>0.32227059939134639</v>
      </c>
    </row>
    <row r="187" spans="1:34">
      <c r="A187" s="1">
        <f>Raw!A187</f>
        <v>174</v>
      </c>
      <c r="B187" s="14">
        <f>Raw!B187</f>
        <v>0.23480324074074074</v>
      </c>
      <c r="C187" s="15">
        <f>Raw!C187</f>
        <v>123.7</v>
      </c>
      <c r="D187" s="15">
        <f>IF(C187&gt;0.5,Raw!D187*D$11,-999)</f>
        <v>5.3</v>
      </c>
      <c r="E187" s="9">
        <f>IF(Raw!$G187&gt;$C$8,IF(Raw!$Q187&gt;$C$8,IF(Raw!$N187&gt;$C$9,IF(Raw!$N187&lt;$A$9,IF(Raw!$X187&gt;$C$9,IF(Raw!$X187&lt;$A$9,Raw!H187,-999),-999),-999),-999),-999),-999)</f>
        <v>0.22081600000000001</v>
      </c>
      <c r="F187" s="9">
        <f>IF(Raw!$G187&gt;$C$8,IF(Raw!$Q187&gt;$C$8,IF(Raw!$N187&gt;$C$9,IF(Raw!$N187&lt;$A$9,IF(Raw!$X187&gt;$C$9,IF(Raw!$X187&lt;$A$9,Raw!I187,-999),-999),-999),-999),-999),-999)</f>
        <v>0.31475700000000001</v>
      </c>
      <c r="G187" s="9">
        <f>Raw!G187</f>
        <v>0.92101900000000003</v>
      </c>
      <c r="H187" s="9">
        <f>IF(Raw!$G187&gt;$C$8,IF(Raw!$Q187&gt;$C$8,IF(Raw!$N187&gt;$C$9,IF(Raw!$N187&lt;$A$9,IF(Raw!$X187&gt;$C$9,IF(Raw!$X187&lt;$A$9,Raw!L187,-999),-999),-999),-999),-999),-999)</f>
        <v>641.79999999999995</v>
      </c>
      <c r="I187" s="9">
        <f>IF(Raw!$G187&gt;$C$8,IF(Raw!$Q187&gt;$C$8,IF(Raw!$N187&gt;$C$9,IF(Raw!$N187&lt;$A$9,IF(Raw!$X187&gt;$C$9,IF(Raw!$X187&lt;$A$9,Raw!M187,-999),-999),-999),-999),-999),-999)</f>
        <v>0.45837299999999997</v>
      </c>
      <c r="J187" s="9">
        <f>IF(Raw!$G187&gt;$C$8,IF(Raw!$Q187&gt;$C$8,IF(Raw!$N187&gt;$C$9,IF(Raw!$N187&lt;$A$9,IF(Raw!$X187&gt;$C$9,IF(Raw!$X187&lt;$A$9,Raw!N187,-999),-999),-999),-999),-999),-999)</f>
        <v>848</v>
      </c>
      <c r="K187" s="9">
        <f>IF(Raw!$G187&gt;$C$8,IF(Raw!$Q187&gt;$C$8,IF(Raw!$N187&gt;$C$9,IF(Raw!$N187&lt;$A$9,IF(Raw!$X187&gt;$C$9,IF(Raw!$X187&lt;$A$9,Raw!R187,-999),-999),-999),-999),-999),-999)</f>
        <v>0.19778000000000001</v>
      </c>
      <c r="L187" s="9">
        <f>IF(Raw!$G187&gt;$C$8,IF(Raw!$Q187&gt;$C$8,IF(Raw!$N187&gt;$C$9,IF(Raw!$N187&lt;$A$9,IF(Raw!$X187&gt;$C$9,IF(Raw!$X187&lt;$A$9,Raw!S187,-999),-999),-999),-999),-999),-999)</f>
        <v>0.32011299999999998</v>
      </c>
      <c r="M187" s="9">
        <f>Raw!Q187</f>
        <v>0.93688199999999999</v>
      </c>
      <c r="N187" s="9">
        <f>IF(Raw!$G187&gt;$C$8,IF(Raw!$Q187&gt;$C$8,IF(Raw!$N187&gt;$C$9,IF(Raw!$N187&lt;$A$9,IF(Raw!$X187&gt;$C$9,IF(Raw!$X187&lt;$A$9,Raw!V187,-999),-999),-999),-999),-999),-999)</f>
        <v>642.6</v>
      </c>
      <c r="O187" s="9">
        <f>IF(Raw!$G187&gt;$C$8,IF(Raw!$Q187&gt;$C$8,IF(Raw!$N187&gt;$C$9,IF(Raw!$N187&lt;$A$9,IF(Raw!$X187&gt;$C$9,IF(Raw!$X187&lt;$A$9,Raw!W187,-999),-999),-999),-999),-999),-999)</f>
        <v>9.6375000000000002E-2</v>
      </c>
      <c r="P187" s="9">
        <f>IF(Raw!$G187&gt;$C$8,IF(Raw!$Q187&gt;$C$8,IF(Raw!$N187&gt;$C$9,IF(Raw!$N187&lt;$A$9,IF(Raw!$X187&gt;$C$9,IF(Raw!$X187&lt;$A$9,Raw!X187,-999),-999),-999),-999),-999),-999)</f>
        <v>687</v>
      </c>
      <c r="R187" s="9">
        <f t="shared" si="36"/>
        <v>9.3940999999999997E-2</v>
      </c>
      <c r="S187" s="9">
        <f t="shared" si="37"/>
        <v>0.29845563402879044</v>
      </c>
      <c r="T187" s="9">
        <f t="shared" si="38"/>
        <v>0.12233299999999997</v>
      </c>
      <c r="U187" s="9">
        <f t="shared" si="39"/>
        <v>0.38215567627681468</v>
      </c>
      <c r="V187" s="15">
        <f t="shared" si="32"/>
        <v>9.7538431100000003E-2</v>
      </c>
      <c r="X187" s="11">
        <f t="shared" si="40"/>
        <v>3.190599999999999E+18</v>
      </c>
      <c r="Y187" s="11">
        <f t="shared" si="41"/>
        <v>6.4179999999999993E-18</v>
      </c>
      <c r="Z187" s="11">
        <f t="shared" si="42"/>
        <v>8.4800000000000001E-4</v>
      </c>
      <c r="AA187" s="16">
        <f t="shared" si="43"/>
        <v>1.7068338621140582E-2</v>
      </c>
      <c r="AB187" s="9">
        <f t="shared" si="33"/>
        <v>0.19986802106854001</v>
      </c>
      <c r="AC187" s="9">
        <f t="shared" si="34"/>
        <v>0.98293166137885934</v>
      </c>
      <c r="AD187" s="15">
        <f t="shared" si="35"/>
        <v>20.127757807948797</v>
      </c>
      <c r="AE187" s="3">
        <f t="shared" si="44"/>
        <v>772.7271999999997</v>
      </c>
      <c r="AF187" s="2">
        <f t="shared" si="45"/>
        <v>0.25</v>
      </c>
      <c r="AG187" s="9">
        <f t="shared" si="46"/>
        <v>5.9168745361789302E-3</v>
      </c>
      <c r="AH187" s="2">
        <f t="shared" si="47"/>
        <v>0.28631447951452965</v>
      </c>
    </row>
    <row r="188" spans="1:34">
      <c r="A188" s="1">
        <f>Raw!A188</f>
        <v>175</v>
      </c>
      <c r="B188" s="14">
        <f>Raw!B188</f>
        <v>0.23484953703703704</v>
      </c>
      <c r="C188" s="15">
        <f>Raw!C188</f>
        <v>125.3</v>
      </c>
      <c r="D188" s="15">
        <f>IF(C188&gt;0.5,Raw!D188*D$11,-999)</f>
        <v>5.3</v>
      </c>
      <c r="E188" s="9">
        <f>IF(Raw!$G188&gt;$C$8,IF(Raw!$Q188&gt;$C$8,IF(Raw!$N188&gt;$C$9,IF(Raw!$N188&lt;$A$9,IF(Raw!$X188&gt;$C$9,IF(Raw!$X188&lt;$A$9,Raw!H188,-999),-999),-999),-999),-999),-999)</f>
        <v>0.19676099999999999</v>
      </c>
      <c r="F188" s="9">
        <f>IF(Raw!$G188&gt;$C$8,IF(Raw!$Q188&gt;$C$8,IF(Raw!$N188&gt;$C$9,IF(Raw!$N188&lt;$A$9,IF(Raw!$X188&gt;$C$9,IF(Raw!$X188&lt;$A$9,Raw!I188,-999),-999),-999),-999),-999),-999)</f>
        <v>0.294184</v>
      </c>
      <c r="G188" s="9">
        <f>Raw!G188</f>
        <v>0.886737</v>
      </c>
      <c r="H188" s="9">
        <f>IF(Raw!$G188&gt;$C$8,IF(Raw!$Q188&gt;$C$8,IF(Raw!$N188&gt;$C$9,IF(Raw!$N188&lt;$A$9,IF(Raw!$X188&gt;$C$9,IF(Raw!$X188&lt;$A$9,Raw!L188,-999),-999),-999),-999),-999),-999)</f>
        <v>740.3</v>
      </c>
      <c r="I188" s="9">
        <f>IF(Raw!$G188&gt;$C$8,IF(Raw!$Q188&gt;$C$8,IF(Raw!$N188&gt;$C$9,IF(Raw!$N188&lt;$A$9,IF(Raw!$X188&gt;$C$9,IF(Raw!$X188&lt;$A$9,Raw!M188,-999),-999),-999),-999),-999),-999)</f>
        <v>0.195636</v>
      </c>
      <c r="J188" s="9">
        <f>IF(Raw!$G188&gt;$C$8,IF(Raw!$Q188&gt;$C$8,IF(Raw!$N188&gt;$C$9,IF(Raw!$N188&lt;$A$9,IF(Raw!$X188&gt;$C$9,IF(Raw!$X188&lt;$A$9,Raw!N188,-999),-999),-999),-999),-999),-999)</f>
        <v>1198</v>
      </c>
      <c r="K188" s="9">
        <f>IF(Raw!$G188&gt;$C$8,IF(Raw!$Q188&gt;$C$8,IF(Raw!$N188&gt;$C$9,IF(Raw!$N188&lt;$A$9,IF(Raw!$X188&gt;$C$9,IF(Raw!$X188&lt;$A$9,Raw!R188,-999),-999),-999),-999),-999),-999)</f>
        <v>0.183673</v>
      </c>
      <c r="L188" s="9">
        <f>IF(Raw!$G188&gt;$C$8,IF(Raw!$Q188&gt;$C$8,IF(Raw!$N188&gt;$C$9,IF(Raw!$N188&lt;$A$9,IF(Raw!$X188&gt;$C$9,IF(Raw!$X188&lt;$A$9,Raw!S188,-999),-999),-999),-999),-999),-999)</f>
        <v>0.282476</v>
      </c>
      <c r="M188" s="9">
        <f>Raw!Q188</f>
        <v>0.91942000000000002</v>
      </c>
      <c r="N188" s="9">
        <f>IF(Raw!$G188&gt;$C$8,IF(Raw!$Q188&gt;$C$8,IF(Raw!$N188&gt;$C$9,IF(Raw!$N188&lt;$A$9,IF(Raw!$X188&gt;$C$9,IF(Raw!$X188&lt;$A$9,Raw!V188,-999),-999),-999),-999),-999),-999)</f>
        <v>693.3</v>
      </c>
      <c r="O188" s="9">
        <f>IF(Raw!$G188&gt;$C$8,IF(Raw!$Q188&gt;$C$8,IF(Raw!$N188&gt;$C$9,IF(Raw!$N188&lt;$A$9,IF(Raw!$X188&gt;$C$9,IF(Raw!$X188&lt;$A$9,Raw!W188,-999),-999),-999),-999),-999),-999)</f>
        <v>3.3000000000000003E-5</v>
      </c>
      <c r="P188" s="9">
        <f>IF(Raw!$G188&gt;$C$8,IF(Raw!$Q188&gt;$C$8,IF(Raw!$N188&gt;$C$9,IF(Raw!$N188&lt;$A$9,IF(Raw!$X188&gt;$C$9,IF(Raw!$X188&lt;$A$9,Raw!X188,-999),-999),-999),-999),-999),-999)</f>
        <v>689</v>
      </c>
      <c r="R188" s="9">
        <f t="shared" si="36"/>
        <v>9.742300000000001E-2</v>
      </c>
      <c r="S188" s="9">
        <f t="shared" si="37"/>
        <v>0.33116348951676505</v>
      </c>
      <c r="T188" s="9">
        <f t="shared" si="38"/>
        <v>9.8803000000000002E-2</v>
      </c>
      <c r="U188" s="9">
        <f t="shared" si="39"/>
        <v>0.34977484812869059</v>
      </c>
      <c r="V188" s="15">
        <f t="shared" si="32"/>
        <v>8.6070437200000002E-2</v>
      </c>
      <c r="X188" s="11">
        <f t="shared" si="40"/>
        <v>3.190599999999999E+18</v>
      </c>
      <c r="Y188" s="11">
        <f t="shared" si="41"/>
        <v>7.4029999999999998E-18</v>
      </c>
      <c r="Z188" s="11">
        <f t="shared" si="42"/>
        <v>1.1979999999999998E-3</v>
      </c>
      <c r="AA188" s="16">
        <f t="shared" si="43"/>
        <v>2.7518100657433861E-2</v>
      </c>
      <c r="AB188" s="9">
        <f t="shared" si="33"/>
        <v>0.18639187089925643</v>
      </c>
      <c r="AC188" s="9">
        <f t="shared" si="34"/>
        <v>0.97248189934256624</v>
      </c>
      <c r="AD188" s="15">
        <f t="shared" si="35"/>
        <v>22.970033937757819</v>
      </c>
      <c r="AE188" s="3">
        <f t="shared" si="44"/>
        <v>891.32119999999975</v>
      </c>
      <c r="AF188" s="2">
        <f t="shared" si="45"/>
        <v>0.25</v>
      </c>
      <c r="AG188" s="9">
        <f t="shared" si="46"/>
        <v>6.1802616400693155E-3</v>
      </c>
      <c r="AH188" s="2">
        <f t="shared" si="47"/>
        <v>0.29905964439847443</v>
      </c>
    </row>
    <row r="189" spans="1:34">
      <c r="A189" s="1">
        <f>Raw!A189</f>
        <v>176</v>
      </c>
      <c r="B189" s="14">
        <f>Raw!B189</f>
        <v>0.23490740740740743</v>
      </c>
      <c r="C189" s="15">
        <f>Raw!C189</f>
        <v>125.1</v>
      </c>
      <c r="D189" s="15">
        <f>IF(C189&gt;0.5,Raw!D189*D$11,-999)</f>
        <v>5.3</v>
      </c>
      <c r="E189" s="9">
        <f>IF(Raw!$G189&gt;$C$8,IF(Raw!$Q189&gt;$C$8,IF(Raw!$N189&gt;$C$9,IF(Raw!$N189&lt;$A$9,IF(Raw!$X189&gt;$C$9,IF(Raw!$X189&lt;$A$9,Raw!H189,-999),-999),-999),-999),-999),-999)</f>
        <v>0.19780200000000001</v>
      </c>
      <c r="F189" s="9">
        <f>IF(Raw!$G189&gt;$C$8,IF(Raw!$Q189&gt;$C$8,IF(Raw!$N189&gt;$C$9,IF(Raw!$N189&lt;$A$9,IF(Raw!$X189&gt;$C$9,IF(Raw!$X189&lt;$A$9,Raw!I189,-999),-999),-999),-999),-999),-999)</f>
        <v>0.27945900000000001</v>
      </c>
      <c r="G189" s="9">
        <f>Raw!G189</f>
        <v>0.90488800000000003</v>
      </c>
      <c r="H189" s="9">
        <f>IF(Raw!$G189&gt;$C$8,IF(Raw!$Q189&gt;$C$8,IF(Raw!$N189&gt;$C$9,IF(Raw!$N189&lt;$A$9,IF(Raw!$X189&gt;$C$9,IF(Raw!$X189&lt;$A$9,Raw!L189,-999),-999),-999),-999),-999),-999)</f>
        <v>623.9</v>
      </c>
      <c r="I189" s="9">
        <f>IF(Raw!$G189&gt;$C$8,IF(Raw!$Q189&gt;$C$8,IF(Raw!$N189&gt;$C$9,IF(Raw!$N189&lt;$A$9,IF(Raw!$X189&gt;$C$9,IF(Raw!$X189&lt;$A$9,Raw!M189,-999),-999),-999),-999),-999),-999)</f>
        <v>0.45633000000000001</v>
      </c>
      <c r="J189" s="9">
        <f>IF(Raw!$G189&gt;$C$8,IF(Raw!$Q189&gt;$C$8,IF(Raw!$N189&gt;$C$9,IF(Raw!$N189&lt;$A$9,IF(Raw!$X189&gt;$C$9,IF(Raw!$X189&lt;$A$9,Raw!N189,-999),-999),-999),-999),-999),-999)</f>
        <v>770</v>
      </c>
      <c r="K189" s="9">
        <f>IF(Raw!$G189&gt;$C$8,IF(Raw!$Q189&gt;$C$8,IF(Raw!$N189&gt;$C$9,IF(Raw!$N189&lt;$A$9,IF(Raw!$X189&gt;$C$9,IF(Raw!$X189&lt;$A$9,Raw!R189,-999),-999),-999),-999),-999),-999)</f>
        <v>0.168272</v>
      </c>
      <c r="L189" s="9">
        <f>IF(Raw!$G189&gt;$C$8,IF(Raw!$Q189&gt;$C$8,IF(Raw!$N189&gt;$C$9,IF(Raw!$N189&lt;$A$9,IF(Raw!$X189&gt;$C$9,IF(Raw!$X189&lt;$A$9,Raw!S189,-999),-999),-999),-999),-999),-999)</f>
        <v>0.25784099999999999</v>
      </c>
      <c r="M189" s="9">
        <f>Raw!Q189</f>
        <v>0.87585599999999997</v>
      </c>
      <c r="N189" s="9">
        <f>IF(Raw!$G189&gt;$C$8,IF(Raw!$Q189&gt;$C$8,IF(Raw!$N189&gt;$C$9,IF(Raw!$N189&lt;$A$9,IF(Raw!$X189&gt;$C$9,IF(Raw!$X189&lt;$A$9,Raw!V189,-999),-999),-999),-999),-999),-999)</f>
        <v>707.6</v>
      </c>
      <c r="O189" s="9">
        <f>IF(Raw!$G189&gt;$C$8,IF(Raw!$Q189&gt;$C$8,IF(Raw!$N189&gt;$C$9,IF(Raw!$N189&lt;$A$9,IF(Raw!$X189&gt;$C$9,IF(Raw!$X189&lt;$A$9,Raw!W189,-999),-999),-999),-999),-999),-999)</f>
        <v>0.37080999999999997</v>
      </c>
      <c r="P189" s="9">
        <f>IF(Raw!$G189&gt;$C$8,IF(Raw!$Q189&gt;$C$8,IF(Raw!$N189&gt;$C$9,IF(Raw!$N189&lt;$A$9,IF(Raw!$X189&gt;$C$9,IF(Raw!$X189&lt;$A$9,Raw!X189,-999),-999),-999),-999),-999),-999)</f>
        <v>895</v>
      </c>
      <c r="R189" s="9">
        <f t="shared" si="36"/>
        <v>8.1657000000000007E-2</v>
      </c>
      <c r="S189" s="9">
        <f t="shared" si="37"/>
        <v>0.29219670864062353</v>
      </c>
      <c r="T189" s="9">
        <f t="shared" si="38"/>
        <v>8.9568999999999982E-2</v>
      </c>
      <c r="U189" s="9">
        <f t="shared" si="39"/>
        <v>0.34738075015222553</v>
      </c>
      <c r="V189" s="15">
        <f t="shared" si="32"/>
        <v>7.8564152700000001E-2</v>
      </c>
      <c r="X189" s="11">
        <f t="shared" si="40"/>
        <v>3.190599999999999E+18</v>
      </c>
      <c r="Y189" s="11">
        <f t="shared" si="41"/>
        <v>6.2389999999999997E-18</v>
      </c>
      <c r="Z189" s="11">
        <f t="shared" si="42"/>
        <v>7.6999999999999996E-4</v>
      </c>
      <c r="AA189" s="16">
        <f t="shared" si="43"/>
        <v>1.509634529084305E-2</v>
      </c>
      <c r="AB189" s="9">
        <f t="shared" si="33"/>
        <v>0.16962416455135554</v>
      </c>
      <c r="AC189" s="9">
        <f t="shared" si="34"/>
        <v>0.98490365470915686</v>
      </c>
      <c r="AD189" s="15">
        <f t="shared" si="35"/>
        <v>19.605643234861102</v>
      </c>
      <c r="AE189" s="3">
        <f t="shared" si="44"/>
        <v>751.1755999999998</v>
      </c>
      <c r="AF189" s="2">
        <f t="shared" si="45"/>
        <v>0.25</v>
      </c>
      <c r="AG189" s="9">
        <f t="shared" si="46"/>
        <v>5.2389408108791955E-3</v>
      </c>
      <c r="AH189" s="2">
        <f t="shared" si="47"/>
        <v>0.25350961936113359</v>
      </c>
    </row>
    <row r="190" spans="1:34">
      <c r="A190" s="1">
        <f>Raw!A190</f>
        <v>177</v>
      </c>
      <c r="B190" s="14">
        <f>Raw!B190</f>
        <v>0.23495370370370372</v>
      </c>
      <c r="C190" s="15">
        <f>Raw!C190</f>
        <v>127.5</v>
      </c>
      <c r="D190" s="15">
        <f>IF(C190&gt;0.5,Raw!D190*D$11,-999)</f>
        <v>5.3</v>
      </c>
      <c r="E190" s="9">
        <f>IF(Raw!$G190&gt;$C$8,IF(Raw!$Q190&gt;$C$8,IF(Raw!$N190&gt;$C$9,IF(Raw!$N190&lt;$A$9,IF(Raw!$X190&gt;$C$9,IF(Raw!$X190&lt;$A$9,Raw!H190,-999),-999),-999),-999),-999),-999)</f>
        <v>0.200464</v>
      </c>
      <c r="F190" s="9">
        <f>IF(Raw!$G190&gt;$C$8,IF(Raw!$Q190&gt;$C$8,IF(Raw!$N190&gt;$C$9,IF(Raw!$N190&lt;$A$9,IF(Raw!$X190&gt;$C$9,IF(Raw!$X190&lt;$A$9,Raw!I190,-999),-999),-999),-999),-999),-999)</f>
        <v>0.267208</v>
      </c>
      <c r="G190" s="9">
        <f>Raw!G190</f>
        <v>0.87281299999999995</v>
      </c>
      <c r="H190" s="9">
        <f>IF(Raw!$G190&gt;$C$8,IF(Raw!$Q190&gt;$C$8,IF(Raw!$N190&gt;$C$9,IF(Raw!$N190&lt;$A$9,IF(Raw!$X190&gt;$C$9,IF(Raw!$X190&lt;$A$9,Raw!L190,-999),-999),-999),-999),-999),-999)</f>
        <v>566.6</v>
      </c>
      <c r="I190" s="9">
        <f>IF(Raw!$G190&gt;$C$8,IF(Raw!$Q190&gt;$C$8,IF(Raw!$N190&gt;$C$9,IF(Raw!$N190&lt;$A$9,IF(Raw!$X190&gt;$C$9,IF(Raw!$X190&lt;$A$9,Raw!M190,-999),-999),-999),-999),-999),-999)</f>
        <v>4.1999999999999998E-5</v>
      </c>
      <c r="J190" s="9">
        <f>IF(Raw!$G190&gt;$C$8,IF(Raw!$Q190&gt;$C$8,IF(Raw!$N190&gt;$C$9,IF(Raw!$N190&lt;$A$9,IF(Raw!$X190&gt;$C$9,IF(Raw!$X190&lt;$A$9,Raw!N190,-999),-999),-999),-999),-999),-999)</f>
        <v>1159</v>
      </c>
      <c r="K190" s="9">
        <f>IF(Raw!$G190&gt;$C$8,IF(Raw!$Q190&gt;$C$8,IF(Raw!$N190&gt;$C$9,IF(Raw!$N190&lt;$A$9,IF(Raw!$X190&gt;$C$9,IF(Raw!$X190&lt;$A$9,Raw!R190,-999),-999),-999),-999),-999),-999)</f>
        <v>0.165437</v>
      </c>
      <c r="L190" s="9">
        <f>IF(Raw!$G190&gt;$C$8,IF(Raw!$Q190&gt;$C$8,IF(Raw!$N190&gt;$C$9,IF(Raw!$N190&lt;$A$9,IF(Raw!$X190&gt;$C$9,IF(Raw!$X190&lt;$A$9,Raw!S190,-999),-999),-999),-999),-999),-999)</f>
        <v>0.24846199999999999</v>
      </c>
      <c r="M190" s="9">
        <f>Raw!Q190</f>
        <v>0.91167200000000004</v>
      </c>
      <c r="N190" s="9">
        <f>IF(Raw!$G190&gt;$C$8,IF(Raw!$Q190&gt;$C$8,IF(Raw!$N190&gt;$C$9,IF(Raw!$N190&lt;$A$9,IF(Raw!$X190&gt;$C$9,IF(Raw!$X190&lt;$A$9,Raw!V190,-999),-999),-999),-999),-999),-999)</f>
        <v>595.5</v>
      </c>
      <c r="O190" s="9">
        <f>IF(Raw!$G190&gt;$C$8,IF(Raw!$Q190&gt;$C$8,IF(Raw!$N190&gt;$C$9,IF(Raw!$N190&lt;$A$9,IF(Raw!$X190&gt;$C$9,IF(Raw!$X190&lt;$A$9,Raw!W190,-999),-999),-999),-999),-999),-999)</f>
        <v>9.0400999999999995E-2</v>
      </c>
      <c r="P190" s="9">
        <f>IF(Raw!$G190&gt;$C$8,IF(Raw!$Q190&gt;$C$8,IF(Raw!$N190&gt;$C$9,IF(Raw!$N190&lt;$A$9,IF(Raw!$X190&gt;$C$9,IF(Raw!$X190&lt;$A$9,Raw!X190,-999),-999),-999),-999),-999),-999)</f>
        <v>687</v>
      </c>
      <c r="R190" s="9">
        <f t="shared" si="36"/>
        <v>6.6743999999999998E-2</v>
      </c>
      <c r="S190" s="9">
        <f t="shared" si="37"/>
        <v>0.24978294063052003</v>
      </c>
      <c r="T190" s="9">
        <f t="shared" si="38"/>
        <v>8.3024999999999988E-2</v>
      </c>
      <c r="U190" s="9">
        <f t="shared" si="39"/>
        <v>0.33415572602651511</v>
      </c>
      <c r="V190" s="15">
        <f t="shared" si="32"/>
        <v>7.57063714E-2</v>
      </c>
      <c r="X190" s="11">
        <f t="shared" si="40"/>
        <v>3.190599999999999E+18</v>
      </c>
      <c r="Y190" s="11">
        <f t="shared" si="41"/>
        <v>5.6659999999999997E-18</v>
      </c>
      <c r="Z190" s="11">
        <f t="shared" si="42"/>
        <v>1.1589999999999999E-3</v>
      </c>
      <c r="AA190" s="16">
        <f t="shared" si="43"/>
        <v>2.0522341092486841E-2</v>
      </c>
      <c r="AB190" s="9">
        <f t="shared" si="33"/>
        <v>0.16714086736920372</v>
      </c>
      <c r="AC190" s="9">
        <f t="shared" si="34"/>
        <v>0.97947765890751315</v>
      </c>
      <c r="AD190" s="15">
        <f t="shared" si="35"/>
        <v>17.706937957279418</v>
      </c>
      <c r="AE190" s="3">
        <f t="shared" si="44"/>
        <v>682.18639999999982</v>
      </c>
      <c r="AF190" s="2">
        <f t="shared" si="45"/>
        <v>0.25</v>
      </c>
      <c r="AG190" s="9">
        <f t="shared" si="46"/>
        <v>4.5514420837085862E-3</v>
      </c>
      <c r="AH190" s="2">
        <f t="shared" si="47"/>
        <v>0.22024191374507487</v>
      </c>
    </row>
    <row r="191" spans="1:34">
      <c r="A191" s="1">
        <f>Raw!A191</f>
        <v>178</v>
      </c>
      <c r="B191" s="14">
        <f>Raw!B191</f>
        <v>0.23501157407407405</v>
      </c>
      <c r="C191" s="15">
        <f>Raw!C191</f>
        <v>127.5</v>
      </c>
      <c r="D191" s="15">
        <f>IF(C191&gt;0.5,Raw!D191*D$11,-999)</f>
        <v>5.3</v>
      </c>
      <c r="E191" s="9">
        <f>IF(Raw!$G191&gt;$C$8,IF(Raw!$Q191&gt;$C$8,IF(Raw!$N191&gt;$C$9,IF(Raw!$N191&lt;$A$9,IF(Raw!$X191&gt;$C$9,IF(Raw!$X191&lt;$A$9,Raw!H191,-999),-999),-999),-999),-999),-999)</f>
        <v>0.19655500000000001</v>
      </c>
      <c r="F191" s="9">
        <f>IF(Raw!$G191&gt;$C$8,IF(Raw!$Q191&gt;$C$8,IF(Raw!$N191&gt;$C$9,IF(Raw!$N191&lt;$A$9,IF(Raw!$X191&gt;$C$9,IF(Raw!$X191&lt;$A$9,Raw!I191,-999),-999),-999),-999),-999),-999)</f>
        <v>0.26461600000000002</v>
      </c>
      <c r="G191" s="9">
        <f>Raw!G191</f>
        <v>0.851074</v>
      </c>
      <c r="H191" s="9">
        <f>IF(Raw!$G191&gt;$C$8,IF(Raw!$Q191&gt;$C$8,IF(Raw!$N191&gt;$C$9,IF(Raw!$N191&lt;$A$9,IF(Raw!$X191&gt;$C$9,IF(Raw!$X191&lt;$A$9,Raw!L191,-999),-999),-999),-999),-999),-999)</f>
        <v>604.9</v>
      </c>
      <c r="I191" s="9">
        <f>IF(Raw!$G191&gt;$C$8,IF(Raw!$Q191&gt;$C$8,IF(Raw!$N191&gt;$C$9,IF(Raw!$N191&lt;$A$9,IF(Raw!$X191&gt;$C$9,IF(Raw!$X191&lt;$A$9,Raw!M191,-999),-999),-999),-999),-999),-999)</f>
        <v>0.24591099999999999</v>
      </c>
      <c r="J191" s="9">
        <f>IF(Raw!$G191&gt;$C$8,IF(Raw!$Q191&gt;$C$8,IF(Raw!$N191&gt;$C$9,IF(Raw!$N191&lt;$A$9,IF(Raw!$X191&gt;$C$9,IF(Raw!$X191&lt;$A$9,Raw!N191,-999),-999),-999),-999),-999),-999)</f>
        <v>975</v>
      </c>
      <c r="K191" s="9">
        <f>IF(Raw!$G191&gt;$C$8,IF(Raw!$Q191&gt;$C$8,IF(Raw!$N191&gt;$C$9,IF(Raw!$N191&lt;$A$9,IF(Raw!$X191&gt;$C$9,IF(Raw!$X191&lt;$A$9,Raw!R191,-999),-999),-999),-999),-999),-999)</f>
        <v>0.182644</v>
      </c>
      <c r="L191" s="9">
        <f>IF(Raw!$G191&gt;$C$8,IF(Raw!$Q191&gt;$C$8,IF(Raw!$N191&gt;$C$9,IF(Raw!$N191&lt;$A$9,IF(Raw!$X191&gt;$C$9,IF(Raw!$X191&lt;$A$9,Raw!S191,-999),-999),-999),-999),-999),-999)</f>
        <v>0.26193899999999998</v>
      </c>
      <c r="M191" s="9">
        <f>Raw!Q191</f>
        <v>0.89764100000000002</v>
      </c>
      <c r="N191" s="9">
        <f>IF(Raw!$G191&gt;$C$8,IF(Raw!$Q191&gt;$C$8,IF(Raw!$N191&gt;$C$9,IF(Raw!$N191&lt;$A$9,IF(Raw!$X191&gt;$C$9,IF(Raw!$X191&lt;$A$9,Raw!V191,-999),-999),-999),-999),-999),-999)</f>
        <v>549.5</v>
      </c>
      <c r="O191" s="9">
        <f>IF(Raw!$G191&gt;$C$8,IF(Raw!$Q191&gt;$C$8,IF(Raw!$N191&gt;$C$9,IF(Raw!$N191&lt;$A$9,IF(Raw!$X191&gt;$C$9,IF(Raw!$X191&lt;$A$9,Raw!W191,-999),-999),-999),-999),-999),-999)</f>
        <v>0.45835900000000002</v>
      </c>
      <c r="P191" s="9">
        <f>IF(Raw!$G191&gt;$C$8,IF(Raw!$Q191&gt;$C$8,IF(Raw!$N191&gt;$C$9,IF(Raw!$N191&lt;$A$9,IF(Raw!$X191&gt;$C$9,IF(Raw!$X191&lt;$A$9,Raw!X191,-999),-999),-999),-999),-999),-999)</f>
        <v>923</v>
      </c>
      <c r="R191" s="9">
        <f t="shared" si="36"/>
        <v>6.806100000000001E-2</v>
      </c>
      <c r="S191" s="9">
        <f t="shared" si="37"/>
        <v>0.25720666928681563</v>
      </c>
      <c r="T191" s="9">
        <f t="shared" si="38"/>
        <v>7.9294999999999977E-2</v>
      </c>
      <c r="U191" s="9">
        <f t="shared" si="39"/>
        <v>0.302723153100531</v>
      </c>
      <c r="V191" s="15">
        <f t="shared" si="32"/>
        <v>7.9812813299999993E-2</v>
      </c>
      <c r="X191" s="11">
        <f t="shared" si="40"/>
        <v>3.190599999999999E+18</v>
      </c>
      <c r="Y191" s="11">
        <f t="shared" si="41"/>
        <v>6.0489999999999992E-18</v>
      </c>
      <c r="Z191" s="11">
        <f t="shared" si="42"/>
        <v>9.7499999999999996E-4</v>
      </c>
      <c r="AA191" s="16">
        <f t="shared" si="43"/>
        <v>1.8469884946315844E-2</v>
      </c>
      <c r="AB191" s="9">
        <f t="shared" si="33"/>
        <v>0.18410856952681812</v>
      </c>
      <c r="AC191" s="9">
        <f t="shared" si="34"/>
        <v>0.98153011505368415</v>
      </c>
      <c r="AD191" s="15">
        <f t="shared" si="35"/>
        <v>18.943471739811123</v>
      </c>
      <c r="AE191" s="3">
        <f t="shared" si="44"/>
        <v>728.29959999999971</v>
      </c>
      <c r="AF191" s="2">
        <f t="shared" si="45"/>
        <v>0.25</v>
      </c>
      <c r="AG191" s="9">
        <f t="shared" si="46"/>
        <v>4.411251919804942E-3</v>
      </c>
      <c r="AH191" s="2">
        <f t="shared" si="47"/>
        <v>0.21345818467228481</v>
      </c>
    </row>
    <row r="192" spans="1:34">
      <c r="A192" s="1">
        <f>Raw!A192</f>
        <v>179</v>
      </c>
      <c r="B192" s="14">
        <f>Raw!B192</f>
        <v>0.23505787037037038</v>
      </c>
      <c r="C192" s="15">
        <f>Raw!C192</f>
        <v>128.19999999999999</v>
      </c>
      <c r="D192" s="15">
        <f>IF(C192&gt;0.5,Raw!D192*D$11,-999)</f>
        <v>5.3</v>
      </c>
      <c r="E192" s="9">
        <f>IF(Raw!$G192&gt;$C$8,IF(Raw!$Q192&gt;$C$8,IF(Raw!$N192&gt;$C$9,IF(Raw!$N192&lt;$A$9,IF(Raw!$X192&gt;$C$9,IF(Raw!$X192&lt;$A$9,Raw!H192,-999),-999),-999),-999),-999),-999)</f>
        <v>0.174508</v>
      </c>
      <c r="F192" s="9">
        <f>IF(Raw!$G192&gt;$C$8,IF(Raw!$Q192&gt;$C$8,IF(Raw!$N192&gt;$C$9,IF(Raw!$N192&lt;$A$9,IF(Raw!$X192&gt;$C$9,IF(Raw!$X192&lt;$A$9,Raw!I192,-999),-999),-999),-999),-999),-999)</f>
        <v>0.23374300000000001</v>
      </c>
      <c r="G192" s="9">
        <f>Raw!G192</f>
        <v>0.83572500000000005</v>
      </c>
      <c r="H192" s="9">
        <f>IF(Raw!$G192&gt;$C$8,IF(Raw!$Q192&gt;$C$8,IF(Raw!$N192&gt;$C$9,IF(Raw!$N192&lt;$A$9,IF(Raw!$X192&gt;$C$9,IF(Raw!$X192&lt;$A$9,Raw!L192,-999),-999),-999),-999),-999),-999)</f>
        <v>759.8</v>
      </c>
      <c r="I192" s="9">
        <f>IF(Raw!$G192&gt;$C$8,IF(Raw!$Q192&gt;$C$8,IF(Raw!$N192&gt;$C$9,IF(Raw!$N192&lt;$A$9,IF(Raw!$X192&gt;$C$9,IF(Raw!$X192&lt;$A$9,Raw!M192,-999),-999),-999),-999),-999),-999)</f>
        <v>0.37080800000000003</v>
      </c>
      <c r="J192" s="9">
        <f>IF(Raw!$G192&gt;$C$8,IF(Raw!$Q192&gt;$C$8,IF(Raw!$N192&gt;$C$9,IF(Raw!$N192&lt;$A$9,IF(Raw!$X192&gt;$C$9,IF(Raw!$X192&lt;$A$9,Raw!N192,-999),-999),-999),-999),-999),-999)</f>
        <v>790</v>
      </c>
      <c r="K192" s="9">
        <f>IF(Raw!$G192&gt;$C$8,IF(Raw!$Q192&gt;$C$8,IF(Raw!$N192&gt;$C$9,IF(Raw!$N192&lt;$A$9,IF(Raw!$X192&gt;$C$9,IF(Raw!$X192&lt;$A$9,Raw!R192,-999),-999),-999),-999),-999),-999)</f>
        <v>0.159161</v>
      </c>
      <c r="L192" s="9">
        <f>IF(Raw!$G192&gt;$C$8,IF(Raw!$Q192&gt;$C$8,IF(Raw!$N192&gt;$C$9,IF(Raw!$N192&lt;$A$9,IF(Raw!$X192&gt;$C$9,IF(Raw!$X192&lt;$A$9,Raw!S192,-999),-999),-999),-999),-999),-999)</f>
        <v>0.222994</v>
      </c>
      <c r="M192" s="9">
        <f>Raw!Q192</f>
        <v>0.85324999999999995</v>
      </c>
      <c r="N192" s="9">
        <f>IF(Raw!$G192&gt;$C$8,IF(Raw!$Q192&gt;$C$8,IF(Raw!$N192&gt;$C$9,IF(Raw!$N192&lt;$A$9,IF(Raw!$X192&gt;$C$9,IF(Raw!$X192&lt;$A$9,Raw!V192,-999),-999),-999),-999),-999),-999)</f>
        <v>622</v>
      </c>
      <c r="O192" s="9">
        <f>IF(Raw!$G192&gt;$C$8,IF(Raw!$Q192&gt;$C$8,IF(Raw!$N192&gt;$C$9,IF(Raw!$N192&lt;$A$9,IF(Raw!$X192&gt;$C$9,IF(Raw!$X192&lt;$A$9,Raw!W192,-999),-999),-999),-999),-999),-999)</f>
        <v>0.236404</v>
      </c>
      <c r="P192" s="9">
        <f>IF(Raw!$G192&gt;$C$8,IF(Raw!$Q192&gt;$C$8,IF(Raw!$N192&gt;$C$9,IF(Raw!$N192&lt;$A$9,IF(Raw!$X192&gt;$C$9,IF(Raw!$X192&lt;$A$9,Raw!X192,-999),-999),-999),-999),-999),-999)</f>
        <v>662</v>
      </c>
      <c r="R192" s="9">
        <f t="shared" si="36"/>
        <v>5.923500000000001E-2</v>
      </c>
      <c r="S192" s="9">
        <f t="shared" si="37"/>
        <v>0.25341935373465735</v>
      </c>
      <c r="T192" s="9">
        <f t="shared" si="38"/>
        <v>6.3833000000000001E-2</v>
      </c>
      <c r="U192" s="9">
        <f t="shared" si="39"/>
        <v>0.28625433868175826</v>
      </c>
      <c r="V192" s="15">
        <f t="shared" si="32"/>
        <v>6.7946271799999999E-2</v>
      </c>
      <c r="X192" s="11">
        <f t="shared" si="40"/>
        <v>3.190599999999999E+18</v>
      </c>
      <c r="Y192" s="11">
        <f t="shared" si="41"/>
        <v>7.5979999999999992E-18</v>
      </c>
      <c r="Z192" s="11">
        <f t="shared" si="42"/>
        <v>7.9000000000000001E-4</v>
      </c>
      <c r="AA192" s="16">
        <f t="shared" si="43"/>
        <v>1.879144034123717E-2</v>
      </c>
      <c r="AB192" s="9">
        <f t="shared" si="33"/>
        <v>0.16036051401130219</v>
      </c>
      <c r="AC192" s="9">
        <f t="shared" si="34"/>
        <v>0.98120855965876286</v>
      </c>
      <c r="AD192" s="15">
        <f t="shared" si="35"/>
        <v>23.786633343338188</v>
      </c>
      <c r="AE192" s="3">
        <f t="shared" si="44"/>
        <v>914.7991999999997</v>
      </c>
      <c r="AF192" s="2">
        <f t="shared" si="45"/>
        <v>0.25</v>
      </c>
      <c r="AG192" s="9">
        <f t="shared" si="46"/>
        <v>5.2377130747405642E-3</v>
      </c>
      <c r="AH192" s="2">
        <f t="shared" si="47"/>
        <v>0.25345020984833017</v>
      </c>
    </row>
    <row r="193" spans="1:34">
      <c r="A193" s="1">
        <f>Raw!A193</f>
        <v>180</v>
      </c>
      <c r="B193" s="14">
        <f>Raw!B193</f>
        <v>0.23511574074074074</v>
      </c>
      <c r="C193" s="15">
        <f>Raw!C193</f>
        <v>129.5</v>
      </c>
      <c r="D193" s="15">
        <f>IF(C193&gt;0.5,Raw!D193*D$11,-999)</f>
        <v>5.3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0.77485099999999996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0.72868699999999997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3.190599999999999E+18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0.23516203703703706</v>
      </c>
      <c r="C194" s="15">
        <f>Raw!C194</f>
        <v>129.9</v>
      </c>
      <c r="D194" s="15">
        <f>IF(C194&gt;0.5,Raw!D194*D$11,-999)</f>
        <v>5.3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0.79256099999999996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0.78606399999999998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3.190599999999999E+18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0.23521990740740742</v>
      </c>
      <c r="C195" s="15">
        <f>Raw!C195</f>
        <v>131.30000000000001</v>
      </c>
      <c r="D195" s="15">
        <f>IF(C195&gt;0.5,Raw!D195*D$11,-999)</f>
        <v>5.3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0.78111600000000003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0.83933000000000002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3.190599999999999E+18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0.23526620370370369</v>
      </c>
      <c r="C196" s="15">
        <f>Raw!C196</f>
        <v>132</v>
      </c>
      <c r="D196" s="15">
        <f>IF(C196&gt;0.5,Raw!D196*D$11,-999)</f>
        <v>5.3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0.63687700000000003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0.81481599999999998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3.190599999999999E+18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0.23532407407407407</v>
      </c>
      <c r="C197" s="15">
        <f>Raw!C197</f>
        <v>132.19999999999999</v>
      </c>
      <c r="D197" s="15">
        <f>IF(C197&gt;0.5,Raw!D197*D$11,-999)</f>
        <v>5.3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0.72423499999999996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0.75560499999999997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3.190599999999999E+18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0.23537037037037037</v>
      </c>
      <c r="C198" s="15">
        <f>Raw!C198</f>
        <v>134.4</v>
      </c>
      <c r="D198" s="15">
        <f>IF(C198&gt;0.5,Raw!D198*D$11,-999)</f>
        <v>5.3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0.741892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0.66325199999999995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3.190599999999999E+18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0.23542824074074073</v>
      </c>
      <c r="C199" s="15">
        <f>Raw!C199</f>
        <v>134.19999999999999</v>
      </c>
      <c r="D199" s="15">
        <f>IF(C199&gt;0.5,Raw!D199*D$11,-999)</f>
        <v>5.3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0.70335700000000001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0.70922700000000005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3.190599999999999E+18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0.23547453703703702</v>
      </c>
      <c r="C200" s="15">
        <f>Raw!C200</f>
        <v>135.30000000000001</v>
      </c>
      <c r="D200" s="15">
        <f>IF(C200&gt;0.5,Raw!D200*D$11,-999)</f>
        <v>5.3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0.63302599999999998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0.53784399999999999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3.190599999999999E+18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0.23553240740740741</v>
      </c>
      <c r="C201" s="15">
        <f>Raw!C201</f>
        <v>137.1</v>
      </c>
      <c r="D201" s="15">
        <f>IF(C201&gt;0.5,Raw!D201*D$11,-999)</f>
        <v>5.3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0.44711600000000001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0.54629499999999998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3.190599999999999E+18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0.23557870370370371</v>
      </c>
      <c r="C202" s="15">
        <f>Raw!C202</f>
        <v>136</v>
      </c>
      <c r="D202" s="15">
        <f>IF(C202&gt;0.5,Raw!D202*D$11,-999)</f>
        <v>5.3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0.54501699999999997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0.59456699999999996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3.190599999999999E+18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0.2356365740740741</v>
      </c>
      <c r="C203" s="15">
        <f>Raw!C203</f>
        <v>139.9</v>
      </c>
      <c r="D203" s="15">
        <f>IF(C203&gt;0.5,Raw!D203*D$11,-999)</f>
        <v>5.3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0.51730299999999996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0.52626600000000001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3.190599999999999E+18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0.23569444444444443</v>
      </c>
      <c r="C204" s="15">
        <f>Raw!C204</f>
        <v>137.30000000000001</v>
      </c>
      <c r="D204" s="15">
        <f>IF(C204&gt;0.5,Raw!D204*D$11,-999)</f>
        <v>5.3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0.65095499999999995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0.50564799999999999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3.190599999999999E+18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0.23574074074074072</v>
      </c>
      <c r="C205" s="15">
        <f>Raw!C205</f>
        <v>140.80000000000001</v>
      </c>
      <c r="D205" s="15">
        <f>IF(C205&gt;0.5,Raw!D205*D$11,-999)</f>
        <v>5.3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0.44109900000000002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0.56807300000000005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3.190599999999999E+18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0.23579861111111111</v>
      </c>
      <c r="C206" s="15">
        <f>Raw!C206</f>
        <v>141.1</v>
      </c>
      <c r="D206" s="15">
        <f>IF(C206&gt;0.5,Raw!D206*D$11,-999)</f>
        <v>5.3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0.26418700000000001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0.41610599999999998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3.190599999999999E+18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0.23584490740740741</v>
      </c>
      <c r="C207" s="15">
        <f>Raw!C207</f>
        <v>141</v>
      </c>
      <c r="D207" s="15">
        <f>IF(C207&gt;0.5,Raw!D207*D$11,-999)</f>
        <v>5.3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0.56055900000000003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0.399171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3.190599999999999E+18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0.23590277777777779</v>
      </c>
      <c r="C208" s="15">
        <f>Raw!C208</f>
        <v>143</v>
      </c>
      <c r="D208" s="15">
        <f>IF(C208&gt;0.5,Raw!D208*D$11,-999)</f>
        <v>5.3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0.54287600000000003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0.24510899999999999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3.190599999999999E+18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0.23594907407407406</v>
      </c>
      <c r="C209" s="15">
        <f>Raw!C209</f>
        <v>143.1</v>
      </c>
      <c r="D209" s="15">
        <f>IF(C209&gt;0.5,Raw!D209*D$11,-999)</f>
        <v>5.3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0.26546900000000001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0.164885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3.190599999999999E+18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0.23600694444444445</v>
      </c>
      <c r="C210" s="15">
        <f>Raw!C210</f>
        <v>144.4</v>
      </c>
      <c r="D210" s="15">
        <f>IF(C210&gt;0.5,Raw!D210*D$11,-999)</f>
        <v>5.3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0.38885799999999998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0.174286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3.190599999999999E+18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0.23605324074074074</v>
      </c>
      <c r="C211" s="15">
        <f>Raw!C211</f>
        <v>145.5</v>
      </c>
      <c r="D211" s="15">
        <f>IF(C211&gt;0.5,Raw!D211*D$11,-999)</f>
        <v>5.3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0.317743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0.31620500000000001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3.190599999999999E+18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0.23611111111111113</v>
      </c>
      <c r="C212" s="15">
        <f>Raw!C212</f>
        <v>144.80000000000001</v>
      </c>
      <c r="D212" s="15">
        <f>IF(C212&gt;0.5,Raw!D212*D$11,-999)</f>
        <v>5.3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0.31959500000000002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0.37835400000000002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3.190599999999999E+18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0.2361574074074074</v>
      </c>
      <c r="C213" s="15">
        <f>Raw!C213</f>
        <v>148.19999999999999</v>
      </c>
      <c r="D213" s="15">
        <f>IF(C213&gt;0.5,Raw!D213*D$11,-999)</f>
        <v>5.3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9.7945000000000004E-2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0.29296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3.190599999999999E+18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0.23621527777777776</v>
      </c>
      <c r="C214" s="15">
        <f>Raw!C214</f>
        <v>146.4</v>
      </c>
      <c r="D214" s="15">
        <f>IF(C214&gt;0.5,Raw!D214*D$11,-999)</f>
        <v>5.3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0.13881499999999999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0.380828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3.190599999999999E+18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0.23626157407407408</v>
      </c>
      <c r="C215" s="15">
        <f>Raw!C215</f>
        <v>149.5</v>
      </c>
      <c r="D215" s="15">
        <f>IF(C215&gt;0.5,Raw!D215*D$11,-999)</f>
        <v>5.3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0.19755300000000001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1.5370999999999999E-2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3.190599999999999E+18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0.23631944444444444</v>
      </c>
      <c r="C216" s="15">
        <f>Raw!C216</f>
        <v>148.80000000000001</v>
      </c>
      <c r="D216" s="15">
        <f>IF(C216&gt;0.5,Raw!D216*D$11,-999)</f>
        <v>5.3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0.152668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0.28683599999999998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3.190599999999999E+18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0.23636574074074077</v>
      </c>
      <c r="C217" s="15">
        <f>Raw!C217</f>
        <v>151</v>
      </c>
      <c r="D217" s="15">
        <f>IF(C217&gt;0.5,Raw!D217*D$11,-999)</f>
        <v>5.3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5.1227000000000002E-2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0.26150699999999999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3.190599999999999E+18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0.2364236111111111</v>
      </c>
      <c r="C218" s="15">
        <f>Raw!C218</f>
        <v>151</v>
      </c>
      <c r="D218" s="15">
        <f>IF(C218&gt;0.5,Raw!D218*D$11,-999)</f>
        <v>5.3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9.1976000000000002E-2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2.1070999999999999E-2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3.190599999999999E+18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0.23646990740740739</v>
      </c>
      <c r="C219" s="15">
        <f>Raw!C219</f>
        <v>151.9</v>
      </c>
      <c r="D219" s="15">
        <f>IF(C219&gt;0.5,Raw!D219*D$11,-999)</f>
        <v>5.3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0.112534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0.44094699999999998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3.190599999999999E+18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0.23652777777777778</v>
      </c>
      <c r="C220" s="15">
        <f>Raw!C220</f>
        <v>154.1</v>
      </c>
      <c r="D220" s="15">
        <f>IF(C220&gt;0.5,Raw!D220*D$11,-999)</f>
        <v>5.3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0.10023799999999999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0.108984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3.190599999999999E+18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0.23657407407407408</v>
      </c>
      <c r="C221" s="15">
        <f>Raw!C221</f>
        <v>153</v>
      </c>
      <c r="D221" s="15">
        <f>IF(C221&gt;0.5,Raw!D221*D$11,-999)</f>
        <v>5.3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0.16345000000000001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0.25439699999999998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3.190599999999999E+18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0.23663194444444446</v>
      </c>
      <c r="C222" s="15">
        <f>Raw!C222</f>
        <v>154.80000000000001</v>
      </c>
      <c r="D222" s="15">
        <f>IF(C222&gt;0.5,Raw!D222*D$11,-999)</f>
        <v>5.3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0.14278099999999999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0.162357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3.190599999999999E+18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0.23667824074074073</v>
      </c>
      <c r="C223" s="15">
        <f>Raw!C223</f>
        <v>156.1</v>
      </c>
      <c r="D223" s="15">
        <f>IF(C223&gt;0.5,Raw!D223*D$11,-999)</f>
        <v>5.3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0.11035300000000001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4.8830999999999999E-2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3.190599999999999E+18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0.23673611111111112</v>
      </c>
      <c r="C224" s="15">
        <f>Raw!C224</f>
        <v>154.6</v>
      </c>
      <c r="D224" s="15">
        <f>IF(C224&gt;0.5,Raw!D224*D$11,-999)</f>
        <v>5.3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0.14063899999999999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0.13078100000000001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3.190599999999999E+18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0.23678240740740741</v>
      </c>
      <c r="C225" s="15">
        <f>Raw!C225</f>
        <v>154.80000000000001</v>
      </c>
      <c r="D225" s="15">
        <f>IF(C225&gt;0.5,Raw!D225*D$11,-999)</f>
        <v>5.3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5.0492000000000002E-2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2.3709999999999998E-3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3.190599999999999E+18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0.23684027777777775</v>
      </c>
      <c r="C226" s="15">
        <f>Raw!C226</f>
        <v>153.5</v>
      </c>
      <c r="D226" s="15">
        <f>IF(C226&gt;0.5,Raw!D226*D$11,-999)</f>
        <v>5.3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6.3960000000000003E-2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0.103301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3.190599999999999E+18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0.23688657407407407</v>
      </c>
      <c r="C227" s="15">
        <f>Raw!C227</f>
        <v>153</v>
      </c>
      <c r="D227" s="15">
        <f>IF(C227&gt;0.5,Raw!D227*D$11,-999)</f>
        <v>5.3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0.164683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2.5256000000000001E-2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3.190599999999999E+18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0.23694444444444443</v>
      </c>
      <c r="C228" s="15">
        <f>Raw!C228</f>
        <v>151.30000000000001</v>
      </c>
      <c r="D228" s="15">
        <f>IF(C228&gt;0.5,Raw!D228*D$11,-999)</f>
        <v>5.3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0.180592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0.20596800000000001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3.190599999999999E+18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0.23700231481481482</v>
      </c>
      <c r="C229" s="15">
        <f>Raw!C229</f>
        <v>151.30000000000001</v>
      </c>
      <c r="D229" s="15">
        <f>IF(C229&gt;0.5,Raw!D229*D$11,-999)</f>
        <v>5.3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0.16014800000000001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0.19633200000000001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3.190599999999999E+18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0.23704861111111111</v>
      </c>
      <c r="C230" s="15">
        <f>Raw!C230</f>
        <v>149.69999999999999</v>
      </c>
      <c r="D230" s="15">
        <f>IF(C230&gt;0.5,Raw!D230*D$11,-999)</f>
        <v>5.3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2.4225E-2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0.108694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3.190599999999999E+18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0.23710648148148147</v>
      </c>
      <c r="C231" s="15">
        <f>Raw!C231</f>
        <v>149.30000000000001</v>
      </c>
      <c r="D231" s="15">
        <f>IF(C231&gt;0.5,Raw!D231*D$11,-999)</f>
        <v>5.3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3.9813000000000001E-2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4.398E-3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3.190599999999999E+18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0.23715277777777777</v>
      </c>
      <c r="C232" s="15">
        <f>Raw!C232</f>
        <v>148.4</v>
      </c>
      <c r="D232" s="15">
        <f>IF(C232&gt;0.5,Raw!D232*D$11,-999)</f>
        <v>5.3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0.13888600000000001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8.1618999999999997E-2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3.190599999999999E+18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0.23721064814814816</v>
      </c>
      <c r="C233" s="15">
        <f>Raw!C233</f>
        <v>146.6</v>
      </c>
      <c r="D233" s="15">
        <f>IF(C233&gt;0.5,Raw!D233*D$11,-999)</f>
        <v>5.3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0.19472300000000001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0.36393999999999999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3.190599999999999E+18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0.23725694444444445</v>
      </c>
      <c r="C234" s="15">
        <f>Raw!C234</f>
        <v>147.30000000000001</v>
      </c>
      <c r="D234" s="15">
        <f>IF(C234&gt;0.5,Raw!D234*D$11,-999)</f>
        <v>5.3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0.34624300000000002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0.120355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3.190599999999999E+18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0.23731481481481484</v>
      </c>
      <c r="C235" s="15">
        <f>Raw!C235</f>
        <v>144.1</v>
      </c>
      <c r="D235" s="15">
        <f>IF(C235&gt;0.5,Raw!D235*D$11,-999)</f>
        <v>5.3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0.17025599999999999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0.37744800000000001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3.190599999999999E+18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0.23736111111111111</v>
      </c>
      <c r="C236" s="15">
        <f>Raw!C236</f>
        <v>145.5</v>
      </c>
      <c r="D236" s="15">
        <f>IF(C236&gt;0.5,Raw!D236*D$11,-999)</f>
        <v>5.3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8.9952000000000004E-2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0.136962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3.190599999999999E+18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0.23741898148148147</v>
      </c>
      <c r="C237" s="15">
        <f>Raw!C237</f>
        <v>143.30000000000001</v>
      </c>
      <c r="D237" s="15">
        <f>IF(C237&gt;0.5,Raw!D237*D$11,-999)</f>
        <v>5.3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0.32706499999999999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0.45089699999999999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3.190599999999999E+18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0.23746527777777779</v>
      </c>
      <c r="C238" s="15">
        <f>Raw!C238</f>
        <v>142.6</v>
      </c>
      <c r="D238" s="15">
        <f>IF(C238&gt;0.5,Raw!D238*D$11,-999)</f>
        <v>5.3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0.484435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0.22568099999999999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3.190599999999999E+18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0.23752314814814815</v>
      </c>
      <c r="C239" s="15">
        <f>Raw!C239</f>
        <v>142.19999999999999</v>
      </c>
      <c r="D239" s="15">
        <f>IF(C239&gt;0.5,Raw!D239*D$11,-999)</f>
        <v>5.3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0.27050200000000002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0.36620900000000001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3.190599999999999E+18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0.23756944444444442</v>
      </c>
      <c r="C240" s="15">
        <f>Raw!C240</f>
        <v>141</v>
      </c>
      <c r="D240" s="15">
        <f>IF(C240&gt;0.5,Raw!D240*D$11,-999)</f>
        <v>5.3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0.33383699999999999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0.240232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3.190599999999999E+18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0.23762731481481481</v>
      </c>
      <c r="C241" s="15">
        <f>Raw!C241</f>
        <v>140.19999999999999</v>
      </c>
      <c r="D241" s="15">
        <f>IF(C241&gt;0.5,Raw!D241*D$11,-999)</f>
        <v>5.3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0.248087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0.456679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3.190599999999999E+18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0.2376736111111111</v>
      </c>
      <c r="C242" s="15">
        <f>Raw!C242</f>
        <v>139.9</v>
      </c>
      <c r="D242" s="15">
        <f>IF(C242&gt;0.5,Raw!D242*D$11,-999)</f>
        <v>5.3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0.38621699999999998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0.446571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3.190599999999999E+18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0.23773148148148149</v>
      </c>
      <c r="C243" s="15">
        <f>Raw!C243</f>
        <v>138.6</v>
      </c>
      <c r="D243" s="15">
        <f>IF(C243&gt;0.5,Raw!D243*D$11,-999)</f>
        <v>5.3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0.55365900000000001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0.58615799999999996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3.190599999999999E+18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0.23777777777777778</v>
      </c>
      <c r="C244" s="15">
        <f>Raw!C244</f>
        <v>138.19999999999999</v>
      </c>
      <c r="D244" s="15">
        <f>IF(C244&gt;0.5,Raw!D244*D$11,-999)</f>
        <v>5.3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0.62316400000000005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0.396206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3.190599999999999E+18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0.23783564814814814</v>
      </c>
      <c r="C245" s="15">
        <f>Raw!C245</f>
        <v>137</v>
      </c>
      <c r="D245" s="15">
        <f>IF(C245&gt;0.5,Raw!D245*D$11,-999)</f>
        <v>5.3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0.59154300000000004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0.51607800000000004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3.190599999999999E+18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0.23788194444444444</v>
      </c>
      <c r="C246" s="15">
        <f>Raw!C246</f>
        <v>136.4</v>
      </c>
      <c r="D246" s="15">
        <f>IF(C246&gt;0.5,Raw!D246*D$11,-999)</f>
        <v>5.3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0.51635200000000003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0.66819600000000001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3.190599999999999E+18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0.23793981481481483</v>
      </c>
      <c r="C247" s="15">
        <f>Raw!C247</f>
        <v>135.30000000000001</v>
      </c>
      <c r="D247" s="15">
        <f>IF(C247&gt;0.5,Raw!D247*D$11,-999)</f>
        <v>5.3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0.65005000000000002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0.53210999999999997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3.190599999999999E+18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0.23798611111111112</v>
      </c>
      <c r="C248" s="15">
        <f>Raw!C248</f>
        <v>134.80000000000001</v>
      </c>
      <c r="D248" s="15">
        <f>IF(C248&gt;0.5,Raw!D248*D$11,-999)</f>
        <v>5.3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0.75784399999999996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0.80731600000000003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3.190599999999999E+18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0.23804398148148151</v>
      </c>
      <c r="C249" s="15">
        <f>Raw!C249</f>
        <v>133.9</v>
      </c>
      <c r="D249" s="15">
        <f>IF(C249&gt;0.5,Raw!D249*D$11,-999)</f>
        <v>5.3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0.62676200000000004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0.64510999999999996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3.190599999999999E+18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0.23809027777777778</v>
      </c>
      <c r="C250" s="15">
        <f>Raw!C250</f>
        <v>132.80000000000001</v>
      </c>
      <c r="D250" s="15">
        <f>IF(C250&gt;0.5,Raw!D250*D$11,-999)</f>
        <v>5.3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0.58061499999999999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0.74195800000000001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3.190599999999999E+18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0.23814814814814814</v>
      </c>
      <c r="C251" s="15">
        <f>Raw!C251</f>
        <v>132.80000000000001</v>
      </c>
      <c r="D251" s="15">
        <f>IF(C251&gt;0.5,Raw!D251*D$11,-999)</f>
        <v>5.3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0.75478100000000004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0.75236899999999995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3.190599999999999E+18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0.23819444444444446</v>
      </c>
      <c r="C252" s="15">
        <f>Raw!C252</f>
        <v>130.4</v>
      </c>
      <c r="D252" s="15">
        <f>IF(C252&gt;0.5,Raw!D252*D$11,-999)</f>
        <v>5.3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0.82344200000000001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0.68275200000000003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3.190599999999999E+18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0.23825231481481482</v>
      </c>
      <c r="C253" s="15">
        <f>Raw!C253</f>
        <v>131.5</v>
      </c>
      <c r="D253" s="15">
        <f>IF(C253&gt;0.5,Raw!D253*D$11,-999)</f>
        <v>5.3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0.76803999999999994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0.73646599999999995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3.190599999999999E+18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0.23829861111111109</v>
      </c>
      <c r="C254" s="15">
        <f>Raw!C254</f>
        <v>128.9</v>
      </c>
      <c r="D254" s="15">
        <f>IF(C254&gt;0.5,Raw!D254*D$11,-999)</f>
        <v>5.3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0.79361700000000002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0.86559900000000001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3.190599999999999E+18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0.23835648148148147</v>
      </c>
      <c r="C255" s="15">
        <f>Raw!C255</f>
        <v>129.1</v>
      </c>
      <c r="D255" s="15">
        <f>IF(C255&gt;0.5,Raw!D255*D$11,-999)</f>
        <v>5.3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0.77490999999999999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0.83782500000000004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3.190599999999999E+18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0.23841435185185186</v>
      </c>
      <c r="C256" s="15">
        <f>Raw!C256</f>
        <v>129.1</v>
      </c>
      <c r="D256" s="15">
        <f>IF(C256&gt;0.5,Raw!D256*D$11,-999)</f>
        <v>5.3</v>
      </c>
      <c r="E256" s="9">
        <f>IF(Raw!$G256&gt;$C$8,IF(Raw!$Q256&gt;$C$8,IF(Raw!$N256&gt;$C$9,IF(Raw!$N256&lt;$A$9,IF(Raw!$X256&gt;$C$9,IF(Raw!$X256&lt;$A$9,Raw!H256,-999),-999),-999),-999),-999),-999)</f>
        <v>0.17674899999999999</v>
      </c>
      <c r="F256" s="9">
        <f>IF(Raw!$G256&gt;$C$8,IF(Raw!$Q256&gt;$C$8,IF(Raw!$N256&gt;$C$9,IF(Raw!$N256&lt;$A$9,IF(Raw!$X256&gt;$C$9,IF(Raw!$X256&lt;$A$9,Raw!I256,-999),-999),-999),-999),-999),-999)</f>
        <v>0.23928199999999999</v>
      </c>
      <c r="G256" s="9">
        <f>Raw!G256</f>
        <v>0.83039200000000002</v>
      </c>
      <c r="H256" s="9">
        <f>IF(Raw!$G256&gt;$C$8,IF(Raw!$Q256&gt;$C$8,IF(Raw!$N256&gt;$C$9,IF(Raw!$N256&lt;$A$9,IF(Raw!$X256&gt;$C$9,IF(Raw!$X256&lt;$A$9,Raw!L256,-999),-999),-999),-999),-999),-999)</f>
        <v>668.5</v>
      </c>
      <c r="I256" s="9">
        <f>IF(Raw!$G256&gt;$C$8,IF(Raw!$Q256&gt;$C$8,IF(Raw!$N256&gt;$C$9,IF(Raw!$N256&lt;$A$9,IF(Raw!$X256&gt;$C$9,IF(Raw!$X256&lt;$A$9,Raw!M256,-999),-999),-999),-999),-999),-999)</f>
        <v>8.7647000000000003E-2</v>
      </c>
      <c r="J256" s="9">
        <f>IF(Raw!$G256&gt;$C$8,IF(Raw!$Q256&gt;$C$8,IF(Raw!$N256&gt;$C$9,IF(Raw!$N256&lt;$A$9,IF(Raw!$X256&gt;$C$9,IF(Raw!$X256&lt;$A$9,Raw!N256,-999),-999),-999),-999),-999),-999)</f>
        <v>1309</v>
      </c>
      <c r="K256" s="9">
        <f>IF(Raw!$G256&gt;$C$8,IF(Raw!$Q256&gt;$C$8,IF(Raw!$N256&gt;$C$9,IF(Raw!$N256&lt;$A$9,IF(Raw!$X256&gt;$C$9,IF(Raw!$X256&lt;$A$9,Raw!R256,-999),-999),-999),-999),-999),-999)</f>
        <v>0.15882299999999999</v>
      </c>
      <c r="L256" s="9">
        <f>IF(Raw!$G256&gt;$C$8,IF(Raw!$Q256&gt;$C$8,IF(Raw!$N256&gt;$C$9,IF(Raw!$N256&lt;$A$9,IF(Raw!$X256&gt;$C$9,IF(Raw!$X256&lt;$A$9,Raw!S256,-999),-999),-999),-999),-999),-999)</f>
        <v>0.22498299999999999</v>
      </c>
      <c r="M256" s="9">
        <f>Raw!Q256</f>
        <v>0.86212599999999995</v>
      </c>
      <c r="N256" s="9">
        <f>IF(Raw!$G256&gt;$C$8,IF(Raw!$Q256&gt;$C$8,IF(Raw!$N256&gt;$C$9,IF(Raw!$N256&lt;$A$9,IF(Raw!$X256&gt;$C$9,IF(Raw!$X256&lt;$A$9,Raw!V256,-999),-999),-999),-999),-999),-999)</f>
        <v>595</v>
      </c>
      <c r="O256" s="9">
        <f>IF(Raw!$G256&gt;$C$8,IF(Raw!$Q256&gt;$C$8,IF(Raw!$N256&gt;$C$9,IF(Raw!$N256&lt;$A$9,IF(Raw!$X256&gt;$C$9,IF(Raw!$X256&lt;$A$9,Raw!W256,-999),-999),-999),-999),-999),-999)</f>
        <v>6.9999999999999999E-6</v>
      </c>
      <c r="P256" s="9">
        <f>IF(Raw!$G256&gt;$C$8,IF(Raw!$Q256&gt;$C$8,IF(Raw!$N256&gt;$C$9,IF(Raw!$N256&lt;$A$9,IF(Raw!$X256&gt;$C$9,IF(Raw!$X256&lt;$A$9,Raw!X256,-999),-999),-999),-999),-999),-999)</f>
        <v>858</v>
      </c>
      <c r="R256" s="9">
        <f t="shared" si="64"/>
        <v>6.2533000000000005E-2</v>
      </c>
      <c r="S256" s="9">
        <f t="shared" si="65"/>
        <v>0.26133599685726466</v>
      </c>
      <c r="T256" s="9">
        <f t="shared" si="66"/>
        <v>6.6159999999999997E-2</v>
      </c>
      <c r="U256" s="9">
        <f t="shared" si="67"/>
        <v>0.29406666281452376</v>
      </c>
      <c r="V256" s="15">
        <f t="shared" si="68"/>
        <v>6.8552320100000008E-2</v>
      </c>
      <c r="X256" s="11">
        <f t="shared" si="69"/>
        <v>3.190599999999999E+18</v>
      </c>
      <c r="Y256" s="11">
        <f t="shared" si="70"/>
        <v>6.6849999999999995E-18</v>
      </c>
      <c r="Z256" s="11">
        <f t="shared" si="71"/>
        <v>1.3089999999999998E-3</v>
      </c>
      <c r="AA256" s="16">
        <f t="shared" si="72"/>
        <v>2.7161525442148012E-2</v>
      </c>
      <c r="AB256" s="9">
        <f t="shared" si="73"/>
        <v>0.16062000652325251</v>
      </c>
      <c r="AC256" s="9">
        <f t="shared" si="74"/>
        <v>0.972838474557852</v>
      </c>
      <c r="AD256" s="15">
        <f t="shared" si="75"/>
        <v>20.74982845083882</v>
      </c>
      <c r="AE256" s="3">
        <f t="shared" si="76"/>
        <v>804.87399999999968</v>
      </c>
      <c r="AF256" s="2">
        <f t="shared" si="77"/>
        <v>0.25</v>
      </c>
      <c r="AG256" s="9">
        <f t="shared" si="78"/>
        <v>4.6937175434707927E-3</v>
      </c>
      <c r="AH256" s="2">
        <f t="shared" si="63"/>
        <v>0.22712654919922015</v>
      </c>
    </row>
    <row r="257" spans="1:34">
      <c r="A257" s="1">
        <f>Raw!A257</f>
        <v>244</v>
      </c>
      <c r="B257" s="14">
        <f>Raw!B257</f>
        <v>0.23846064814814816</v>
      </c>
      <c r="C257" s="15">
        <f>Raw!C257</f>
        <v>126.2</v>
      </c>
      <c r="D257" s="15">
        <f>IF(C257&gt;0.5,Raw!D257*D$11,-999)</f>
        <v>5.3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0.81826299999999996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0.79769299999999999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3.190599999999999E+18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0.23851851851851849</v>
      </c>
      <c r="C258" s="15">
        <f>Raw!C258</f>
        <v>127.3</v>
      </c>
      <c r="D258" s="15">
        <f>IF(C258&gt;0.5,Raw!D258*D$11,-999)</f>
        <v>5.3</v>
      </c>
      <c r="E258" s="9">
        <f>IF(Raw!$G258&gt;$C$8,IF(Raw!$Q258&gt;$C$8,IF(Raw!$N258&gt;$C$9,IF(Raw!$N258&lt;$A$9,IF(Raw!$X258&gt;$C$9,IF(Raw!$X258&lt;$A$9,Raw!H258,-999),-999),-999),-999),-999),-999)</f>
        <v>0.183003</v>
      </c>
      <c r="F258" s="9">
        <f>IF(Raw!$G258&gt;$C$8,IF(Raw!$Q258&gt;$C$8,IF(Raw!$N258&gt;$C$9,IF(Raw!$N258&lt;$A$9,IF(Raw!$X258&gt;$C$9,IF(Raw!$X258&lt;$A$9,Raw!I258,-999),-999),-999),-999),-999),-999)</f>
        <v>0.24784600000000001</v>
      </c>
      <c r="G258" s="9">
        <f>Raw!G258</f>
        <v>0.85492900000000005</v>
      </c>
      <c r="H258" s="9">
        <f>IF(Raw!$G258&gt;$C$8,IF(Raw!$Q258&gt;$C$8,IF(Raw!$N258&gt;$C$9,IF(Raw!$N258&lt;$A$9,IF(Raw!$X258&gt;$C$9,IF(Raw!$X258&lt;$A$9,Raw!L258,-999),-999),-999),-999),-999),-999)</f>
        <v>729.6</v>
      </c>
      <c r="I258" s="9">
        <f>IF(Raw!$G258&gt;$C$8,IF(Raw!$Q258&gt;$C$8,IF(Raw!$N258&gt;$C$9,IF(Raw!$N258&lt;$A$9,IF(Raw!$X258&gt;$C$9,IF(Raw!$X258&lt;$A$9,Raw!M258,-999),-999),-999),-999),-999),-999)</f>
        <v>0.27971600000000002</v>
      </c>
      <c r="J258" s="9">
        <f>IF(Raw!$G258&gt;$C$8,IF(Raw!$Q258&gt;$C$8,IF(Raw!$N258&gt;$C$9,IF(Raw!$N258&lt;$A$9,IF(Raw!$X258&gt;$C$9,IF(Raw!$X258&lt;$A$9,Raw!N258,-999),-999),-999),-999),-999),-999)</f>
        <v>948</v>
      </c>
      <c r="K258" s="9">
        <f>IF(Raw!$G258&gt;$C$8,IF(Raw!$Q258&gt;$C$8,IF(Raw!$N258&gt;$C$9,IF(Raw!$N258&lt;$A$9,IF(Raw!$X258&gt;$C$9,IF(Raw!$X258&lt;$A$9,Raw!R258,-999),-999),-999),-999),-999),-999)</f>
        <v>0.161828</v>
      </c>
      <c r="L258" s="9">
        <f>IF(Raw!$G258&gt;$C$8,IF(Raw!$Q258&gt;$C$8,IF(Raw!$N258&gt;$C$9,IF(Raw!$N258&lt;$A$9,IF(Raw!$X258&gt;$C$9,IF(Raw!$X258&lt;$A$9,Raw!S258,-999),-999),-999),-999),-999),-999)</f>
        <v>0.226553</v>
      </c>
      <c r="M258" s="9">
        <f>Raw!Q258</f>
        <v>0.82621</v>
      </c>
      <c r="N258" s="9">
        <f>IF(Raw!$G258&gt;$C$8,IF(Raw!$Q258&gt;$C$8,IF(Raw!$N258&gt;$C$9,IF(Raw!$N258&lt;$A$9,IF(Raw!$X258&gt;$C$9,IF(Raw!$X258&lt;$A$9,Raw!V258,-999),-999),-999),-999),-999),-999)</f>
        <v>596</v>
      </c>
      <c r="O258" s="9">
        <f>IF(Raw!$G258&gt;$C$8,IF(Raw!$Q258&gt;$C$8,IF(Raw!$N258&gt;$C$9,IF(Raw!$N258&lt;$A$9,IF(Raw!$X258&gt;$C$9,IF(Raw!$X258&lt;$A$9,Raw!W258,-999),-999),-999),-999),-999),-999)</f>
        <v>0.36083100000000001</v>
      </c>
      <c r="P258" s="9">
        <f>IF(Raw!$G258&gt;$C$8,IF(Raw!$Q258&gt;$C$8,IF(Raw!$N258&gt;$C$9,IF(Raw!$N258&lt;$A$9,IF(Raw!$X258&gt;$C$9,IF(Raw!$X258&lt;$A$9,Raw!X258,-999),-999),-999),-999),-999),-999)</f>
        <v>618</v>
      </c>
      <c r="R258" s="9">
        <f t="shared" si="64"/>
        <v>6.4843000000000012E-2</v>
      </c>
      <c r="S258" s="9">
        <f t="shared" si="65"/>
        <v>0.26162617109011244</v>
      </c>
      <c r="T258" s="9">
        <f t="shared" si="66"/>
        <v>6.4725000000000005E-2</v>
      </c>
      <c r="U258" s="9">
        <f t="shared" si="67"/>
        <v>0.28569473809660434</v>
      </c>
      <c r="V258" s="15">
        <f t="shared" si="68"/>
        <v>6.9030699100000009E-2</v>
      </c>
      <c r="X258" s="11">
        <f t="shared" si="69"/>
        <v>3.190599999999999E+18</v>
      </c>
      <c r="Y258" s="11">
        <f t="shared" si="70"/>
        <v>7.2960000000000003E-18</v>
      </c>
      <c r="Z258" s="11">
        <f t="shared" si="71"/>
        <v>9.4799999999999995E-4</v>
      </c>
      <c r="AA258" s="16">
        <f t="shared" si="72"/>
        <v>2.1591642326156874E-2</v>
      </c>
      <c r="AB258" s="9">
        <f t="shared" si="73"/>
        <v>0.16322551904956051</v>
      </c>
      <c r="AC258" s="9">
        <f t="shared" si="74"/>
        <v>0.97840835767384304</v>
      </c>
      <c r="AD258" s="15">
        <f t="shared" si="75"/>
        <v>22.77599401493341</v>
      </c>
      <c r="AE258" s="3">
        <f t="shared" si="76"/>
        <v>878.43839999999977</v>
      </c>
      <c r="AF258" s="2">
        <f t="shared" si="77"/>
        <v>0.25</v>
      </c>
      <c r="AG258" s="9">
        <f t="shared" si="78"/>
        <v>5.0053704961432527E-3</v>
      </c>
      <c r="AH258" s="2">
        <f t="shared" si="63"/>
        <v>0.24220727338696105</v>
      </c>
    </row>
    <row r="259" spans="1:34">
      <c r="A259" s="1">
        <f>Raw!A259</f>
        <v>246</v>
      </c>
      <c r="B259" s="14">
        <f>Raw!B259</f>
        <v>0.23856481481481481</v>
      </c>
      <c r="C259" s="15">
        <f>Raw!C259</f>
        <v>125.8</v>
      </c>
      <c r="D259" s="15">
        <f>IF(C259&gt;0.5,Raw!D259*D$11,-999)</f>
        <v>5.3</v>
      </c>
      <c r="E259" s="9">
        <f>IF(Raw!$G259&gt;$C$8,IF(Raw!$Q259&gt;$C$8,IF(Raw!$N259&gt;$C$9,IF(Raw!$N259&lt;$A$9,IF(Raw!$X259&gt;$C$9,IF(Raw!$X259&lt;$A$9,Raw!H259,-999),-999),-999),-999),-999),-999)</f>
        <v>0.19101299999999999</v>
      </c>
      <c r="F259" s="9">
        <f>IF(Raw!$G259&gt;$C$8,IF(Raw!$Q259&gt;$C$8,IF(Raw!$N259&gt;$C$9,IF(Raw!$N259&lt;$A$9,IF(Raw!$X259&gt;$C$9,IF(Raw!$X259&lt;$A$9,Raw!I259,-999),-999),-999),-999),-999),-999)</f>
        <v>0.26989400000000002</v>
      </c>
      <c r="G259" s="9">
        <f>Raw!G259</f>
        <v>0.87727100000000002</v>
      </c>
      <c r="H259" s="9">
        <f>IF(Raw!$G259&gt;$C$8,IF(Raw!$Q259&gt;$C$8,IF(Raw!$N259&gt;$C$9,IF(Raw!$N259&lt;$A$9,IF(Raw!$X259&gt;$C$9,IF(Raw!$X259&lt;$A$9,Raw!L259,-999),-999),-999),-999),-999),-999)</f>
        <v>686.7</v>
      </c>
      <c r="I259" s="9">
        <f>IF(Raw!$G259&gt;$C$8,IF(Raw!$Q259&gt;$C$8,IF(Raw!$N259&gt;$C$9,IF(Raw!$N259&lt;$A$9,IF(Raw!$X259&gt;$C$9,IF(Raw!$X259&lt;$A$9,Raw!M259,-999),-999),-999),-999),-999),-999)</f>
        <v>0.36256100000000002</v>
      </c>
      <c r="J259" s="9">
        <f>IF(Raw!$G259&gt;$C$8,IF(Raw!$Q259&gt;$C$8,IF(Raw!$N259&gt;$C$9,IF(Raw!$N259&lt;$A$9,IF(Raw!$X259&gt;$C$9,IF(Raw!$X259&lt;$A$9,Raw!N259,-999),-999),-999),-999),-999),-999)</f>
        <v>579</v>
      </c>
      <c r="K259" s="9">
        <f>IF(Raw!$G259&gt;$C$8,IF(Raw!$Q259&gt;$C$8,IF(Raw!$N259&gt;$C$9,IF(Raw!$N259&lt;$A$9,IF(Raw!$X259&gt;$C$9,IF(Raw!$X259&lt;$A$9,Raw!R259,-999),-999),-999),-999),-999),-999)</f>
        <v>0.16731799999999999</v>
      </c>
      <c r="L259" s="9">
        <f>IF(Raw!$G259&gt;$C$8,IF(Raw!$Q259&gt;$C$8,IF(Raw!$N259&gt;$C$9,IF(Raw!$N259&lt;$A$9,IF(Raw!$X259&gt;$C$9,IF(Raw!$X259&lt;$A$9,Raw!S259,-999),-999),-999),-999),-999),-999)</f>
        <v>0.248469</v>
      </c>
      <c r="M259" s="9">
        <f>Raw!Q259</f>
        <v>0.86523700000000003</v>
      </c>
      <c r="N259" s="9">
        <f>IF(Raw!$G259&gt;$C$8,IF(Raw!$Q259&gt;$C$8,IF(Raw!$N259&gt;$C$9,IF(Raw!$N259&lt;$A$9,IF(Raw!$X259&gt;$C$9,IF(Raw!$X259&lt;$A$9,Raw!V259,-999),-999),-999),-999),-999),-999)</f>
        <v>680.7</v>
      </c>
      <c r="O259" s="9">
        <f>IF(Raw!$G259&gt;$C$8,IF(Raw!$Q259&gt;$C$8,IF(Raw!$N259&gt;$C$9,IF(Raw!$N259&lt;$A$9,IF(Raw!$X259&gt;$C$9,IF(Raw!$X259&lt;$A$9,Raw!W259,-999),-999),-999),-999),-999),-999)</f>
        <v>6.0000000000000002E-6</v>
      </c>
      <c r="P259" s="9">
        <f>IF(Raw!$G259&gt;$C$8,IF(Raw!$Q259&gt;$C$8,IF(Raw!$N259&gt;$C$9,IF(Raw!$N259&lt;$A$9,IF(Raw!$X259&gt;$C$9,IF(Raw!$X259&lt;$A$9,Raw!X259,-999),-999),-999),-999),-999),-999)</f>
        <v>994</v>
      </c>
      <c r="R259" s="9">
        <f t="shared" si="64"/>
        <v>7.8881000000000034E-2</v>
      </c>
      <c r="S259" s="9">
        <f t="shared" si="65"/>
        <v>0.29226659355154255</v>
      </c>
      <c r="T259" s="9">
        <f t="shared" si="66"/>
        <v>8.1151000000000001E-2</v>
      </c>
      <c r="U259" s="9">
        <f t="shared" si="67"/>
        <v>0.32660412365325253</v>
      </c>
      <c r="V259" s="15">
        <f t="shared" si="68"/>
        <v>7.5708504300000007E-2</v>
      </c>
      <c r="X259" s="11">
        <f t="shared" si="69"/>
        <v>3.190599999999999E+18</v>
      </c>
      <c r="Y259" s="11">
        <f t="shared" si="70"/>
        <v>6.8669999999999997E-18</v>
      </c>
      <c r="Z259" s="11">
        <f t="shared" si="71"/>
        <v>5.7899999999999998E-4</v>
      </c>
      <c r="AA259" s="16">
        <f t="shared" si="72"/>
        <v>1.2526889608691737E-2</v>
      </c>
      <c r="AB259" s="9">
        <f t="shared" si="73"/>
        <v>0.16833456961863494</v>
      </c>
      <c r="AC259" s="9">
        <f t="shared" si="74"/>
        <v>0.98747311039130825</v>
      </c>
      <c r="AD259" s="15">
        <f t="shared" si="75"/>
        <v>21.635387925201616</v>
      </c>
      <c r="AE259" s="3">
        <f t="shared" si="76"/>
        <v>826.78679999999974</v>
      </c>
      <c r="AF259" s="2">
        <f t="shared" si="77"/>
        <v>0.25</v>
      </c>
      <c r="AG259" s="9">
        <f t="shared" si="78"/>
        <v>5.4355437793912574E-3</v>
      </c>
      <c r="AH259" s="2">
        <f t="shared" si="63"/>
        <v>0.26302313469027472</v>
      </c>
    </row>
    <row r="260" spans="1:34">
      <c r="A260" s="1">
        <f>Raw!A260</f>
        <v>247</v>
      </c>
      <c r="B260" s="14">
        <f>Raw!B260</f>
        <v>0.23862268518518517</v>
      </c>
      <c r="C260" s="15">
        <f>Raw!C260</f>
        <v>124.4</v>
      </c>
      <c r="D260" s="15">
        <f>IF(C260&gt;0.5,Raw!D260*D$11,-999)</f>
        <v>5.3</v>
      </c>
      <c r="E260" s="9">
        <f>IF(Raw!$G260&gt;$C$8,IF(Raw!$Q260&gt;$C$8,IF(Raw!$N260&gt;$C$9,IF(Raw!$N260&lt;$A$9,IF(Raw!$X260&gt;$C$9,IF(Raw!$X260&lt;$A$9,Raw!H260,-999),-999),-999),-999),-999),-999)</f>
        <v>0.18721599999999999</v>
      </c>
      <c r="F260" s="9">
        <f>IF(Raw!$G260&gt;$C$8,IF(Raw!$Q260&gt;$C$8,IF(Raw!$N260&gt;$C$9,IF(Raw!$N260&lt;$A$9,IF(Raw!$X260&gt;$C$9,IF(Raw!$X260&lt;$A$9,Raw!I260,-999),-999),-999),-999),-999),-999)</f>
        <v>0.273704</v>
      </c>
      <c r="G260" s="9">
        <f>Raw!G260</f>
        <v>0.89971400000000001</v>
      </c>
      <c r="H260" s="9">
        <f>IF(Raw!$G260&gt;$C$8,IF(Raw!$Q260&gt;$C$8,IF(Raw!$N260&gt;$C$9,IF(Raw!$N260&lt;$A$9,IF(Raw!$X260&gt;$C$9,IF(Raw!$X260&lt;$A$9,Raw!L260,-999),-999),-999),-999),-999),-999)</f>
        <v>702.6</v>
      </c>
      <c r="I260" s="9">
        <f>IF(Raw!$G260&gt;$C$8,IF(Raw!$Q260&gt;$C$8,IF(Raw!$N260&gt;$C$9,IF(Raw!$N260&lt;$A$9,IF(Raw!$X260&gt;$C$9,IF(Raw!$X260&lt;$A$9,Raw!M260,-999),-999),-999),-999),-999),-999)</f>
        <v>2.4160000000000002E-3</v>
      </c>
      <c r="J260" s="9">
        <f>IF(Raw!$G260&gt;$C$8,IF(Raw!$Q260&gt;$C$8,IF(Raw!$N260&gt;$C$9,IF(Raw!$N260&lt;$A$9,IF(Raw!$X260&gt;$C$9,IF(Raw!$X260&lt;$A$9,Raw!N260,-999),-999),-999),-999),-999),-999)</f>
        <v>1138</v>
      </c>
      <c r="K260" s="9">
        <f>IF(Raw!$G260&gt;$C$8,IF(Raw!$Q260&gt;$C$8,IF(Raw!$N260&gt;$C$9,IF(Raw!$N260&lt;$A$9,IF(Raw!$X260&gt;$C$9,IF(Raw!$X260&lt;$A$9,Raw!R260,-999),-999),-999),-999),-999),-999)</f>
        <v>0.166217</v>
      </c>
      <c r="L260" s="9">
        <f>IF(Raw!$G260&gt;$C$8,IF(Raw!$Q260&gt;$C$8,IF(Raw!$N260&gt;$C$9,IF(Raw!$N260&lt;$A$9,IF(Raw!$X260&gt;$C$9,IF(Raw!$X260&lt;$A$9,Raw!S260,-999),-999),-999),-999),-999),-999)</f>
        <v>0.25693500000000002</v>
      </c>
      <c r="M260" s="9">
        <f>Raw!Q260</f>
        <v>0.88296300000000005</v>
      </c>
      <c r="N260" s="9">
        <f>IF(Raw!$G260&gt;$C$8,IF(Raw!$Q260&gt;$C$8,IF(Raw!$N260&gt;$C$9,IF(Raw!$N260&lt;$A$9,IF(Raw!$X260&gt;$C$9,IF(Raw!$X260&lt;$A$9,Raw!V260,-999),-999),-999),-999),-999),-999)</f>
        <v>633.70000000000005</v>
      </c>
      <c r="O260" s="9">
        <f>IF(Raw!$G260&gt;$C$8,IF(Raw!$Q260&gt;$C$8,IF(Raw!$N260&gt;$C$9,IF(Raw!$N260&lt;$A$9,IF(Raw!$X260&gt;$C$9,IF(Raw!$X260&lt;$A$9,Raw!W260,-999),-999),-999),-999),-999),-999)</f>
        <v>7.9999999999999996E-6</v>
      </c>
      <c r="P260" s="9">
        <f>IF(Raw!$G260&gt;$C$8,IF(Raw!$Q260&gt;$C$8,IF(Raw!$N260&gt;$C$9,IF(Raw!$N260&lt;$A$9,IF(Raw!$X260&gt;$C$9,IF(Raw!$X260&lt;$A$9,Raw!X260,-999),-999),-999),-999),-999),-999)</f>
        <v>1179</v>
      </c>
      <c r="R260" s="9">
        <f t="shared" si="64"/>
        <v>8.6488000000000009E-2</v>
      </c>
      <c r="S260" s="9">
        <f t="shared" si="65"/>
        <v>0.3159909975740216</v>
      </c>
      <c r="T260" s="9">
        <f t="shared" si="66"/>
        <v>9.0718000000000021E-2</v>
      </c>
      <c r="U260" s="9">
        <f t="shared" si="67"/>
        <v>0.35307762663708725</v>
      </c>
      <c r="V260" s="15">
        <f t="shared" si="68"/>
        <v>7.8288094500000016E-2</v>
      </c>
      <c r="X260" s="11">
        <f t="shared" si="69"/>
        <v>3.190599999999999E+18</v>
      </c>
      <c r="Y260" s="11">
        <f t="shared" si="70"/>
        <v>7.0259999999999994E-18</v>
      </c>
      <c r="Z260" s="11">
        <f t="shared" si="71"/>
        <v>1.1379999999999999E-3</v>
      </c>
      <c r="AA260" s="16">
        <f t="shared" si="72"/>
        <v>2.4876115382158715E-2</v>
      </c>
      <c r="AB260" s="9">
        <f t="shared" si="73"/>
        <v>0.16847371143523868</v>
      </c>
      <c r="AC260" s="9">
        <f t="shared" si="74"/>
        <v>0.97512388461784127</v>
      </c>
      <c r="AD260" s="15">
        <f t="shared" si="75"/>
        <v>21.859503850754585</v>
      </c>
      <c r="AE260" s="3">
        <f t="shared" si="76"/>
        <v>845.93039999999974</v>
      </c>
      <c r="AF260" s="2">
        <f t="shared" si="77"/>
        <v>0.25</v>
      </c>
      <c r="AG260" s="9">
        <f t="shared" si="78"/>
        <v>5.9370013377605373E-3</v>
      </c>
      <c r="AH260" s="2">
        <f t="shared" si="63"/>
        <v>0.28728840496856695</v>
      </c>
    </row>
    <row r="261" spans="1:34">
      <c r="A261" s="1">
        <f>Raw!A261</f>
        <v>248</v>
      </c>
      <c r="B261" s="14">
        <f>Raw!B261</f>
        <v>0.2386689814814815</v>
      </c>
      <c r="C261" s="15">
        <f>Raw!C261</f>
        <v>124.9</v>
      </c>
      <c r="D261" s="15">
        <f>IF(C261&gt;0.5,Raw!D261*D$11,-999)</f>
        <v>5.3</v>
      </c>
      <c r="E261" s="9">
        <f>IF(Raw!$G261&gt;$C$8,IF(Raw!$Q261&gt;$C$8,IF(Raw!$N261&gt;$C$9,IF(Raw!$N261&lt;$A$9,IF(Raw!$X261&gt;$C$9,IF(Raw!$X261&lt;$A$9,Raw!H261,-999),-999),-999),-999),-999),-999)</f>
        <v>0.20849999999999999</v>
      </c>
      <c r="F261" s="9">
        <f>IF(Raw!$G261&gt;$C$8,IF(Raw!$Q261&gt;$C$8,IF(Raw!$N261&gt;$C$9,IF(Raw!$N261&lt;$A$9,IF(Raw!$X261&gt;$C$9,IF(Raw!$X261&lt;$A$9,Raw!I261,-999),-999),-999),-999),-999),-999)</f>
        <v>0.29263299999999998</v>
      </c>
      <c r="G261" s="9">
        <f>Raw!G261</f>
        <v>0.89808299999999996</v>
      </c>
      <c r="H261" s="9">
        <f>IF(Raw!$G261&gt;$C$8,IF(Raw!$Q261&gt;$C$8,IF(Raw!$N261&gt;$C$9,IF(Raw!$N261&lt;$A$9,IF(Raw!$X261&gt;$C$9,IF(Raw!$X261&lt;$A$9,Raw!L261,-999),-999),-999),-999),-999),-999)</f>
        <v>758.9</v>
      </c>
      <c r="I261" s="9">
        <f>IF(Raw!$G261&gt;$C$8,IF(Raw!$Q261&gt;$C$8,IF(Raw!$N261&gt;$C$9,IF(Raw!$N261&lt;$A$9,IF(Raw!$X261&gt;$C$9,IF(Raw!$X261&lt;$A$9,Raw!M261,-999),-999),-999),-999),-999),-999)</f>
        <v>0.37081700000000001</v>
      </c>
      <c r="J261" s="9">
        <f>IF(Raw!$G261&gt;$C$8,IF(Raw!$Q261&gt;$C$8,IF(Raw!$N261&gt;$C$9,IF(Raw!$N261&lt;$A$9,IF(Raw!$X261&gt;$C$9,IF(Raw!$X261&lt;$A$9,Raw!N261,-999),-999),-999),-999),-999),-999)</f>
        <v>482</v>
      </c>
      <c r="K261" s="9">
        <f>IF(Raw!$G261&gt;$C$8,IF(Raw!$Q261&gt;$C$8,IF(Raw!$N261&gt;$C$9,IF(Raw!$N261&lt;$A$9,IF(Raw!$X261&gt;$C$9,IF(Raw!$X261&lt;$A$9,Raw!R261,-999),-999),-999),-999),-999),-999)</f>
        <v>0.17472299999999999</v>
      </c>
      <c r="L261" s="9">
        <f>IF(Raw!$G261&gt;$C$8,IF(Raw!$Q261&gt;$C$8,IF(Raw!$N261&gt;$C$9,IF(Raw!$N261&lt;$A$9,IF(Raw!$X261&gt;$C$9,IF(Raw!$X261&lt;$A$9,Raw!S261,-999),-999),-999),-999),-999),-999)</f>
        <v>0.27772000000000002</v>
      </c>
      <c r="M261" s="9">
        <f>Raw!Q261</f>
        <v>0.92572200000000004</v>
      </c>
      <c r="N261" s="9">
        <f>IF(Raw!$G261&gt;$C$8,IF(Raw!$Q261&gt;$C$8,IF(Raw!$N261&gt;$C$9,IF(Raw!$N261&lt;$A$9,IF(Raw!$X261&gt;$C$9,IF(Raw!$X261&lt;$A$9,Raw!V261,-999),-999),-999),-999),-999),-999)</f>
        <v>690.1</v>
      </c>
      <c r="O261" s="9">
        <f>IF(Raw!$G261&gt;$C$8,IF(Raw!$Q261&gt;$C$8,IF(Raw!$N261&gt;$C$9,IF(Raw!$N261&lt;$A$9,IF(Raw!$X261&gt;$C$9,IF(Raw!$X261&lt;$A$9,Raw!W261,-999),-999),-999),-999),-999),-999)</f>
        <v>0.166154</v>
      </c>
      <c r="P261" s="9">
        <f>IF(Raw!$G261&gt;$C$8,IF(Raw!$Q261&gt;$C$8,IF(Raw!$N261&gt;$C$9,IF(Raw!$N261&lt;$A$9,IF(Raw!$X261&gt;$C$9,IF(Raw!$X261&lt;$A$9,Raw!X261,-999),-999),-999),-999),-999),-999)</f>
        <v>758</v>
      </c>
      <c r="R261" s="9">
        <f t="shared" si="64"/>
        <v>8.4132999999999986E-2</v>
      </c>
      <c r="S261" s="9">
        <f t="shared" si="65"/>
        <v>0.28750345996521237</v>
      </c>
      <c r="T261" s="9">
        <f t="shared" si="66"/>
        <v>0.10299700000000003</v>
      </c>
      <c r="U261" s="9">
        <f t="shared" si="67"/>
        <v>0.37086634019876141</v>
      </c>
      <c r="V261" s="15">
        <f t="shared" si="68"/>
        <v>8.4621284000000019E-2</v>
      </c>
      <c r="X261" s="11">
        <f t="shared" si="69"/>
        <v>3.190599999999999E+18</v>
      </c>
      <c r="Y261" s="11">
        <f t="shared" si="70"/>
        <v>7.5889999999999987E-18</v>
      </c>
      <c r="Z261" s="11">
        <f t="shared" si="71"/>
        <v>4.8199999999999995E-4</v>
      </c>
      <c r="AA261" s="16">
        <f t="shared" si="72"/>
        <v>1.1536251049189563E-2</v>
      </c>
      <c r="AB261" s="9">
        <f t="shared" si="73"/>
        <v>0.17591119924931337</v>
      </c>
      <c r="AC261" s="9">
        <f t="shared" si="74"/>
        <v>0.98846374895081046</v>
      </c>
      <c r="AD261" s="15">
        <f t="shared" si="75"/>
        <v>23.934130807447225</v>
      </c>
      <c r="AE261" s="3">
        <f t="shared" si="76"/>
        <v>913.71559999999954</v>
      </c>
      <c r="AF261" s="2">
        <f t="shared" si="77"/>
        <v>0.25</v>
      </c>
      <c r="AG261" s="9">
        <f t="shared" si="78"/>
        <v>6.8279719218433677E-3</v>
      </c>
      <c r="AH261" s="2">
        <f t="shared" si="63"/>
        <v>0.33040200784870716</v>
      </c>
    </row>
    <row r="262" spans="1:34">
      <c r="A262" s="1">
        <f>Raw!A262</f>
        <v>249</v>
      </c>
      <c r="B262" s="14">
        <f>Raw!B262</f>
        <v>0.23872685185185186</v>
      </c>
      <c r="C262" s="15">
        <f>Raw!C262</f>
        <v>122.8</v>
      </c>
      <c r="D262" s="15">
        <f>IF(C262&gt;0.5,Raw!D262*D$11,-999)</f>
        <v>5.3</v>
      </c>
      <c r="E262" s="9">
        <f>IF(Raw!$G262&gt;$C$8,IF(Raw!$Q262&gt;$C$8,IF(Raw!$N262&gt;$C$9,IF(Raw!$N262&lt;$A$9,IF(Raw!$X262&gt;$C$9,IF(Raw!$X262&lt;$A$9,Raw!H262,-999),-999),-999),-999),-999),-999)</f>
        <v>0.228824</v>
      </c>
      <c r="F262" s="9">
        <f>IF(Raw!$G262&gt;$C$8,IF(Raw!$Q262&gt;$C$8,IF(Raw!$N262&gt;$C$9,IF(Raw!$N262&lt;$A$9,IF(Raw!$X262&gt;$C$9,IF(Raw!$X262&lt;$A$9,Raw!I262,-999),-999),-999),-999),-999),-999)</f>
        <v>0.33190700000000001</v>
      </c>
      <c r="G262" s="9">
        <f>Raw!G262</f>
        <v>0.93417799999999995</v>
      </c>
      <c r="H262" s="9">
        <f>IF(Raw!$G262&gt;$C$8,IF(Raw!$Q262&gt;$C$8,IF(Raw!$N262&gt;$C$9,IF(Raw!$N262&lt;$A$9,IF(Raw!$X262&gt;$C$9,IF(Raw!$X262&lt;$A$9,Raw!L262,-999),-999),-999),-999),-999),-999)</f>
        <v>565.70000000000005</v>
      </c>
      <c r="I262" s="9">
        <f>IF(Raw!$G262&gt;$C$8,IF(Raw!$Q262&gt;$C$8,IF(Raw!$N262&gt;$C$9,IF(Raw!$N262&lt;$A$9,IF(Raw!$X262&gt;$C$9,IF(Raw!$X262&lt;$A$9,Raw!M262,-999),-999),-999),-999),-999),-999)</f>
        <v>0.16777800000000001</v>
      </c>
      <c r="J262" s="9">
        <f>IF(Raw!$G262&gt;$C$8,IF(Raw!$Q262&gt;$C$8,IF(Raw!$N262&gt;$C$9,IF(Raw!$N262&lt;$A$9,IF(Raw!$X262&gt;$C$9,IF(Raw!$X262&lt;$A$9,Raw!N262,-999),-999),-999),-999),-999),-999)</f>
        <v>773</v>
      </c>
      <c r="K262" s="9">
        <f>IF(Raw!$G262&gt;$C$8,IF(Raw!$Q262&gt;$C$8,IF(Raw!$N262&gt;$C$9,IF(Raw!$N262&lt;$A$9,IF(Raw!$X262&gt;$C$9,IF(Raw!$X262&lt;$A$9,Raw!R262,-999),-999),-999),-999),-999),-999)</f>
        <v>0.198075</v>
      </c>
      <c r="L262" s="9">
        <f>IF(Raw!$G262&gt;$C$8,IF(Raw!$Q262&gt;$C$8,IF(Raw!$N262&gt;$C$9,IF(Raw!$N262&lt;$A$9,IF(Raw!$X262&gt;$C$9,IF(Raw!$X262&lt;$A$9,Raw!S262,-999),-999),-999),-999),-999),-999)</f>
        <v>0.30802400000000002</v>
      </c>
      <c r="M262" s="9">
        <f>Raw!Q262</f>
        <v>0.90658499999999997</v>
      </c>
      <c r="N262" s="9">
        <f>IF(Raw!$G262&gt;$C$8,IF(Raw!$Q262&gt;$C$8,IF(Raw!$N262&gt;$C$9,IF(Raw!$N262&lt;$A$9,IF(Raw!$X262&gt;$C$9,IF(Raw!$X262&lt;$A$9,Raw!V262,-999),-999),-999),-999),-999),-999)</f>
        <v>715.2</v>
      </c>
      <c r="O262" s="9">
        <f>IF(Raw!$G262&gt;$C$8,IF(Raw!$Q262&gt;$C$8,IF(Raw!$N262&gt;$C$9,IF(Raw!$N262&lt;$A$9,IF(Raw!$X262&gt;$C$9,IF(Raw!$X262&lt;$A$9,Raw!W262,-999),-999),-999),-999),-999),-999)</f>
        <v>0.37075900000000001</v>
      </c>
      <c r="P262" s="9">
        <f>IF(Raw!$G262&gt;$C$8,IF(Raw!$Q262&gt;$C$8,IF(Raw!$N262&gt;$C$9,IF(Raw!$N262&lt;$A$9,IF(Raw!$X262&gt;$C$9,IF(Raw!$X262&lt;$A$9,Raw!X262,-999),-999),-999),-999),-999),-999)</f>
        <v>432</v>
      </c>
      <c r="R262" s="9">
        <f t="shared" si="64"/>
        <v>0.10308300000000001</v>
      </c>
      <c r="S262" s="9">
        <f t="shared" si="65"/>
        <v>0.31057796310412256</v>
      </c>
      <c r="T262" s="9">
        <f t="shared" si="66"/>
        <v>0.10994900000000002</v>
      </c>
      <c r="U262" s="9">
        <f t="shared" si="67"/>
        <v>0.35694945848375453</v>
      </c>
      <c r="V262" s="15">
        <f t="shared" si="68"/>
        <v>9.3854912800000009E-2</v>
      </c>
      <c r="X262" s="11">
        <f t="shared" si="69"/>
        <v>3.190599999999999E+18</v>
      </c>
      <c r="Y262" s="11">
        <f t="shared" si="70"/>
        <v>5.657E-18</v>
      </c>
      <c r="Z262" s="11">
        <f t="shared" si="71"/>
        <v>7.7299999999999992E-4</v>
      </c>
      <c r="AA262" s="16">
        <f t="shared" si="72"/>
        <v>1.3760069129877647E-2</v>
      </c>
      <c r="AB262" s="9">
        <f t="shared" si="73"/>
        <v>0.19958790584076092</v>
      </c>
      <c r="AC262" s="9">
        <f t="shared" si="74"/>
        <v>0.98623993087012241</v>
      </c>
      <c r="AD262" s="15">
        <f t="shared" si="75"/>
        <v>17.800865627267335</v>
      </c>
      <c r="AE262" s="3">
        <f t="shared" si="76"/>
        <v>681.10279999999977</v>
      </c>
      <c r="AF262" s="2">
        <f t="shared" si="77"/>
        <v>0.25</v>
      </c>
      <c r="AG262" s="9">
        <f t="shared" si="78"/>
        <v>4.8876994970731957E-3</v>
      </c>
      <c r="AH262" s="2">
        <f t="shared" si="63"/>
        <v>0.23651323498092522</v>
      </c>
    </row>
    <row r="263" spans="1:34">
      <c r="A263" s="1">
        <f>Raw!A263</f>
        <v>250</v>
      </c>
      <c r="B263" s="14">
        <f>Raw!B263</f>
        <v>0.23877314814814818</v>
      </c>
      <c r="C263" s="15">
        <f>Raw!C263</f>
        <v>123.1</v>
      </c>
      <c r="D263" s="15">
        <f>IF(C263&gt;0.5,Raw!D263*D$11,-999)</f>
        <v>5.3</v>
      </c>
      <c r="E263" s="9">
        <f>IF(Raw!$G263&gt;$C$8,IF(Raw!$Q263&gt;$C$8,IF(Raw!$N263&gt;$C$9,IF(Raw!$N263&lt;$A$9,IF(Raw!$X263&gt;$C$9,IF(Raw!$X263&lt;$A$9,Raw!H263,-999),-999),-999),-999),-999),-999)</f>
        <v>0.21562899999999999</v>
      </c>
      <c r="F263" s="9">
        <f>IF(Raw!$G263&gt;$C$8,IF(Raw!$Q263&gt;$C$8,IF(Raw!$N263&gt;$C$9,IF(Raw!$N263&lt;$A$9,IF(Raw!$X263&gt;$C$9,IF(Raw!$X263&lt;$A$9,Raw!I263,-999),-999),-999),-999),-999),-999)</f>
        <v>0.33080599999999999</v>
      </c>
      <c r="G263" s="9">
        <f>Raw!G263</f>
        <v>0.90818900000000002</v>
      </c>
      <c r="H263" s="9">
        <f>IF(Raw!$G263&gt;$C$8,IF(Raw!$Q263&gt;$C$8,IF(Raw!$N263&gt;$C$9,IF(Raw!$N263&lt;$A$9,IF(Raw!$X263&gt;$C$9,IF(Raw!$X263&lt;$A$9,Raw!L263,-999),-999),-999),-999),-999),-999)</f>
        <v>749.2</v>
      </c>
      <c r="I263" s="9">
        <f>IF(Raw!$G263&gt;$C$8,IF(Raw!$Q263&gt;$C$8,IF(Raw!$N263&gt;$C$9,IF(Raw!$N263&lt;$A$9,IF(Raw!$X263&gt;$C$9,IF(Raw!$X263&lt;$A$9,Raw!M263,-999),-999),-999),-999),-999),-999)</f>
        <v>1.5E-5</v>
      </c>
      <c r="J263" s="9">
        <f>IF(Raw!$G263&gt;$C$8,IF(Raw!$Q263&gt;$C$8,IF(Raw!$N263&gt;$C$9,IF(Raw!$N263&lt;$A$9,IF(Raw!$X263&gt;$C$9,IF(Raw!$X263&lt;$A$9,Raw!N263,-999),-999),-999),-999),-999),-999)</f>
        <v>611</v>
      </c>
      <c r="K263" s="9">
        <f>IF(Raw!$G263&gt;$C$8,IF(Raw!$Q263&gt;$C$8,IF(Raw!$N263&gt;$C$9,IF(Raw!$N263&lt;$A$9,IF(Raw!$X263&gt;$C$9,IF(Raw!$X263&lt;$A$9,Raw!R263,-999),-999),-999),-999),-999),-999)</f>
        <v>0.206118</v>
      </c>
      <c r="L263" s="9">
        <f>IF(Raw!$G263&gt;$C$8,IF(Raw!$Q263&gt;$C$8,IF(Raw!$N263&gt;$C$9,IF(Raw!$N263&lt;$A$9,IF(Raw!$X263&gt;$C$9,IF(Raw!$X263&lt;$A$9,Raw!S263,-999),-999),-999),-999),-999),-999)</f>
        <v>0.308369</v>
      </c>
      <c r="M263" s="9">
        <f>Raw!Q263</f>
        <v>0.94588399999999995</v>
      </c>
      <c r="N263" s="9">
        <f>IF(Raw!$G263&gt;$C$8,IF(Raw!$Q263&gt;$C$8,IF(Raw!$N263&gt;$C$9,IF(Raw!$N263&lt;$A$9,IF(Raw!$X263&gt;$C$9,IF(Raw!$X263&lt;$A$9,Raw!V263,-999),-999),-999),-999),-999),-999)</f>
        <v>647.4</v>
      </c>
      <c r="O263" s="9">
        <f>IF(Raw!$G263&gt;$C$8,IF(Raw!$Q263&gt;$C$8,IF(Raw!$N263&gt;$C$9,IF(Raw!$N263&lt;$A$9,IF(Raw!$X263&gt;$C$9,IF(Raw!$X263&lt;$A$9,Raw!W263,-999),-999),-999),-999),-999),-999)</f>
        <v>0.12947900000000001</v>
      </c>
      <c r="P263" s="9">
        <f>IF(Raw!$G263&gt;$C$8,IF(Raw!$Q263&gt;$C$8,IF(Raw!$N263&gt;$C$9,IF(Raw!$N263&lt;$A$9,IF(Raw!$X263&gt;$C$9,IF(Raw!$X263&lt;$A$9,Raw!X263,-999),-999),-999),-999),-999),-999)</f>
        <v>513</v>
      </c>
      <c r="R263" s="9">
        <f t="shared" si="64"/>
        <v>0.115177</v>
      </c>
      <c r="S263" s="9">
        <f t="shared" si="65"/>
        <v>0.34817083124248049</v>
      </c>
      <c r="T263" s="9">
        <f t="shared" si="66"/>
        <v>0.10225100000000001</v>
      </c>
      <c r="U263" s="9">
        <f t="shared" si="67"/>
        <v>0.33158650837146408</v>
      </c>
      <c r="V263" s="15">
        <f t="shared" si="68"/>
        <v>9.3960034300000009E-2</v>
      </c>
      <c r="X263" s="11">
        <f t="shared" si="69"/>
        <v>3.190599999999999E+18</v>
      </c>
      <c r="Y263" s="11">
        <f t="shared" si="70"/>
        <v>7.4919999999999999E-18</v>
      </c>
      <c r="Z263" s="11">
        <f t="shared" si="71"/>
        <v>6.11E-4</v>
      </c>
      <c r="AA263" s="16">
        <f t="shared" si="72"/>
        <v>1.4395083912869498E-2</v>
      </c>
      <c r="AB263" s="9">
        <f t="shared" si="73"/>
        <v>0.20758991172517482</v>
      </c>
      <c r="AC263" s="9">
        <f t="shared" si="74"/>
        <v>0.98560491608713041</v>
      </c>
      <c r="AD263" s="15">
        <f t="shared" si="75"/>
        <v>23.559875471144839</v>
      </c>
      <c r="AE263" s="3">
        <f t="shared" si="76"/>
        <v>902.03679999999974</v>
      </c>
      <c r="AF263" s="2">
        <f t="shared" si="77"/>
        <v>0.25</v>
      </c>
      <c r="AG263" s="9">
        <f t="shared" si="78"/>
        <v>6.0093360347257072E-3</v>
      </c>
      <c r="AH263" s="2">
        <f t="shared" si="63"/>
        <v>0.29078864330990567</v>
      </c>
    </row>
    <row r="264" spans="1:34">
      <c r="A264" s="1">
        <f>Raw!A264</f>
        <v>251</v>
      </c>
      <c r="B264" s="14">
        <f>Raw!B264</f>
        <v>0.23883101851851851</v>
      </c>
      <c r="C264" s="15">
        <f>Raw!C264</f>
        <v>121.7</v>
      </c>
      <c r="D264" s="15">
        <f>IF(C264&gt;0.5,Raw!D264*D$11,-999)</f>
        <v>5.3</v>
      </c>
      <c r="E264" s="9">
        <f>IF(Raw!$G264&gt;$C$8,IF(Raw!$Q264&gt;$C$8,IF(Raw!$N264&gt;$C$9,IF(Raw!$N264&lt;$A$9,IF(Raw!$X264&gt;$C$9,IF(Raw!$X264&lt;$A$9,Raw!H264,-999),-999),-999),-999),-999),-999)</f>
        <v>0.23907400000000001</v>
      </c>
      <c r="F264" s="9">
        <f>IF(Raw!$G264&gt;$C$8,IF(Raw!$Q264&gt;$C$8,IF(Raw!$N264&gt;$C$9,IF(Raw!$N264&lt;$A$9,IF(Raw!$X264&gt;$C$9,IF(Raw!$X264&lt;$A$9,Raw!I264,-999),-999),-999),-999),-999),-999)</f>
        <v>0.34709699999999999</v>
      </c>
      <c r="G264" s="9">
        <f>Raw!G264</f>
        <v>0.89542600000000006</v>
      </c>
      <c r="H264" s="9">
        <f>IF(Raw!$G264&gt;$C$8,IF(Raw!$Q264&gt;$C$8,IF(Raw!$N264&gt;$C$9,IF(Raw!$N264&lt;$A$9,IF(Raw!$X264&gt;$C$9,IF(Raw!$X264&lt;$A$9,Raw!L264,-999),-999),-999),-999),-999),-999)</f>
        <v>691.3</v>
      </c>
      <c r="I264" s="9">
        <f>IF(Raw!$G264&gt;$C$8,IF(Raw!$Q264&gt;$C$8,IF(Raw!$N264&gt;$C$9,IF(Raw!$N264&lt;$A$9,IF(Raw!$X264&gt;$C$9,IF(Raw!$X264&lt;$A$9,Raw!M264,-999),-999),-999),-999),-999),-999)</f>
        <v>0.12232</v>
      </c>
      <c r="J264" s="9">
        <f>IF(Raw!$G264&gt;$C$8,IF(Raw!$Q264&gt;$C$8,IF(Raw!$N264&gt;$C$9,IF(Raw!$N264&lt;$A$9,IF(Raw!$X264&gt;$C$9,IF(Raw!$X264&lt;$A$9,Raw!N264,-999),-999),-999),-999),-999),-999)</f>
        <v>1324</v>
      </c>
      <c r="K264" s="9">
        <f>IF(Raw!$G264&gt;$C$8,IF(Raw!$Q264&gt;$C$8,IF(Raw!$N264&gt;$C$9,IF(Raw!$N264&lt;$A$9,IF(Raw!$X264&gt;$C$9,IF(Raw!$X264&lt;$A$9,Raw!R264,-999),-999),-999),-999),-999),-999)</f>
        <v>0.21210699999999999</v>
      </c>
      <c r="L264" s="9">
        <f>IF(Raw!$G264&gt;$C$8,IF(Raw!$Q264&gt;$C$8,IF(Raw!$N264&gt;$C$9,IF(Raw!$N264&lt;$A$9,IF(Raw!$X264&gt;$C$9,IF(Raw!$X264&lt;$A$9,Raw!S264,-999),-999),-999),-999),-999),-999)</f>
        <v>0.33524999999999999</v>
      </c>
      <c r="M264" s="9">
        <f>Raw!Q264</f>
        <v>0.904304</v>
      </c>
      <c r="N264" s="9">
        <f>IF(Raw!$G264&gt;$C$8,IF(Raw!$Q264&gt;$C$8,IF(Raw!$N264&gt;$C$9,IF(Raw!$N264&lt;$A$9,IF(Raw!$X264&gt;$C$9,IF(Raw!$X264&lt;$A$9,Raw!V264,-999),-999),-999),-999),-999),-999)</f>
        <v>666</v>
      </c>
      <c r="O264" s="9">
        <f>IF(Raw!$G264&gt;$C$8,IF(Raw!$Q264&gt;$C$8,IF(Raw!$N264&gt;$C$9,IF(Raw!$N264&lt;$A$9,IF(Raw!$X264&gt;$C$9,IF(Raw!$X264&lt;$A$9,Raw!W264,-999),-999),-999),-999),-999),-999)</f>
        <v>0.20938000000000001</v>
      </c>
      <c r="P264" s="9">
        <f>IF(Raw!$G264&gt;$C$8,IF(Raw!$Q264&gt;$C$8,IF(Raw!$N264&gt;$C$9,IF(Raw!$N264&lt;$A$9,IF(Raw!$X264&gt;$C$9,IF(Raw!$X264&lt;$A$9,Raw!X264,-999),-999),-999),-999),-999),-999)</f>
        <v>804</v>
      </c>
      <c r="R264" s="9">
        <f t="shared" si="64"/>
        <v>0.10802299999999998</v>
      </c>
      <c r="S264" s="9">
        <f t="shared" si="65"/>
        <v>0.31121847783184525</v>
      </c>
      <c r="T264" s="9">
        <f t="shared" si="66"/>
        <v>0.123143</v>
      </c>
      <c r="U264" s="9">
        <f t="shared" si="67"/>
        <v>0.36731692766592094</v>
      </c>
      <c r="V264" s="15">
        <f t="shared" si="68"/>
        <v>0.10215067500000001</v>
      </c>
      <c r="X264" s="11">
        <f t="shared" si="69"/>
        <v>3.190599999999999E+18</v>
      </c>
      <c r="Y264" s="11">
        <f t="shared" si="70"/>
        <v>6.9129999999999993E-18</v>
      </c>
      <c r="Z264" s="11">
        <f t="shared" si="71"/>
        <v>1.3239999999999999E-3</v>
      </c>
      <c r="AA264" s="16">
        <f t="shared" si="72"/>
        <v>2.8374346991172632E-2</v>
      </c>
      <c r="AB264" s="9">
        <f t="shared" si="73"/>
        <v>0.21560110221153397</v>
      </c>
      <c r="AC264" s="9">
        <f t="shared" si="74"/>
        <v>0.97162565300882731</v>
      </c>
      <c r="AD264" s="15">
        <f t="shared" si="75"/>
        <v>21.430775673091116</v>
      </c>
      <c r="AE264" s="3">
        <f t="shared" si="76"/>
        <v>832.32519999999965</v>
      </c>
      <c r="AF264" s="2">
        <f t="shared" si="77"/>
        <v>0.25</v>
      </c>
      <c r="AG264" s="9">
        <f t="shared" si="78"/>
        <v>6.0552974444133753E-3</v>
      </c>
      <c r="AH264" s="2">
        <f t="shared" si="63"/>
        <v>0.29301269200521174</v>
      </c>
    </row>
    <row r="265" spans="1:34">
      <c r="A265" s="1">
        <f>Raw!A265</f>
        <v>252</v>
      </c>
      <c r="B265" s="14">
        <f>Raw!B265</f>
        <v>0.23887731481481481</v>
      </c>
      <c r="C265" s="15">
        <f>Raw!C265</f>
        <v>120.7</v>
      </c>
      <c r="D265" s="15">
        <f>IF(C265&gt;0.5,Raw!D265*D$11,-999)</f>
        <v>5.3</v>
      </c>
      <c r="E265" s="9">
        <f>IF(Raw!$G265&gt;$C$8,IF(Raw!$Q265&gt;$C$8,IF(Raw!$N265&gt;$C$9,IF(Raw!$N265&lt;$A$9,IF(Raw!$X265&gt;$C$9,IF(Raw!$X265&lt;$A$9,Raw!H265,-999),-999),-999),-999),-999),-999)</f>
        <v>0.24152399999999999</v>
      </c>
      <c r="F265" s="9">
        <f>IF(Raw!$G265&gt;$C$8,IF(Raw!$Q265&gt;$C$8,IF(Raw!$N265&gt;$C$9,IF(Raw!$N265&lt;$A$9,IF(Raw!$X265&gt;$C$9,IF(Raw!$X265&lt;$A$9,Raw!I265,-999),-999),-999),-999),-999),-999)</f>
        <v>0.36057499999999998</v>
      </c>
      <c r="G265" s="9">
        <f>Raw!G265</f>
        <v>0.94425999999999999</v>
      </c>
      <c r="H265" s="9">
        <f>IF(Raw!$G265&gt;$C$8,IF(Raw!$Q265&gt;$C$8,IF(Raw!$N265&gt;$C$9,IF(Raw!$N265&lt;$A$9,IF(Raw!$X265&gt;$C$9,IF(Raw!$X265&lt;$A$9,Raw!L265,-999),-999),-999),-999),-999),-999)</f>
        <v>638.4</v>
      </c>
      <c r="I265" s="9">
        <f>IF(Raw!$G265&gt;$C$8,IF(Raw!$Q265&gt;$C$8,IF(Raw!$N265&gt;$C$9,IF(Raw!$N265&lt;$A$9,IF(Raw!$X265&gt;$C$9,IF(Raw!$X265&lt;$A$9,Raw!M265,-999),-999),-999),-999),-999),-999)</f>
        <v>0.235842</v>
      </c>
      <c r="J265" s="9">
        <f>IF(Raw!$G265&gt;$C$8,IF(Raw!$Q265&gt;$C$8,IF(Raw!$N265&gt;$C$9,IF(Raw!$N265&lt;$A$9,IF(Raw!$X265&gt;$C$9,IF(Raw!$X265&lt;$A$9,Raw!N265,-999),-999),-999),-999),-999),-999)</f>
        <v>588</v>
      </c>
      <c r="K265" s="9">
        <f>IF(Raw!$G265&gt;$C$8,IF(Raw!$Q265&gt;$C$8,IF(Raw!$N265&gt;$C$9,IF(Raw!$N265&lt;$A$9,IF(Raw!$X265&gt;$C$9,IF(Raw!$X265&lt;$A$9,Raw!R265,-999),-999),-999),-999),-999),-999)</f>
        <v>0.21468899999999999</v>
      </c>
      <c r="L265" s="9">
        <f>IF(Raw!$G265&gt;$C$8,IF(Raw!$Q265&gt;$C$8,IF(Raw!$N265&gt;$C$9,IF(Raw!$N265&lt;$A$9,IF(Raw!$X265&gt;$C$9,IF(Raw!$X265&lt;$A$9,Raw!S265,-999),-999),-999),-999),-999),-999)</f>
        <v>0.33389200000000002</v>
      </c>
      <c r="M265" s="9">
        <f>Raw!Q265</f>
        <v>0.89873499999999995</v>
      </c>
      <c r="N265" s="9">
        <f>IF(Raw!$G265&gt;$C$8,IF(Raw!$Q265&gt;$C$8,IF(Raw!$N265&gt;$C$9,IF(Raw!$N265&lt;$A$9,IF(Raw!$X265&gt;$C$9,IF(Raw!$X265&lt;$A$9,Raw!V265,-999),-999),-999),-999),-999),-999)</f>
        <v>633.4</v>
      </c>
      <c r="O265" s="9">
        <f>IF(Raw!$G265&gt;$C$8,IF(Raw!$Q265&gt;$C$8,IF(Raw!$N265&gt;$C$9,IF(Raw!$N265&lt;$A$9,IF(Raw!$X265&gt;$C$9,IF(Raw!$X265&lt;$A$9,Raw!W265,-999),-999),-999),-999),-999),-999)</f>
        <v>0.29115799999999997</v>
      </c>
      <c r="P265" s="9">
        <f>IF(Raw!$G265&gt;$C$8,IF(Raw!$Q265&gt;$C$8,IF(Raw!$N265&gt;$C$9,IF(Raw!$N265&lt;$A$9,IF(Raw!$X265&gt;$C$9,IF(Raw!$X265&lt;$A$9,Raw!X265,-999),-999),-999),-999),-999),-999)</f>
        <v>616</v>
      </c>
      <c r="R265" s="9">
        <f t="shared" si="64"/>
        <v>0.11905099999999999</v>
      </c>
      <c r="S265" s="9">
        <f t="shared" si="65"/>
        <v>0.33016986757262706</v>
      </c>
      <c r="T265" s="9">
        <f t="shared" si="66"/>
        <v>0.11920300000000003</v>
      </c>
      <c r="U265" s="9">
        <f t="shared" si="67"/>
        <v>0.35701065015034811</v>
      </c>
      <c r="V265" s="15">
        <f t="shared" si="68"/>
        <v>0.10173689240000001</v>
      </c>
      <c r="X265" s="11">
        <f t="shared" si="69"/>
        <v>3.190599999999999E+18</v>
      </c>
      <c r="Y265" s="11">
        <f t="shared" si="70"/>
        <v>6.3839999999999993E-18</v>
      </c>
      <c r="Z265" s="11">
        <f t="shared" si="71"/>
        <v>5.8799999999999998E-4</v>
      </c>
      <c r="AA265" s="16">
        <f t="shared" si="72"/>
        <v>1.1835101534123363E-2</v>
      </c>
      <c r="AB265" s="9">
        <f t="shared" si="73"/>
        <v>0.21609977960817209</v>
      </c>
      <c r="AC265" s="9">
        <f t="shared" si="74"/>
        <v>0.98816489846587674</v>
      </c>
      <c r="AD265" s="15">
        <f t="shared" si="75"/>
        <v>20.127723697488715</v>
      </c>
      <c r="AE265" s="3">
        <f t="shared" si="76"/>
        <v>768.63359999999966</v>
      </c>
      <c r="AF265" s="2">
        <f t="shared" si="77"/>
        <v>0.25</v>
      </c>
      <c r="AG265" s="9">
        <f t="shared" si="78"/>
        <v>5.5275474794515495E-3</v>
      </c>
      <c r="AH265" s="2">
        <f t="shared" si="63"/>
        <v>0.2674751458551396</v>
      </c>
    </row>
    <row r="266" spans="1:34">
      <c r="A266" s="1">
        <f>Raw!A266</f>
        <v>253</v>
      </c>
      <c r="B266" s="14">
        <f>Raw!B266</f>
        <v>0.23893518518518519</v>
      </c>
      <c r="C266" s="15">
        <f>Raw!C266</f>
        <v>120.6</v>
      </c>
      <c r="D266" s="15">
        <f>IF(C266&gt;0.5,Raw!D266*D$11,-999)</f>
        <v>5.3</v>
      </c>
      <c r="E266" s="9">
        <f>IF(Raw!$G266&gt;$C$8,IF(Raw!$Q266&gt;$C$8,IF(Raw!$N266&gt;$C$9,IF(Raw!$N266&lt;$A$9,IF(Raw!$X266&gt;$C$9,IF(Raw!$X266&lt;$A$9,Raw!H266,-999),-999),-999),-999),-999),-999)</f>
        <v>0.23646900000000001</v>
      </c>
      <c r="F266" s="9">
        <f>IF(Raw!$G266&gt;$C$8,IF(Raw!$Q266&gt;$C$8,IF(Raw!$N266&gt;$C$9,IF(Raw!$N266&lt;$A$9,IF(Raw!$X266&gt;$C$9,IF(Raw!$X266&lt;$A$9,Raw!I266,-999),-999),-999),-999),-999),-999)</f>
        <v>0.35751100000000002</v>
      </c>
      <c r="G266" s="9">
        <f>Raw!G266</f>
        <v>0.92046099999999997</v>
      </c>
      <c r="H266" s="9">
        <f>IF(Raw!$G266&gt;$C$8,IF(Raw!$Q266&gt;$C$8,IF(Raw!$N266&gt;$C$9,IF(Raw!$N266&lt;$A$9,IF(Raw!$X266&gt;$C$9,IF(Raw!$X266&lt;$A$9,Raw!L266,-999),-999),-999),-999),-999),-999)</f>
        <v>676.2</v>
      </c>
      <c r="I266" s="9">
        <f>IF(Raw!$G266&gt;$C$8,IF(Raw!$Q266&gt;$C$8,IF(Raw!$N266&gt;$C$9,IF(Raw!$N266&lt;$A$9,IF(Raw!$X266&gt;$C$9,IF(Raw!$X266&lt;$A$9,Raw!M266,-999),-999),-999),-999),-999),-999)</f>
        <v>0.27888299999999999</v>
      </c>
      <c r="J266" s="9">
        <f>IF(Raw!$G266&gt;$C$8,IF(Raw!$Q266&gt;$C$8,IF(Raw!$N266&gt;$C$9,IF(Raw!$N266&lt;$A$9,IF(Raw!$X266&gt;$C$9,IF(Raw!$X266&lt;$A$9,Raw!N266,-999),-999),-999),-999),-999),-999)</f>
        <v>881</v>
      </c>
      <c r="K266" s="9">
        <f>IF(Raw!$G266&gt;$C$8,IF(Raw!$Q266&gt;$C$8,IF(Raw!$N266&gt;$C$9,IF(Raw!$N266&lt;$A$9,IF(Raw!$X266&gt;$C$9,IF(Raw!$X266&lt;$A$9,Raw!R266,-999),-999),-999),-999),-999),-999)</f>
        <v>0.216254</v>
      </c>
      <c r="L266" s="9">
        <f>IF(Raw!$G266&gt;$C$8,IF(Raw!$Q266&gt;$C$8,IF(Raw!$N266&gt;$C$9,IF(Raw!$N266&lt;$A$9,IF(Raw!$X266&gt;$C$9,IF(Raw!$X266&lt;$A$9,Raw!S266,-999),-999),-999),-999),-999),-999)</f>
        <v>0.34867799999999999</v>
      </c>
      <c r="M266" s="9">
        <f>Raw!Q266</f>
        <v>0.93252199999999996</v>
      </c>
      <c r="N266" s="9">
        <f>IF(Raw!$G266&gt;$C$8,IF(Raw!$Q266&gt;$C$8,IF(Raw!$N266&gt;$C$9,IF(Raw!$N266&lt;$A$9,IF(Raw!$X266&gt;$C$9,IF(Raw!$X266&lt;$A$9,Raw!V266,-999),-999),-999),-999),-999),-999)</f>
        <v>737.9</v>
      </c>
      <c r="O266" s="9">
        <f>IF(Raw!$G266&gt;$C$8,IF(Raw!$Q266&gt;$C$8,IF(Raw!$N266&gt;$C$9,IF(Raw!$N266&lt;$A$9,IF(Raw!$X266&gt;$C$9,IF(Raw!$X266&lt;$A$9,Raw!W266,-999),-999),-999),-999),-999),-999)</f>
        <v>0.17507400000000001</v>
      </c>
      <c r="P266" s="9">
        <f>IF(Raw!$G266&gt;$C$8,IF(Raw!$Q266&gt;$C$8,IF(Raw!$N266&gt;$C$9,IF(Raw!$N266&lt;$A$9,IF(Raw!$X266&gt;$C$9,IF(Raw!$X266&lt;$A$9,Raw!X266,-999),-999),-999),-999),-999),-999)</f>
        <v>709</v>
      </c>
      <c r="R266" s="9">
        <f t="shared" si="64"/>
        <v>0.12104200000000001</v>
      </c>
      <c r="S266" s="9">
        <f t="shared" si="65"/>
        <v>0.33856860348352918</v>
      </c>
      <c r="T266" s="9">
        <f t="shared" si="66"/>
        <v>0.13242399999999999</v>
      </c>
      <c r="U266" s="9">
        <f t="shared" si="67"/>
        <v>0.37978880227602541</v>
      </c>
      <c r="V266" s="15">
        <f t="shared" si="68"/>
        <v>0.10624218660000001</v>
      </c>
      <c r="X266" s="11">
        <f t="shared" si="69"/>
        <v>3.190599999999999E+18</v>
      </c>
      <c r="Y266" s="11">
        <f t="shared" si="70"/>
        <v>6.7619999999999999E-18</v>
      </c>
      <c r="Z266" s="11">
        <f t="shared" si="71"/>
        <v>8.8099999999999995E-4</v>
      </c>
      <c r="AA266" s="16">
        <f t="shared" si="72"/>
        <v>1.865288807938846E-2</v>
      </c>
      <c r="AB266" s="9">
        <f t="shared" si="73"/>
        <v>0.21872409005102494</v>
      </c>
      <c r="AC266" s="9">
        <f t="shared" si="74"/>
        <v>0.98134711192061153</v>
      </c>
      <c r="AD266" s="15">
        <f t="shared" si="75"/>
        <v>21.172404176377366</v>
      </c>
      <c r="AE266" s="3">
        <f t="shared" si="76"/>
        <v>814.1447999999998</v>
      </c>
      <c r="AF266" s="2">
        <f t="shared" si="77"/>
        <v>0.25</v>
      </c>
      <c r="AG266" s="9">
        <f t="shared" si="78"/>
        <v>6.1854169411155987E-3</v>
      </c>
      <c r="AH266" s="2">
        <f t="shared" si="63"/>
        <v>0.29930910673315503</v>
      </c>
    </row>
    <row r="267" spans="1:34">
      <c r="A267" s="1">
        <f>Raw!A267</f>
        <v>254</v>
      </c>
      <c r="B267" s="14">
        <f>Raw!B267</f>
        <v>0.23898148148148146</v>
      </c>
      <c r="C267" s="15">
        <f>Raw!C267</f>
        <v>118.4</v>
      </c>
      <c r="D267" s="15">
        <f>IF(C267&gt;0.5,Raw!D267*D$11,-999)</f>
        <v>5.3</v>
      </c>
      <c r="E267" s="9">
        <f>IF(Raw!$G267&gt;$C$8,IF(Raw!$Q267&gt;$C$8,IF(Raw!$N267&gt;$C$9,IF(Raw!$N267&lt;$A$9,IF(Raw!$X267&gt;$C$9,IF(Raw!$X267&lt;$A$9,Raw!H267,-999),-999),-999),-999),-999),-999)</f>
        <v>0.236235</v>
      </c>
      <c r="F267" s="9">
        <f>IF(Raw!$G267&gt;$C$8,IF(Raw!$Q267&gt;$C$8,IF(Raw!$N267&gt;$C$9,IF(Raw!$N267&lt;$A$9,IF(Raw!$X267&gt;$C$9,IF(Raw!$X267&lt;$A$9,Raw!I267,-999),-999),-999),-999),-999),-999)</f>
        <v>0.36177300000000001</v>
      </c>
      <c r="G267" s="9">
        <f>Raw!G267</f>
        <v>0.93367500000000003</v>
      </c>
      <c r="H267" s="9">
        <f>IF(Raw!$G267&gt;$C$8,IF(Raw!$Q267&gt;$C$8,IF(Raw!$N267&gt;$C$9,IF(Raw!$N267&lt;$A$9,IF(Raw!$X267&gt;$C$9,IF(Raw!$X267&lt;$A$9,Raw!L267,-999),-999),-999),-999),-999),-999)</f>
        <v>725.7</v>
      </c>
      <c r="I267" s="9">
        <f>IF(Raw!$G267&gt;$C$8,IF(Raw!$Q267&gt;$C$8,IF(Raw!$N267&gt;$C$9,IF(Raw!$N267&lt;$A$9,IF(Raw!$X267&gt;$C$9,IF(Raw!$X267&lt;$A$9,Raw!M267,-999),-999),-999),-999),-999),-999)</f>
        <v>7.3999999999999996E-5</v>
      </c>
      <c r="J267" s="9">
        <f>IF(Raw!$G267&gt;$C$8,IF(Raw!$Q267&gt;$C$8,IF(Raw!$N267&gt;$C$9,IF(Raw!$N267&lt;$A$9,IF(Raw!$X267&gt;$C$9,IF(Raw!$X267&lt;$A$9,Raw!N267,-999),-999),-999),-999),-999),-999)</f>
        <v>694</v>
      </c>
      <c r="K267" s="9">
        <f>IF(Raw!$G267&gt;$C$8,IF(Raw!$Q267&gt;$C$8,IF(Raw!$N267&gt;$C$9,IF(Raw!$N267&lt;$A$9,IF(Raw!$X267&gt;$C$9,IF(Raw!$X267&lt;$A$9,Raw!R267,-999),-999),-999),-999),-999),-999)</f>
        <v>0.200904</v>
      </c>
      <c r="L267" s="9">
        <f>IF(Raw!$G267&gt;$C$8,IF(Raw!$Q267&gt;$C$8,IF(Raw!$N267&gt;$C$9,IF(Raw!$N267&lt;$A$9,IF(Raw!$X267&gt;$C$9,IF(Raw!$X267&lt;$A$9,Raw!S267,-999),-999),-999),-999),-999),-999)</f>
        <v>0.33274100000000001</v>
      </c>
      <c r="M267" s="9">
        <f>Raw!Q267</f>
        <v>0.94035999999999997</v>
      </c>
      <c r="N267" s="9">
        <f>IF(Raw!$G267&gt;$C$8,IF(Raw!$Q267&gt;$C$8,IF(Raw!$N267&gt;$C$9,IF(Raw!$N267&lt;$A$9,IF(Raw!$X267&gt;$C$9,IF(Raw!$X267&lt;$A$9,Raw!V267,-999),-999),-999),-999),-999),-999)</f>
        <v>685.2</v>
      </c>
      <c r="O267" s="9">
        <f>IF(Raw!$G267&gt;$C$8,IF(Raw!$Q267&gt;$C$8,IF(Raw!$N267&gt;$C$9,IF(Raw!$N267&lt;$A$9,IF(Raw!$X267&gt;$C$9,IF(Raw!$X267&lt;$A$9,Raw!W267,-999),-999),-999),-999),-999),-999)</f>
        <v>0.22062599999999999</v>
      </c>
      <c r="P267" s="9">
        <f>IF(Raw!$G267&gt;$C$8,IF(Raw!$Q267&gt;$C$8,IF(Raw!$N267&gt;$C$9,IF(Raw!$N267&lt;$A$9,IF(Raw!$X267&gt;$C$9,IF(Raw!$X267&lt;$A$9,Raw!X267,-999),-999),-999),-999),-999),-999)</f>
        <v>669</v>
      </c>
      <c r="R267" s="9">
        <f t="shared" si="64"/>
        <v>0.12553800000000001</v>
      </c>
      <c r="S267" s="9">
        <f t="shared" si="65"/>
        <v>0.3470076539708602</v>
      </c>
      <c r="T267" s="9">
        <f t="shared" si="66"/>
        <v>0.13183700000000001</v>
      </c>
      <c r="U267" s="9">
        <f t="shared" si="67"/>
        <v>0.39621507418683</v>
      </c>
      <c r="V267" s="15">
        <f t="shared" si="68"/>
        <v>0.10138618270000001</v>
      </c>
      <c r="X267" s="11">
        <f t="shared" si="69"/>
        <v>3.190599999999999E+18</v>
      </c>
      <c r="Y267" s="11">
        <f t="shared" si="70"/>
        <v>7.2570000000000008E-18</v>
      </c>
      <c r="Z267" s="11">
        <f t="shared" si="71"/>
        <v>6.9399999999999996E-4</v>
      </c>
      <c r="AA267" s="16">
        <f t="shared" si="72"/>
        <v>1.5814874554929949E-2</v>
      </c>
      <c r="AB267" s="9">
        <f t="shared" si="73"/>
        <v>0.20298898561669829</v>
      </c>
      <c r="AC267" s="9">
        <f t="shared" si="74"/>
        <v>0.9841851254450702</v>
      </c>
      <c r="AD267" s="15">
        <f t="shared" si="75"/>
        <v>22.788003681455258</v>
      </c>
      <c r="AE267" s="3">
        <f t="shared" si="76"/>
        <v>873.74279999999987</v>
      </c>
      <c r="AF267" s="2">
        <f t="shared" si="77"/>
        <v>0.25</v>
      </c>
      <c r="AG267" s="9">
        <f t="shared" si="78"/>
        <v>6.9453465917058083E-3</v>
      </c>
      <c r="AH267" s="2">
        <f t="shared" si="63"/>
        <v>0.33608170703860357</v>
      </c>
    </row>
    <row r="268" spans="1:34">
      <c r="A268" s="1">
        <f>Raw!A268</f>
        <v>255</v>
      </c>
      <c r="B268" s="14">
        <f>Raw!B268</f>
        <v>0.23903935185185185</v>
      </c>
      <c r="C268" s="15">
        <f>Raw!C268</f>
        <v>119.7</v>
      </c>
      <c r="D268" s="15">
        <f>IF(C268&gt;0.5,Raw!D268*D$11,-999)</f>
        <v>5.3</v>
      </c>
      <c r="E268" s="9">
        <f>IF(Raw!$G268&gt;$C$8,IF(Raw!$Q268&gt;$C$8,IF(Raw!$N268&gt;$C$9,IF(Raw!$N268&lt;$A$9,IF(Raw!$X268&gt;$C$9,IF(Raw!$X268&lt;$A$9,Raw!H268,-999),-999),-999),-999),-999),-999)</f>
        <v>0.23519300000000001</v>
      </c>
      <c r="F268" s="9">
        <f>IF(Raw!$G268&gt;$C$8,IF(Raw!$Q268&gt;$C$8,IF(Raw!$N268&gt;$C$9,IF(Raw!$N268&lt;$A$9,IF(Raw!$X268&gt;$C$9,IF(Raw!$X268&lt;$A$9,Raw!I268,-999),-999),-999),-999),-999),-999)</f>
        <v>0.35628399999999999</v>
      </c>
      <c r="G268" s="9">
        <f>Raw!G268</f>
        <v>0.93896999999999997</v>
      </c>
      <c r="H268" s="9">
        <f>IF(Raw!$G268&gt;$C$8,IF(Raw!$Q268&gt;$C$8,IF(Raw!$N268&gt;$C$9,IF(Raw!$N268&lt;$A$9,IF(Raw!$X268&gt;$C$9,IF(Raw!$X268&lt;$A$9,Raw!L268,-999),-999),-999),-999),-999),-999)</f>
        <v>728.3</v>
      </c>
      <c r="I268" s="9">
        <f>IF(Raw!$G268&gt;$C$8,IF(Raw!$Q268&gt;$C$8,IF(Raw!$N268&gt;$C$9,IF(Raw!$N268&lt;$A$9,IF(Raw!$X268&gt;$C$9,IF(Raw!$X268&lt;$A$9,Raw!M268,-999),-999),-999),-999),-999),-999)</f>
        <v>2.3723999999999999E-2</v>
      </c>
      <c r="J268" s="9">
        <f>IF(Raw!$G268&gt;$C$8,IF(Raw!$Q268&gt;$C$8,IF(Raw!$N268&gt;$C$9,IF(Raw!$N268&lt;$A$9,IF(Raw!$X268&gt;$C$9,IF(Raw!$X268&lt;$A$9,Raw!N268,-999),-999),-999),-999),-999),-999)</f>
        <v>842</v>
      </c>
      <c r="K268" s="9">
        <f>IF(Raw!$G268&gt;$C$8,IF(Raw!$Q268&gt;$C$8,IF(Raw!$N268&gt;$C$9,IF(Raw!$N268&lt;$A$9,IF(Raw!$X268&gt;$C$9,IF(Raw!$X268&lt;$A$9,Raw!R268,-999),-999),-999),-999),-999),-999)</f>
        <v>0.21529000000000001</v>
      </c>
      <c r="L268" s="9">
        <f>IF(Raw!$G268&gt;$C$8,IF(Raw!$Q268&gt;$C$8,IF(Raw!$N268&gt;$C$9,IF(Raw!$N268&lt;$A$9,IF(Raw!$X268&gt;$C$9,IF(Raw!$X268&lt;$A$9,Raw!S268,-999),-999),-999),-999),-999),-999)</f>
        <v>0.357151</v>
      </c>
      <c r="M268" s="9">
        <f>Raw!Q268</f>
        <v>0.94669300000000001</v>
      </c>
      <c r="N268" s="9">
        <f>IF(Raw!$G268&gt;$C$8,IF(Raw!$Q268&gt;$C$8,IF(Raw!$N268&gt;$C$9,IF(Raw!$N268&lt;$A$9,IF(Raw!$X268&gt;$C$9,IF(Raw!$X268&lt;$A$9,Raw!V268,-999),-999),-999),-999),-999),-999)</f>
        <v>656.2</v>
      </c>
      <c r="O268" s="9">
        <f>IF(Raw!$G268&gt;$C$8,IF(Raw!$Q268&gt;$C$8,IF(Raw!$N268&gt;$C$9,IF(Raw!$N268&lt;$A$9,IF(Raw!$X268&gt;$C$9,IF(Raw!$X268&lt;$A$9,Raw!W268,-999),-999),-999),-999),-999),-999)</f>
        <v>7.9999999999999996E-6</v>
      </c>
      <c r="P268" s="9">
        <f>IF(Raw!$G268&gt;$C$8,IF(Raw!$Q268&gt;$C$8,IF(Raw!$N268&gt;$C$9,IF(Raw!$N268&lt;$A$9,IF(Raw!$X268&gt;$C$9,IF(Raw!$X268&lt;$A$9,Raw!X268,-999),-999),-999),-999),-999),-999)</f>
        <v>585</v>
      </c>
      <c r="R268" s="9">
        <f t="shared" si="64"/>
        <v>0.12109099999999998</v>
      </c>
      <c r="S268" s="9">
        <f t="shared" si="65"/>
        <v>0.3398721244849614</v>
      </c>
      <c r="T268" s="9">
        <f t="shared" si="66"/>
        <v>0.14186099999999999</v>
      </c>
      <c r="U268" s="9">
        <f t="shared" si="67"/>
        <v>0.39720174380024131</v>
      </c>
      <c r="V268" s="15">
        <f t="shared" si="68"/>
        <v>0.10882390970000001</v>
      </c>
      <c r="X268" s="11">
        <f t="shared" si="69"/>
        <v>3.190599999999999E+18</v>
      </c>
      <c r="Y268" s="11">
        <f t="shared" si="70"/>
        <v>7.2829999999999989E-18</v>
      </c>
      <c r="Z268" s="11">
        <f t="shared" si="71"/>
        <v>8.4199999999999998E-4</v>
      </c>
      <c r="AA268" s="16">
        <f t="shared" si="72"/>
        <v>1.9190202509225363E-2</v>
      </c>
      <c r="AB268" s="9">
        <f t="shared" si="73"/>
        <v>0.21801234131816122</v>
      </c>
      <c r="AC268" s="9">
        <f t="shared" si="74"/>
        <v>0.98080979749077468</v>
      </c>
      <c r="AD268" s="15">
        <f t="shared" si="75"/>
        <v>22.791214381502812</v>
      </c>
      <c r="AE268" s="3">
        <f t="shared" si="76"/>
        <v>876.87319999999966</v>
      </c>
      <c r="AF268" s="2">
        <f t="shared" si="77"/>
        <v>0.25</v>
      </c>
      <c r="AG268" s="9">
        <f t="shared" si="78"/>
        <v>6.9636231505061956E-3</v>
      </c>
      <c r="AH268" s="2">
        <f t="shared" si="63"/>
        <v>0.33696610020737089</v>
      </c>
    </row>
    <row r="269" spans="1:34">
      <c r="A269" s="1">
        <f>Raw!A269</f>
        <v>256</v>
      </c>
      <c r="B269" s="14">
        <f>Raw!B269</f>
        <v>0.23908564814814814</v>
      </c>
      <c r="C269" s="15">
        <f>Raw!C269</f>
        <v>116.6</v>
      </c>
      <c r="D269" s="15">
        <f>IF(C269&gt;0.5,Raw!D269*D$11,-999)</f>
        <v>5.3</v>
      </c>
      <c r="E269" s="9">
        <f>IF(Raw!$G269&gt;$C$8,IF(Raw!$Q269&gt;$C$8,IF(Raw!$N269&gt;$C$9,IF(Raw!$N269&lt;$A$9,IF(Raw!$X269&gt;$C$9,IF(Raw!$X269&lt;$A$9,Raw!H269,-999),-999),-999),-999),-999),-999)</f>
        <v>0.238596</v>
      </c>
      <c r="F269" s="9">
        <f>IF(Raw!$G269&gt;$C$8,IF(Raw!$Q269&gt;$C$8,IF(Raw!$N269&gt;$C$9,IF(Raw!$N269&lt;$A$9,IF(Raw!$X269&gt;$C$9,IF(Raw!$X269&lt;$A$9,Raw!I269,-999),-999),-999),-999),-999),-999)</f>
        <v>0.36645299999999997</v>
      </c>
      <c r="G269" s="9">
        <f>Raw!G269</f>
        <v>0.921122</v>
      </c>
      <c r="H269" s="9">
        <f>IF(Raw!$G269&gt;$C$8,IF(Raw!$Q269&gt;$C$8,IF(Raw!$N269&gt;$C$9,IF(Raw!$N269&lt;$A$9,IF(Raw!$X269&gt;$C$9,IF(Raw!$X269&lt;$A$9,Raw!L269,-999),-999),-999),-999),-999),-999)</f>
        <v>612.4</v>
      </c>
      <c r="I269" s="9">
        <f>IF(Raw!$G269&gt;$C$8,IF(Raw!$Q269&gt;$C$8,IF(Raw!$N269&gt;$C$9,IF(Raw!$N269&lt;$A$9,IF(Raw!$X269&gt;$C$9,IF(Raw!$X269&lt;$A$9,Raw!M269,-999),-999),-999),-999),-999),-999)</f>
        <v>0.13056200000000001</v>
      </c>
      <c r="J269" s="9">
        <f>IF(Raw!$G269&gt;$C$8,IF(Raw!$Q269&gt;$C$8,IF(Raw!$N269&gt;$C$9,IF(Raw!$N269&lt;$A$9,IF(Raw!$X269&gt;$C$9,IF(Raw!$X269&lt;$A$9,Raw!N269,-999),-999),-999),-999),-999),-999)</f>
        <v>647</v>
      </c>
      <c r="K269" s="9">
        <f>IF(Raw!$G269&gt;$C$8,IF(Raw!$Q269&gt;$C$8,IF(Raw!$N269&gt;$C$9,IF(Raw!$N269&lt;$A$9,IF(Raw!$X269&gt;$C$9,IF(Raw!$X269&lt;$A$9,Raw!R269,-999),-999),-999),-999),-999),-999)</f>
        <v>0.21929199999999999</v>
      </c>
      <c r="L269" s="9">
        <f>IF(Raw!$G269&gt;$C$8,IF(Raw!$Q269&gt;$C$8,IF(Raw!$N269&gt;$C$9,IF(Raw!$N269&lt;$A$9,IF(Raw!$X269&gt;$C$9,IF(Raw!$X269&lt;$A$9,Raw!S269,-999),-999),-999),-999),-999),-999)</f>
        <v>0.3533</v>
      </c>
      <c r="M269" s="9">
        <f>Raw!Q269</f>
        <v>0.926288</v>
      </c>
      <c r="N269" s="9">
        <f>IF(Raw!$G269&gt;$C$8,IF(Raw!$Q269&gt;$C$8,IF(Raw!$N269&gt;$C$9,IF(Raw!$N269&lt;$A$9,IF(Raw!$X269&gt;$C$9,IF(Raw!$X269&lt;$A$9,Raw!V269,-999),-999),-999),-999),-999),-999)</f>
        <v>672.8</v>
      </c>
      <c r="O269" s="9">
        <f>IF(Raw!$G269&gt;$C$8,IF(Raw!$Q269&gt;$C$8,IF(Raw!$N269&gt;$C$9,IF(Raw!$N269&lt;$A$9,IF(Raw!$X269&gt;$C$9,IF(Raw!$X269&lt;$A$9,Raw!W269,-999),-999),-999),-999),-999),-999)</f>
        <v>6.9999999999999999E-6</v>
      </c>
      <c r="P269" s="9">
        <f>IF(Raw!$G269&gt;$C$8,IF(Raw!$Q269&gt;$C$8,IF(Raw!$N269&gt;$C$9,IF(Raw!$N269&lt;$A$9,IF(Raw!$X269&gt;$C$9,IF(Raw!$X269&lt;$A$9,Raw!X269,-999),-999),-999),-999),-999),-999)</f>
        <v>665</v>
      </c>
      <c r="R269" s="9">
        <f t="shared" si="64"/>
        <v>0.12785699999999997</v>
      </c>
      <c r="S269" s="9">
        <f t="shared" si="65"/>
        <v>0.34890422509844365</v>
      </c>
      <c r="T269" s="9">
        <f t="shared" si="66"/>
        <v>0.13400800000000002</v>
      </c>
      <c r="U269" s="9">
        <f t="shared" si="67"/>
        <v>0.37930370789697143</v>
      </c>
      <c r="V269" s="15">
        <f t="shared" si="68"/>
        <v>0.10765051</v>
      </c>
      <c r="X269" s="11">
        <f t="shared" si="69"/>
        <v>3.190599999999999E+18</v>
      </c>
      <c r="Y269" s="11">
        <f t="shared" si="70"/>
        <v>6.1239999999999992E-18</v>
      </c>
      <c r="Z269" s="11">
        <f t="shared" si="71"/>
        <v>6.4700000000000001E-4</v>
      </c>
      <c r="AA269" s="16">
        <f t="shared" si="72"/>
        <v>1.248406257764513E-2</v>
      </c>
      <c r="AB269" s="9">
        <f t="shared" si="73"/>
        <v>0.22096496425790504</v>
      </c>
      <c r="AC269" s="9">
        <f t="shared" si="74"/>
        <v>0.98751593742235499</v>
      </c>
      <c r="AD269" s="15">
        <f t="shared" si="75"/>
        <v>19.295305375031116</v>
      </c>
      <c r="AE269" s="3">
        <f t="shared" si="76"/>
        <v>737.32959999999969</v>
      </c>
      <c r="AF269" s="2">
        <f t="shared" si="77"/>
        <v>0.25</v>
      </c>
      <c r="AG269" s="9">
        <f t="shared" si="78"/>
        <v>5.6298314413489731E-3</v>
      </c>
      <c r="AH269" s="2">
        <f t="shared" si="63"/>
        <v>0.27242461354019498</v>
      </c>
    </row>
    <row r="270" spans="1:34">
      <c r="A270" s="1">
        <f>Raw!A270</f>
        <v>257</v>
      </c>
      <c r="B270" s="14">
        <f>Raw!B270</f>
        <v>0.23914351851851853</v>
      </c>
      <c r="C270" s="15">
        <f>Raw!C270</f>
        <v>117.3</v>
      </c>
      <c r="D270" s="15">
        <f>IF(C270&gt;0.5,Raw!D270*D$11,-999)</f>
        <v>5.3</v>
      </c>
      <c r="E270" s="9">
        <f>IF(Raw!$G270&gt;$C$8,IF(Raw!$Q270&gt;$C$8,IF(Raw!$N270&gt;$C$9,IF(Raw!$N270&lt;$A$9,IF(Raw!$X270&gt;$C$9,IF(Raw!$X270&lt;$A$9,Raw!H270,-999),-999),-999),-999),-999),-999)</f>
        <v>0.243895</v>
      </c>
      <c r="F270" s="9">
        <f>IF(Raw!$G270&gt;$C$8,IF(Raw!$Q270&gt;$C$8,IF(Raw!$N270&gt;$C$9,IF(Raw!$N270&lt;$A$9,IF(Raw!$X270&gt;$C$9,IF(Raw!$X270&lt;$A$9,Raw!I270,-999),-999),-999),-999),-999),-999)</f>
        <v>0.36451299999999998</v>
      </c>
      <c r="G270" s="9">
        <f>Raw!G270</f>
        <v>0.92954199999999998</v>
      </c>
      <c r="H270" s="9">
        <f>IF(Raw!$G270&gt;$C$8,IF(Raw!$Q270&gt;$C$8,IF(Raw!$N270&gt;$C$9,IF(Raw!$N270&lt;$A$9,IF(Raw!$X270&gt;$C$9,IF(Raw!$X270&lt;$A$9,Raw!L270,-999),-999),-999),-999),-999),-999)</f>
        <v>639</v>
      </c>
      <c r="I270" s="9">
        <f>IF(Raw!$G270&gt;$C$8,IF(Raw!$Q270&gt;$C$8,IF(Raw!$N270&gt;$C$9,IF(Raw!$N270&lt;$A$9,IF(Raw!$X270&gt;$C$9,IF(Raw!$X270&lt;$A$9,Raw!M270,-999),-999),-999),-999),-999),-999)</f>
        <v>0.21081800000000001</v>
      </c>
      <c r="J270" s="9">
        <f>IF(Raw!$G270&gt;$C$8,IF(Raw!$Q270&gt;$C$8,IF(Raw!$N270&gt;$C$9,IF(Raw!$N270&lt;$A$9,IF(Raw!$X270&gt;$C$9,IF(Raw!$X270&lt;$A$9,Raw!N270,-999),-999),-999),-999),-999),-999)</f>
        <v>697</v>
      </c>
      <c r="K270" s="9">
        <f>IF(Raw!$G270&gt;$C$8,IF(Raw!$Q270&gt;$C$8,IF(Raw!$N270&gt;$C$9,IF(Raw!$N270&lt;$A$9,IF(Raw!$X270&gt;$C$9,IF(Raw!$X270&lt;$A$9,Raw!R270,-999),-999),-999),-999),-999),-999)</f>
        <v>0.21793399999999999</v>
      </c>
      <c r="L270" s="9">
        <f>IF(Raw!$G270&gt;$C$8,IF(Raw!$Q270&gt;$C$8,IF(Raw!$N270&gt;$C$9,IF(Raw!$N270&lt;$A$9,IF(Raw!$X270&gt;$C$9,IF(Raw!$X270&lt;$A$9,Raw!S270,-999),-999),-999),-999),-999),-999)</f>
        <v>0.35426299999999999</v>
      </c>
      <c r="M270" s="9">
        <f>Raw!Q270</f>
        <v>0.95257000000000003</v>
      </c>
      <c r="N270" s="9">
        <f>IF(Raw!$G270&gt;$C$8,IF(Raw!$Q270&gt;$C$8,IF(Raw!$N270&gt;$C$9,IF(Raw!$N270&lt;$A$9,IF(Raw!$X270&gt;$C$9,IF(Raw!$X270&lt;$A$9,Raw!V270,-999),-999),-999),-999),-999),-999)</f>
        <v>669.8</v>
      </c>
      <c r="O270" s="9">
        <f>IF(Raw!$G270&gt;$C$8,IF(Raw!$Q270&gt;$C$8,IF(Raw!$N270&gt;$C$9,IF(Raw!$N270&lt;$A$9,IF(Raw!$X270&gt;$C$9,IF(Raw!$X270&lt;$A$9,Raw!W270,-999),-999),-999),-999),-999),-999)</f>
        <v>3.0000000000000001E-5</v>
      </c>
      <c r="P270" s="9">
        <f>IF(Raw!$G270&gt;$C$8,IF(Raw!$Q270&gt;$C$8,IF(Raw!$N270&gt;$C$9,IF(Raw!$N270&lt;$A$9,IF(Raw!$X270&gt;$C$9,IF(Raw!$X270&lt;$A$9,Raw!X270,-999),-999),-999),-999),-999),-999)</f>
        <v>816</v>
      </c>
      <c r="R270" s="9">
        <f t="shared" si="64"/>
        <v>0.12061799999999998</v>
      </c>
      <c r="S270" s="9">
        <f t="shared" si="65"/>
        <v>0.33090177853739094</v>
      </c>
      <c r="T270" s="9">
        <f t="shared" si="66"/>
        <v>0.13632900000000001</v>
      </c>
      <c r="U270" s="9">
        <f t="shared" si="67"/>
        <v>0.3848242689753093</v>
      </c>
      <c r="V270" s="15">
        <f t="shared" si="68"/>
        <v>0.10794393610000001</v>
      </c>
      <c r="X270" s="11">
        <f t="shared" si="69"/>
        <v>3.190599999999999E+18</v>
      </c>
      <c r="Y270" s="11">
        <f t="shared" si="70"/>
        <v>6.3899999999999999E-18</v>
      </c>
      <c r="Z270" s="11">
        <f t="shared" si="71"/>
        <v>6.9699999999999992E-4</v>
      </c>
      <c r="AA270" s="16">
        <f t="shared" si="72"/>
        <v>1.4011284185353313E-2</v>
      </c>
      <c r="AB270" s="9">
        <f t="shared" si="73"/>
        <v>0.21984414436170502</v>
      </c>
      <c r="AC270" s="9">
        <f t="shared" si="74"/>
        <v>0.98598871581464675</v>
      </c>
      <c r="AD270" s="15">
        <f t="shared" si="75"/>
        <v>20.10227286277377</v>
      </c>
      <c r="AE270" s="3">
        <f t="shared" si="76"/>
        <v>769.35599999999977</v>
      </c>
      <c r="AF270" s="2">
        <f t="shared" si="77"/>
        <v>0.25</v>
      </c>
      <c r="AG270" s="9">
        <f t="shared" si="78"/>
        <v>5.9506480455070107E-3</v>
      </c>
      <c r="AH270" s="2">
        <f t="shared" si="63"/>
        <v>0.2879487620543269</v>
      </c>
    </row>
    <row r="271" spans="1:34">
      <c r="A271" s="1">
        <f>Raw!A271</f>
        <v>258</v>
      </c>
      <c r="B271" s="14">
        <f>Raw!B271</f>
        <v>0.23918981481481483</v>
      </c>
      <c r="C271" s="15">
        <f>Raw!C271</f>
        <v>116</v>
      </c>
      <c r="D271" s="15">
        <f>IF(C271&gt;0.5,Raw!D271*D$11,-999)</f>
        <v>5.3</v>
      </c>
      <c r="E271" s="9">
        <f>IF(Raw!$G271&gt;$C$8,IF(Raw!$Q271&gt;$C$8,IF(Raw!$N271&gt;$C$9,IF(Raw!$N271&lt;$A$9,IF(Raw!$X271&gt;$C$9,IF(Raw!$X271&lt;$A$9,Raw!H271,-999),-999),-999),-999),-999),-999)</f>
        <v>0.23865500000000001</v>
      </c>
      <c r="F271" s="9">
        <f>IF(Raw!$G271&gt;$C$8,IF(Raw!$Q271&gt;$C$8,IF(Raw!$N271&gt;$C$9,IF(Raw!$N271&lt;$A$9,IF(Raw!$X271&gt;$C$9,IF(Raw!$X271&lt;$A$9,Raw!I271,-999),-999),-999),-999),-999),-999)</f>
        <v>0.370199</v>
      </c>
      <c r="G271" s="9">
        <f>Raw!G271</f>
        <v>0.92918100000000003</v>
      </c>
      <c r="H271" s="9">
        <f>IF(Raw!$G271&gt;$C$8,IF(Raw!$Q271&gt;$C$8,IF(Raw!$N271&gt;$C$9,IF(Raw!$N271&lt;$A$9,IF(Raw!$X271&gt;$C$9,IF(Raw!$X271&lt;$A$9,Raw!L271,-999),-999),-999),-999),-999),-999)</f>
        <v>659.5</v>
      </c>
      <c r="I271" s="9">
        <f>IF(Raw!$G271&gt;$C$8,IF(Raw!$Q271&gt;$C$8,IF(Raw!$N271&gt;$C$9,IF(Raw!$N271&lt;$A$9,IF(Raw!$X271&gt;$C$9,IF(Raw!$X271&lt;$A$9,Raw!M271,-999),-999),-999),-999),-999),-999)</f>
        <v>0.18742300000000001</v>
      </c>
      <c r="J271" s="9">
        <f>IF(Raw!$G271&gt;$C$8,IF(Raw!$Q271&gt;$C$8,IF(Raw!$N271&gt;$C$9,IF(Raw!$N271&lt;$A$9,IF(Raw!$X271&gt;$C$9,IF(Raw!$X271&lt;$A$9,Raw!N271,-999),-999),-999),-999),-999),-999)</f>
        <v>702</v>
      </c>
      <c r="K271" s="9">
        <f>IF(Raw!$G271&gt;$C$8,IF(Raw!$Q271&gt;$C$8,IF(Raw!$N271&gt;$C$9,IF(Raw!$N271&lt;$A$9,IF(Raw!$X271&gt;$C$9,IF(Raw!$X271&lt;$A$9,Raw!R271,-999),-999),-999),-999),-999),-999)</f>
        <v>0.22473499999999999</v>
      </c>
      <c r="L271" s="9">
        <f>IF(Raw!$G271&gt;$C$8,IF(Raw!$Q271&gt;$C$8,IF(Raw!$N271&gt;$C$9,IF(Raw!$N271&lt;$A$9,IF(Raw!$X271&gt;$C$9,IF(Raw!$X271&lt;$A$9,Raw!S271,-999),-999),-999),-999),-999),-999)</f>
        <v>0.357072</v>
      </c>
      <c r="M271" s="9">
        <f>Raw!Q271</f>
        <v>0.93193700000000002</v>
      </c>
      <c r="N271" s="9">
        <f>IF(Raw!$G271&gt;$C$8,IF(Raw!$Q271&gt;$C$8,IF(Raw!$N271&gt;$C$9,IF(Raw!$N271&lt;$A$9,IF(Raw!$X271&gt;$C$9,IF(Raw!$X271&lt;$A$9,Raw!V271,-999),-999),-999),-999),-999),-999)</f>
        <v>713.6</v>
      </c>
      <c r="O271" s="9">
        <f>IF(Raw!$G271&gt;$C$8,IF(Raw!$Q271&gt;$C$8,IF(Raw!$N271&gt;$C$9,IF(Raw!$N271&lt;$A$9,IF(Raw!$X271&gt;$C$9,IF(Raw!$X271&lt;$A$9,Raw!W271,-999),-999),-999),-999),-999),-999)</f>
        <v>0.198214</v>
      </c>
      <c r="P271" s="9">
        <f>IF(Raw!$G271&gt;$C$8,IF(Raw!$Q271&gt;$C$8,IF(Raw!$N271&gt;$C$9,IF(Raw!$N271&lt;$A$9,IF(Raw!$X271&gt;$C$9,IF(Raw!$X271&lt;$A$9,Raw!X271,-999),-999),-999),-999),-999),-999)</f>
        <v>932</v>
      </c>
      <c r="R271" s="9">
        <f t="shared" ref="R271:R334" si="79">F271-E271</f>
        <v>0.13154399999999999</v>
      </c>
      <c r="S271" s="9">
        <f t="shared" ref="S271:S334" si="80">R271/F271</f>
        <v>0.35533321267750584</v>
      </c>
      <c r="T271" s="9">
        <f t="shared" ref="T271:T334" si="81">L271-K271</f>
        <v>0.13233700000000001</v>
      </c>
      <c r="U271" s="9">
        <f t="shared" ref="U271:U334" si="82">T271/L271</f>
        <v>0.37061713043867905</v>
      </c>
      <c r="V271" s="15">
        <f t="shared" ref="V271:V334" si="83">IF(L271&gt;0,L271*V$8+V$10,-999)</f>
        <v>0.10879983840000002</v>
      </c>
      <c r="X271" s="11">
        <f t="shared" ref="X271:X334" si="84">D271*6.02*10^23*10^(-6)</f>
        <v>3.190599999999999E+18</v>
      </c>
      <c r="Y271" s="11">
        <f t="shared" ref="Y271:Y334" si="85">H271*10^(-20)</f>
        <v>6.595E-18</v>
      </c>
      <c r="Z271" s="11">
        <f t="shared" ref="Z271:Z334" si="86">J271*10^(-6)</f>
        <v>7.0199999999999993E-4</v>
      </c>
      <c r="AA271" s="16">
        <f t="shared" ref="AA271:AA334" si="87">IF(Z271&gt;0,(X271*Y271/(X271*Y271+1/Z271)),1)</f>
        <v>1.4556468205278726E-2</v>
      </c>
      <c r="AB271" s="9">
        <f t="shared" ref="AB271:AB334" si="88">K271+T271*AA271</f>
        <v>0.22666135933288195</v>
      </c>
      <c r="AC271" s="9">
        <f t="shared" ref="AC271:AC334" si="89">IF(T271&gt;0,(L271-AB271)/T271,-999)</f>
        <v>0.98544353179472133</v>
      </c>
      <c r="AD271" s="15">
        <f t="shared" ref="AD271:AD334" si="90">IF(AC271&gt;0,X271*Y271*AC271,-999)</f>
        <v>20.735709694129245</v>
      </c>
      <c r="AE271" s="3">
        <f t="shared" ref="AE271:AE334" si="91">AE$9*Y271</f>
        <v>794.03799999999978</v>
      </c>
      <c r="AF271" s="2">
        <f t="shared" ref="AF271:AF334" si="92">IF(AD271&lt;=AE271,AF$6,AF$6/(AD271/AE271))</f>
        <v>0.25</v>
      </c>
      <c r="AG271" s="9">
        <f t="shared" ref="AG271:AG334" si="93">AD271*AF271*$AG$6*U271/AG$8</f>
        <v>5.9115455572674464E-3</v>
      </c>
      <c r="AH271" s="2">
        <f t="shared" ref="AH271:AH334" si="94">((AG271*12.01)/893.5)*3600</f>
        <v>0.28605661299833834</v>
      </c>
    </row>
    <row r="272" spans="1:34">
      <c r="A272" s="1">
        <f>Raw!A272</f>
        <v>259</v>
      </c>
      <c r="B272" s="14">
        <f>Raw!B272</f>
        <v>0.23924768518518516</v>
      </c>
      <c r="C272" s="15">
        <f>Raw!C272</f>
        <v>114.7</v>
      </c>
      <c r="D272" s="15">
        <f>IF(C272&gt;0.5,Raw!D272*D$11,-999)</f>
        <v>5.3</v>
      </c>
      <c r="E272" s="9">
        <f>IF(Raw!$G272&gt;$C$8,IF(Raw!$Q272&gt;$C$8,IF(Raw!$N272&gt;$C$9,IF(Raw!$N272&lt;$A$9,IF(Raw!$X272&gt;$C$9,IF(Raw!$X272&lt;$A$9,Raw!H272,-999),-999),-999),-999),-999),-999)</f>
        <v>0.25071399999999999</v>
      </c>
      <c r="F272" s="9">
        <f>IF(Raw!$G272&gt;$C$8,IF(Raw!$Q272&gt;$C$8,IF(Raw!$N272&gt;$C$9,IF(Raw!$N272&lt;$A$9,IF(Raw!$X272&gt;$C$9,IF(Raw!$X272&lt;$A$9,Raw!I272,-999),-999),-999),-999),-999),-999)</f>
        <v>0.39450000000000002</v>
      </c>
      <c r="G272" s="9">
        <f>Raw!G272</f>
        <v>0.94290499999999999</v>
      </c>
      <c r="H272" s="9">
        <f>IF(Raw!$G272&gt;$C$8,IF(Raw!$Q272&gt;$C$8,IF(Raw!$N272&gt;$C$9,IF(Raw!$N272&lt;$A$9,IF(Raw!$X272&gt;$C$9,IF(Raw!$X272&lt;$A$9,Raw!L272,-999),-999),-999),-999),-999),-999)</f>
        <v>658.3</v>
      </c>
      <c r="I272" s="9">
        <f>IF(Raw!$G272&gt;$C$8,IF(Raw!$Q272&gt;$C$8,IF(Raw!$N272&gt;$C$9,IF(Raw!$N272&lt;$A$9,IF(Raw!$X272&gt;$C$9,IF(Raw!$X272&lt;$A$9,Raw!M272,-999),-999),-999),-999),-999),-999)</f>
        <v>0.24107100000000001</v>
      </c>
      <c r="J272" s="9">
        <f>IF(Raw!$G272&gt;$C$8,IF(Raw!$Q272&gt;$C$8,IF(Raw!$N272&gt;$C$9,IF(Raw!$N272&lt;$A$9,IF(Raw!$X272&gt;$C$9,IF(Raw!$X272&lt;$A$9,Raw!N272,-999),-999),-999),-999),-999),-999)</f>
        <v>852</v>
      </c>
      <c r="K272" s="9">
        <f>IF(Raw!$G272&gt;$C$8,IF(Raw!$Q272&gt;$C$8,IF(Raw!$N272&gt;$C$9,IF(Raw!$N272&lt;$A$9,IF(Raw!$X272&gt;$C$9,IF(Raw!$X272&lt;$A$9,Raw!R272,-999),-999),-999),-999),-999),-999)</f>
        <v>0.215451</v>
      </c>
      <c r="L272" s="9">
        <f>IF(Raw!$G272&gt;$C$8,IF(Raw!$Q272&gt;$C$8,IF(Raw!$N272&gt;$C$9,IF(Raw!$N272&lt;$A$9,IF(Raw!$X272&gt;$C$9,IF(Raw!$X272&lt;$A$9,Raw!S272,-999),-999),-999),-999),-999),-999)</f>
        <v>0.34996300000000002</v>
      </c>
      <c r="M272" s="9">
        <f>Raw!Q272</f>
        <v>0.90237699999999998</v>
      </c>
      <c r="N272" s="9">
        <f>IF(Raw!$G272&gt;$C$8,IF(Raw!$Q272&gt;$C$8,IF(Raw!$N272&gt;$C$9,IF(Raw!$N272&lt;$A$9,IF(Raw!$X272&gt;$C$9,IF(Raw!$X272&lt;$A$9,Raw!V272,-999),-999),-999),-999),-999),-999)</f>
        <v>726.6</v>
      </c>
      <c r="O272" s="9">
        <f>IF(Raw!$G272&gt;$C$8,IF(Raw!$Q272&gt;$C$8,IF(Raw!$N272&gt;$C$9,IF(Raw!$N272&lt;$A$9,IF(Raw!$X272&gt;$C$9,IF(Raw!$X272&lt;$A$9,Raw!W272,-999),-999),-999),-999),-999),-999)</f>
        <v>1.6518000000000001E-2</v>
      </c>
      <c r="P272" s="9">
        <f>IF(Raw!$G272&gt;$C$8,IF(Raw!$Q272&gt;$C$8,IF(Raw!$N272&gt;$C$9,IF(Raw!$N272&lt;$A$9,IF(Raw!$X272&gt;$C$9,IF(Raw!$X272&lt;$A$9,Raw!X272,-999),-999),-999),-999),-999),-999)</f>
        <v>606</v>
      </c>
      <c r="R272" s="9">
        <f t="shared" si="79"/>
        <v>0.14378600000000002</v>
      </c>
      <c r="S272" s="9">
        <f t="shared" si="80"/>
        <v>0.36447655259822564</v>
      </c>
      <c r="T272" s="9">
        <f t="shared" si="81"/>
        <v>0.13451200000000002</v>
      </c>
      <c r="U272" s="9">
        <f t="shared" si="82"/>
        <v>0.38436063240971191</v>
      </c>
      <c r="V272" s="15">
        <f t="shared" si="83"/>
        <v>0.10663372610000002</v>
      </c>
      <c r="X272" s="11">
        <f t="shared" si="84"/>
        <v>3.190599999999999E+18</v>
      </c>
      <c r="Y272" s="11">
        <f t="shared" si="85"/>
        <v>6.5829999999999996E-18</v>
      </c>
      <c r="Z272" s="11">
        <f t="shared" si="86"/>
        <v>8.52E-4</v>
      </c>
      <c r="AA272" s="16">
        <f t="shared" si="87"/>
        <v>1.7580562134351062E-2</v>
      </c>
      <c r="AB272" s="9">
        <f t="shared" si="88"/>
        <v>0.21781579657381583</v>
      </c>
      <c r="AC272" s="9">
        <f t="shared" si="89"/>
        <v>0.98241943786564889</v>
      </c>
      <c r="AD272" s="15">
        <f t="shared" si="90"/>
        <v>20.634462599003591</v>
      </c>
      <c r="AE272" s="3">
        <f t="shared" si="91"/>
        <v>792.59319999999968</v>
      </c>
      <c r="AF272" s="2">
        <f t="shared" si="92"/>
        <v>0.25</v>
      </c>
      <c r="AG272" s="9">
        <f t="shared" si="93"/>
        <v>6.1008269953750525E-3</v>
      </c>
      <c r="AH272" s="2">
        <f t="shared" si="94"/>
        <v>0.2952158432815174</v>
      </c>
    </row>
    <row r="273" spans="1:34">
      <c r="A273" s="1">
        <f>Raw!A273</f>
        <v>260</v>
      </c>
      <c r="B273" s="14">
        <f>Raw!B273</f>
        <v>0.23929398148148148</v>
      </c>
      <c r="C273" s="15">
        <f>Raw!C273</f>
        <v>114</v>
      </c>
      <c r="D273" s="15">
        <f>IF(C273&gt;0.5,Raw!D273*D$11,-999)</f>
        <v>5.3</v>
      </c>
      <c r="E273" s="9">
        <f>IF(Raw!$G273&gt;$C$8,IF(Raw!$Q273&gt;$C$8,IF(Raw!$N273&gt;$C$9,IF(Raw!$N273&lt;$A$9,IF(Raw!$X273&gt;$C$9,IF(Raw!$X273&lt;$A$9,Raw!H273,-999),-999),-999),-999),-999),-999)</f>
        <v>0.25175599999999998</v>
      </c>
      <c r="F273" s="9">
        <f>IF(Raw!$G273&gt;$C$8,IF(Raw!$Q273&gt;$C$8,IF(Raw!$N273&gt;$C$9,IF(Raw!$N273&lt;$A$9,IF(Raw!$X273&gt;$C$9,IF(Raw!$X273&lt;$A$9,Raw!I273,-999),-999),-999),-999),-999),-999)</f>
        <v>0.382164</v>
      </c>
      <c r="G273" s="9">
        <f>Raw!G273</f>
        <v>0.93229799999999996</v>
      </c>
      <c r="H273" s="9">
        <f>IF(Raw!$G273&gt;$C$8,IF(Raw!$Q273&gt;$C$8,IF(Raw!$N273&gt;$C$9,IF(Raw!$N273&lt;$A$9,IF(Raw!$X273&gt;$C$9,IF(Raw!$X273&lt;$A$9,Raw!L273,-999),-999),-999),-999),-999),-999)</f>
        <v>640.9</v>
      </c>
      <c r="I273" s="9">
        <f>IF(Raw!$G273&gt;$C$8,IF(Raw!$Q273&gt;$C$8,IF(Raw!$N273&gt;$C$9,IF(Raw!$N273&lt;$A$9,IF(Raw!$X273&gt;$C$9,IF(Raw!$X273&lt;$A$9,Raw!M273,-999),-999),-999),-999),-999),-999)</f>
        <v>0.209648</v>
      </c>
      <c r="J273" s="9">
        <f>IF(Raw!$G273&gt;$C$8,IF(Raw!$Q273&gt;$C$8,IF(Raw!$N273&gt;$C$9,IF(Raw!$N273&lt;$A$9,IF(Raw!$X273&gt;$C$9,IF(Raw!$X273&lt;$A$9,Raw!N273,-999),-999),-999),-999),-999),-999)</f>
        <v>825</v>
      </c>
      <c r="K273" s="9">
        <f>IF(Raw!$G273&gt;$C$8,IF(Raw!$Q273&gt;$C$8,IF(Raw!$N273&gt;$C$9,IF(Raw!$N273&lt;$A$9,IF(Raw!$X273&gt;$C$9,IF(Raw!$X273&lt;$A$9,Raw!R273,-999),-999),-999),-999),-999),-999)</f>
        <v>0.23489699999999999</v>
      </c>
      <c r="L273" s="9">
        <f>IF(Raw!$G273&gt;$C$8,IF(Raw!$Q273&gt;$C$8,IF(Raw!$N273&gt;$C$9,IF(Raw!$N273&lt;$A$9,IF(Raw!$X273&gt;$C$9,IF(Raw!$X273&lt;$A$9,Raw!S273,-999),-999),-999),-999),-999),-999)</f>
        <v>0.37728800000000001</v>
      </c>
      <c r="M273" s="9">
        <f>Raw!Q273</f>
        <v>0.94398199999999999</v>
      </c>
      <c r="N273" s="9">
        <f>IF(Raw!$G273&gt;$C$8,IF(Raw!$Q273&gt;$C$8,IF(Raw!$N273&gt;$C$9,IF(Raw!$N273&lt;$A$9,IF(Raw!$X273&gt;$C$9,IF(Raw!$X273&lt;$A$9,Raw!V273,-999),-999),-999),-999),-999),-999)</f>
        <v>641</v>
      </c>
      <c r="O273" s="9">
        <f>IF(Raw!$G273&gt;$C$8,IF(Raw!$Q273&gt;$C$8,IF(Raw!$N273&gt;$C$9,IF(Raw!$N273&lt;$A$9,IF(Raw!$X273&gt;$C$9,IF(Raw!$X273&lt;$A$9,Raw!W273,-999),-999),-999),-999),-999),-999)</f>
        <v>0.34364099999999997</v>
      </c>
      <c r="P273" s="9">
        <f>IF(Raw!$G273&gt;$C$8,IF(Raw!$Q273&gt;$C$8,IF(Raw!$N273&gt;$C$9,IF(Raw!$N273&lt;$A$9,IF(Raw!$X273&gt;$C$9,IF(Raw!$X273&lt;$A$9,Raw!X273,-999),-999),-999),-999),-999),-999)</f>
        <v>581</v>
      </c>
      <c r="R273" s="9">
        <f t="shared" si="79"/>
        <v>0.13040800000000002</v>
      </c>
      <c r="S273" s="9">
        <f t="shared" si="80"/>
        <v>0.34123569985660612</v>
      </c>
      <c r="T273" s="9">
        <f t="shared" si="81"/>
        <v>0.14239100000000002</v>
      </c>
      <c r="U273" s="9">
        <f t="shared" si="82"/>
        <v>0.37740664956213826</v>
      </c>
      <c r="V273" s="15">
        <f t="shared" si="83"/>
        <v>0.11495965360000002</v>
      </c>
      <c r="X273" s="11">
        <f t="shared" si="84"/>
        <v>3.190599999999999E+18</v>
      </c>
      <c r="Y273" s="11">
        <f t="shared" si="85"/>
        <v>6.4089999999999996E-18</v>
      </c>
      <c r="Z273" s="11">
        <f t="shared" si="86"/>
        <v>8.25E-4</v>
      </c>
      <c r="AA273" s="16">
        <f t="shared" si="87"/>
        <v>1.6590180887791472E-2</v>
      </c>
      <c r="AB273" s="9">
        <f t="shared" si="88"/>
        <v>0.2372592924467935</v>
      </c>
      <c r="AC273" s="9">
        <f t="shared" si="89"/>
        <v>0.98340981911220859</v>
      </c>
      <c r="AD273" s="15">
        <f t="shared" si="90"/>
        <v>20.10931016701997</v>
      </c>
      <c r="AE273" s="3">
        <f t="shared" si="91"/>
        <v>771.64359999999976</v>
      </c>
      <c r="AF273" s="2">
        <f t="shared" si="92"/>
        <v>0.25</v>
      </c>
      <c r="AG273" s="9">
        <f t="shared" si="93"/>
        <v>5.8379902885698836E-3</v>
      </c>
      <c r="AH273" s="2">
        <f t="shared" si="94"/>
        <v>0.28249731182608562</v>
      </c>
    </row>
    <row r="274" spans="1:34">
      <c r="A274" s="1">
        <f>Raw!A274</f>
        <v>261</v>
      </c>
      <c r="B274" s="14">
        <f>Raw!B274</f>
        <v>0.23935185185185184</v>
      </c>
      <c r="C274" s="15">
        <f>Raw!C274</f>
        <v>112.9</v>
      </c>
      <c r="D274" s="15">
        <f>IF(C274&gt;0.5,Raw!D274*D$11,-999)</f>
        <v>5.3</v>
      </c>
      <c r="E274" s="9">
        <f>IF(Raw!$G274&gt;$C$8,IF(Raw!$Q274&gt;$C$8,IF(Raw!$N274&gt;$C$9,IF(Raw!$N274&lt;$A$9,IF(Raw!$X274&gt;$C$9,IF(Raw!$X274&lt;$A$9,Raw!H274,-999),-999),-999),-999),-999),-999)</f>
        <v>0.25942199999999999</v>
      </c>
      <c r="F274" s="9">
        <f>IF(Raw!$G274&gt;$C$8,IF(Raw!$Q274&gt;$C$8,IF(Raw!$N274&gt;$C$9,IF(Raw!$N274&lt;$A$9,IF(Raw!$X274&gt;$C$9,IF(Raw!$X274&lt;$A$9,Raw!I274,-999),-999),-999),-999),-999),-999)</f>
        <v>0.39513999999999999</v>
      </c>
      <c r="G274" s="9">
        <f>Raw!G274</f>
        <v>0.94031799999999999</v>
      </c>
      <c r="H274" s="9">
        <f>IF(Raw!$G274&gt;$C$8,IF(Raw!$Q274&gt;$C$8,IF(Raw!$N274&gt;$C$9,IF(Raw!$N274&lt;$A$9,IF(Raw!$X274&gt;$C$9,IF(Raw!$X274&lt;$A$9,Raw!L274,-999),-999),-999),-999),-999),-999)</f>
        <v>592.5</v>
      </c>
      <c r="I274" s="9">
        <f>IF(Raw!$G274&gt;$C$8,IF(Raw!$Q274&gt;$C$8,IF(Raw!$N274&gt;$C$9,IF(Raw!$N274&lt;$A$9,IF(Raw!$X274&gt;$C$9,IF(Raw!$X274&lt;$A$9,Raw!M274,-999),-999),-999),-999),-999),-999)</f>
        <v>0.28378500000000001</v>
      </c>
      <c r="J274" s="9">
        <f>IF(Raw!$G274&gt;$C$8,IF(Raw!$Q274&gt;$C$8,IF(Raw!$N274&gt;$C$9,IF(Raw!$N274&lt;$A$9,IF(Raw!$X274&gt;$C$9,IF(Raw!$X274&lt;$A$9,Raw!N274,-999),-999),-999),-999),-999),-999)</f>
        <v>818</v>
      </c>
      <c r="K274" s="9">
        <f>IF(Raw!$G274&gt;$C$8,IF(Raw!$Q274&gt;$C$8,IF(Raw!$N274&gt;$C$9,IF(Raw!$N274&lt;$A$9,IF(Raw!$X274&gt;$C$9,IF(Raw!$X274&lt;$A$9,Raw!R274,-999),-999),-999),-999),-999),-999)</f>
        <v>0.235928</v>
      </c>
      <c r="L274" s="9">
        <f>IF(Raw!$G274&gt;$C$8,IF(Raw!$Q274&gt;$C$8,IF(Raw!$N274&gt;$C$9,IF(Raw!$N274&lt;$A$9,IF(Raw!$X274&gt;$C$9,IF(Raw!$X274&lt;$A$9,Raw!S274,-999),-999),-999),-999),-999),-999)</f>
        <v>0.37656299999999998</v>
      </c>
      <c r="M274" s="9">
        <f>Raw!Q274</f>
        <v>0.94314900000000002</v>
      </c>
      <c r="N274" s="9">
        <f>IF(Raw!$G274&gt;$C$8,IF(Raw!$Q274&gt;$C$8,IF(Raw!$N274&gt;$C$9,IF(Raw!$N274&lt;$A$9,IF(Raw!$X274&gt;$C$9,IF(Raw!$X274&lt;$A$9,Raw!V274,-999),-999),-999),-999),-999),-999)</f>
        <v>614.5</v>
      </c>
      <c r="O274" s="9">
        <f>IF(Raw!$G274&gt;$C$8,IF(Raw!$Q274&gt;$C$8,IF(Raw!$N274&gt;$C$9,IF(Raw!$N274&lt;$A$9,IF(Raw!$X274&gt;$C$9,IF(Raw!$X274&lt;$A$9,Raw!W274,-999),-999),-999),-999),-999),-999)</f>
        <v>0.40447300000000003</v>
      </c>
      <c r="P274" s="9">
        <f>IF(Raw!$G274&gt;$C$8,IF(Raw!$Q274&gt;$C$8,IF(Raw!$N274&gt;$C$9,IF(Raw!$N274&lt;$A$9,IF(Raw!$X274&gt;$C$9,IF(Raw!$X274&lt;$A$9,Raw!X274,-999),-999),-999),-999),-999),-999)</f>
        <v>679</v>
      </c>
      <c r="R274" s="9">
        <f t="shared" si="79"/>
        <v>0.13571800000000001</v>
      </c>
      <c r="S274" s="9">
        <f t="shared" si="80"/>
        <v>0.34346813787518349</v>
      </c>
      <c r="T274" s="9">
        <f t="shared" si="81"/>
        <v>0.14063499999999998</v>
      </c>
      <c r="U274" s="9">
        <f t="shared" si="82"/>
        <v>0.37347004352525337</v>
      </c>
      <c r="V274" s="15">
        <f t="shared" si="83"/>
        <v>0.11473874610000001</v>
      </c>
      <c r="X274" s="11">
        <f t="shared" si="84"/>
        <v>3.190599999999999E+18</v>
      </c>
      <c r="Y274" s="11">
        <f t="shared" si="85"/>
        <v>5.9249999999999997E-18</v>
      </c>
      <c r="Z274" s="11">
        <f t="shared" si="86"/>
        <v>8.1799999999999993E-4</v>
      </c>
      <c r="AA274" s="16">
        <f t="shared" si="87"/>
        <v>1.5228236285300199E-2</v>
      </c>
      <c r="AB274" s="9">
        <f t="shared" si="88"/>
        <v>0.23806962300998319</v>
      </c>
      <c r="AC274" s="9">
        <f t="shared" si="89"/>
        <v>0.98477176371469988</v>
      </c>
      <c r="AD274" s="15">
        <f t="shared" si="90"/>
        <v>18.616425776650612</v>
      </c>
      <c r="AE274" s="3">
        <f t="shared" si="91"/>
        <v>713.36999999999978</v>
      </c>
      <c r="AF274" s="2">
        <f t="shared" si="92"/>
        <v>0.25</v>
      </c>
      <c r="AG274" s="9">
        <f t="shared" si="93"/>
        <v>5.3482133423771935E-3</v>
      </c>
      <c r="AH274" s="2">
        <f t="shared" si="94"/>
        <v>0.25879726029213246</v>
      </c>
    </row>
    <row r="275" spans="1:34">
      <c r="A275" s="1">
        <f>Raw!A275</f>
        <v>262</v>
      </c>
      <c r="B275" s="14">
        <f>Raw!B275</f>
        <v>0.23939814814814817</v>
      </c>
      <c r="C275" s="15">
        <f>Raw!C275</f>
        <v>112.7</v>
      </c>
      <c r="D275" s="15">
        <f>IF(C275&gt;0.5,Raw!D275*D$11,-999)</f>
        <v>5.3</v>
      </c>
      <c r="E275" s="9">
        <f>IF(Raw!$G275&gt;$C$8,IF(Raw!$Q275&gt;$C$8,IF(Raw!$N275&gt;$C$9,IF(Raw!$N275&lt;$A$9,IF(Raw!$X275&gt;$C$9,IF(Raw!$X275&lt;$A$9,Raw!H275,-999),-999),-999),-999),-999),-999)</f>
        <v>0.25681799999999999</v>
      </c>
      <c r="F275" s="9">
        <f>IF(Raw!$G275&gt;$C$8,IF(Raw!$Q275&gt;$C$8,IF(Raw!$N275&gt;$C$9,IF(Raw!$N275&lt;$A$9,IF(Raw!$X275&gt;$C$9,IF(Raw!$X275&lt;$A$9,Raw!I275,-999),-999),-999),-999),-999),-999)</f>
        <v>0.40964299999999998</v>
      </c>
      <c r="G275" s="9">
        <f>Raw!G275</f>
        <v>0.95376399999999995</v>
      </c>
      <c r="H275" s="9">
        <f>IF(Raw!$G275&gt;$C$8,IF(Raw!$Q275&gt;$C$8,IF(Raw!$N275&gt;$C$9,IF(Raw!$N275&lt;$A$9,IF(Raw!$X275&gt;$C$9,IF(Raw!$X275&lt;$A$9,Raw!L275,-999),-999),-999),-999),-999),-999)</f>
        <v>656.9</v>
      </c>
      <c r="I275" s="9">
        <f>IF(Raw!$G275&gt;$C$8,IF(Raw!$Q275&gt;$C$8,IF(Raw!$N275&gt;$C$9,IF(Raw!$N275&lt;$A$9,IF(Raw!$X275&gt;$C$9,IF(Raw!$X275&lt;$A$9,Raw!M275,-999),-999),-999),-999),-999),-999)</f>
        <v>4.5000000000000003E-5</v>
      </c>
      <c r="J275" s="9">
        <f>IF(Raw!$G275&gt;$C$8,IF(Raw!$Q275&gt;$C$8,IF(Raw!$N275&gt;$C$9,IF(Raw!$N275&lt;$A$9,IF(Raw!$X275&gt;$C$9,IF(Raw!$X275&lt;$A$9,Raw!N275,-999),-999),-999),-999),-999),-999)</f>
        <v>891</v>
      </c>
      <c r="K275" s="9">
        <f>IF(Raw!$G275&gt;$C$8,IF(Raw!$Q275&gt;$C$8,IF(Raw!$N275&gt;$C$9,IF(Raw!$N275&lt;$A$9,IF(Raw!$X275&gt;$C$9,IF(Raw!$X275&lt;$A$9,Raw!R275,-999),-999),-999),-999),-999),-999)</f>
        <v>0.23957700000000001</v>
      </c>
      <c r="L275" s="9">
        <f>IF(Raw!$G275&gt;$C$8,IF(Raw!$Q275&gt;$C$8,IF(Raw!$N275&gt;$C$9,IF(Raw!$N275&lt;$A$9,IF(Raw!$X275&gt;$C$9,IF(Raw!$X275&lt;$A$9,Raw!S275,-999),-999),-999),-999),-999),-999)</f>
        <v>0.40684999999999999</v>
      </c>
      <c r="M275" s="9">
        <f>Raw!Q275</f>
        <v>0.95976499999999998</v>
      </c>
      <c r="N275" s="9">
        <f>IF(Raw!$G275&gt;$C$8,IF(Raw!$Q275&gt;$C$8,IF(Raw!$N275&gt;$C$9,IF(Raw!$N275&lt;$A$9,IF(Raw!$X275&gt;$C$9,IF(Raw!$X275&lt;$A$9,Raw!V275,-999),-999),-999),-999),-999),-999)</f>
        <v>627.1</v>
      </c>
      <c r="O275" s="9">
        <f>IF(Raw!$G275&gt;$C$8,IF(Raw!$Q275&gt;$C$8,IF(Raw!$N275&gt;$C$9,IF(Raw!$N275&lt;$A$9,IF(Raw!$X275&gt;$C$9,IF(Raw!$X275&lt;$A$9,Raw!W275,-999),-999),-999),-999),-999),-999)</f>
        <v>0.19342400000000001</v>
      </c>
      <c r="P275" s="9">
        <f>IF(Raw!$G275&gt;$C$8,IF(Raw!$Q275&gt;$C$8,IF(Raw!$N275&gt;$C$9,IF(Raw!$N275&lt;$A$9,IF(Raw!$X275&gt;$C$9,IF(Raw!$X275&lt;$A$9,Raw!X275,-999),-999),-999),-999),-999),-999)</f>
        <v>869</v>
      </c>
      <c r="R275" s="9">
        <f t="shared" si="79"/>
        <v>0.15282499999999999</v>
      </c>
      <c r="S275" s="9">
        <f t="shared" si="80"/>
        <v>0.37306874522450034</v>
      </c>
      <c r="T275" s="9">
        <f t="shared" si="81"/>
        <v>0.16727299999999998</v>
      </c>
      <c r="U275" s="9">
        <f t="shared" si="82"/>
        <v>0.41114169841464909</v>
      </c>
      <c r="V275" s="15">
        <f t="shared" si="83"/>
        <v>0.123967195</v>
      </c>
      <c r="X275" s="11">
        <f t="shared" si="84"/>
        <v>3.190599999999999E+18</v>
      </c>
      <c r="Y275" s="11">
        <f t="shared" si="85"/>
        <v>6.5689999999999995E-18</v>
      </c>
      <c r="Z275" s="11">
        <f t="shared" si="86"/>
        <v>8.9099999999999997E-4</v>
      </c>
      <c r="AA275" s="16">
        <f t="shared" si="87"/>
        <v>1.8332170409813473E-2</v>
      </c>
      <c r="AB275" s="9">
        <f t="shared" si="88"/>
        <v>0.24264347714096074</v>
      </c>
      <c r="AC275" s="9">
        <f t="shared" si="89"/>
        <v>0.9816678295901865</v>
      </c>
      <c r="AD275" s="15">
        <f t="shared" si="90"/>
        <v>20.574826498107154</v>
      </c>
      <c r="AE275" s="3">
        <f t="shared" si="91"/>
        <v>790.90759999999977</v>
      </c>
      <c r="AF275" s="2">
        <f t="shared" si="92"/>
        <v>0.25</v>
      </c>
      <c r="AG275" s="9">
        <f t="shared" si="93"/>
        <v>6.5070531623219246E-3</v>
      </c>
      <c r="AH275" s="2">
        <f t="shared" si="94"/>
        <v>0.31487291608970419</v>
      </c>
    </row>
    <row r="276" spans="1:34">
      <c r="A276" s="1">
        <f>Raw!A276</f>
        <v>263</v>
      </c>
      <c r="B276" s="14">
        <f>Raw!B276</f>
        <v>0.23945601851851853</v>
      </c>
      <c r="C276" s="15">
        <f>Raw!C276</f>
        <v>110.9</v>
      </c>
      <c r="D276" s="15">
        <f>IF(C276&gt;0.5,Raw!D276*D$11,-999)</f>
        <v>5.3</v>
      </c>
      <c r="E276" s="9">
        <f>IF(Raw!$G276&gt;$C$8,IF(Raw!$Q276&gt;$C$8,IF(Raw!$N276&gt;$C$9,IF(Raw!$N276&lt;$A$9,IF(Raw!$X276&gt;$C$9,IF(Raw!$X276&lt;$A$9,Raw!H276,-999),-999),-999),-999),-999),-999)</f>
        <v>0.26870100000000002</v>
      </c>
      <c r="F276" s="9">
        <f>IF(Raw!$G276&gt;$C$8,IF(Raw!$Q276&gt;$C$8,IF(Raw!$N276&gt;$C$9,IF(Raw!$N276&lt;$A$9,IF(Raw!$X276&gt;$C$9,IF(Raw!$X276&lt;$A$9,Raw!I276,-999),-999),-999),-999),-999),-999)</f>
        <v>0.43636999999999998</v>
      </c>
      <c r="G276" s="9">
        <f>Raw!G276</f>
        <v>0.93036700000000006</v>
      </c>
      <c r="H276" s="9">
        <f>IF(Raw!$G276&gt;$C$8,IF(Raw!$Q276&gt;$C$8,IF(Raw!$N276&gt;$C$9,IF(Raw!$N276&lt;$A$9,IF(Raw!$X276&gt;$C$9,IF(Raw!$X276&lt;$A$9,Raw!L276,-999),-999),-999),-999),-999),-999)</f>
        <v>651.4</v>
      </c>
      <c r="I276" s="9">
        <f>IF(Raw!$G276&gt;$C$8,IF(Raw!$Q276&gt;$C$8,IF(Raw!$N276&gt;$C$9,IF(Raw!$N276&lt;$A$9,IF(Raw!$X276&gt;$C$9,IF(Raw!$X276&lt;$A$9,Raw!M276,-999),-999),-999),-999),-999),-999)</f>
        <v>3.5300000000000002E-4</v>
      </c>
      <c r="J276" s="9">
        <f>IF(Raw!$G276&gt;$C$8,IF(Raw!$Q276&gt;$C$8,IF(Raw!$N276&gt;$C$9,IF(Raw!$N276&lt;$A$9,IF(Raw!$X276&gt;$C$9,IF(Raw!$X276&lt;$A$9,Raw!N276,-999),-999),-999),-999),-999),-999)</f>
        <v>703</v>
      </c>
      <c r="K276" s="9">
        <f>IF(Raw!$G276&gt;$C$8,IF(Raw!$Q276&gt;$C$8,IF(Raw!$N276&gt;$C$9,IF(Raw!$N276&lt;$A$9,IF(Raw!$X276&gt;$C$9,IF(Raw!$X276&lt;$A$9,Raw!R276,-999),-999),-999),-999),-999),-999)</f>
        <v>0.241373</v>
      </c>
      <c r="L276" s="9">
        <f>IF(Raw!$G276&gt;$C$8,IF(Raw!$Q276&gt;$C$8,IF(Raw!$N276&gt;$C$9,IF(Raw!$N276&lt;$A$9,IF(Raw!$X276&gt;$C$9,IF(Raw!$X276&lt;$A$9,Raw!S276,-999),-999),-999),-999),-999),-999)</f>
        <v>0.38281500000000002</v>
      </c>
      <c r="M276" s="9">
        <f>Raw!Q276</f>
        <v>0.95661099999999999</v>
      </c>
      <c r="N276" s="9">
        <f>IF(Raw!$G276&gt;$C$8,IF(Raw!$Q276&gt;$C$8,IF(Raw!$N276&gt;$C$9,IF(Raw!$N276&lt;$A$9,IF(Raw!$X276&gt;$C$9,IF(Raw!$X276&lt;$A$9,Raw!V276,-999),-999),-999),-999),-999),-999)</f>
        <v>644.4</v>
      </c>
      <c r="O276" s="9">
        <f>IF(Raw!$G276&gt;$C$8,IF(Raw!$Q276&gt;$C$8,IF(Raw!$N276&gt;$C$9,IF(Raw!$N276&lt;$A$9,IF(Raw!$X276&gt;$C$9,IF(Raw!$X276&lt;$A$9,Raw!W276,-999),-999),-999),-999),-999),-999)</f>
        <v>0.370757</v>
      </c>
      <c r="P276" s="9">
        <f>IF(Raw!$G276&gt;$C$8,IF(Raw!$Q276&gt;$C$8,IF(Raw!$N276&gt;$C$9,IF(Raw!$N276&lt;$A$9,IF(Raw!$X276&gt;$C$9,IF(Raw!$X276&lt;$A$9,Raw!X276,-999),-999),-999),-999),-999),-999)</f>
        <v>510</v>
      </c>
      <c r="R276" s="9">
        <f t="shared" si="79"/>
        <v>0.16766899999999996</v>
      </c>
      <c r="S276" s="9">
        <f t="shared" si="80"/>
        <v>0.3842358548937827</v>
      </c>
      <c r="T276" s="9">
        <f t="shared" si="81"/>
        <v>0.14144200000000001</v>
      </c>
      <c r="U276" s="9">
        <f t="shared" si="82"/>
        <v>0.36947872993482495</v>
      </c>
      <c r="V276" s="15">
        <f t="shared" si="83"/>
        <v>0.11664373050000001</v>
      </c>
      <c r="X276" s="11">
        <f t="shared" si="84"/>
        <v>3.190599999999999E+18</v>
      </c>
      <c r="Y276" s="11">
        <f t="shared" si="85"/>
        <v>6.5139999999999994E-18</v>
      </c>
      <c r="Z276" s="11">
        <f t="shared" si="86"/>
        <v>7.0299999999999996E-4</v>
      </c>
      <c r="AA276" s="16">
        <f t="shared" si="87"/>
        <v>1.4400445851307174E-2</v>
      </c>
      <c r="AB276" s="9">
        <f t="shared" si="88"/>
        <v>0.24340982786210058</v>
      </c>
      <c r="AC276" s="9">
        <f t="shared" si="89"/>
        <v>0.98559955414869294</v>
      </c>
      <c r="AD276" s="15">
        <f t="shared" si="90"/>
        <v>20.484275748658856</v>
      </c>
      <c r="AE276" s="3">
        <f t="shared" si="91"/>
        <v>784.2855999999997</v>
      </c>
      <c r="AF276" s="2">
        <f t="shared" si="92"/>
        <v>0.25</v>
      </c>
      <c r="AG276" s="9">
        <f t="shared" si="93"/>
        <v>5.8219262978840081E-3</v>
      </c>
      <c r="AH276" s="2">
        <f t="shared" si="94"/>
        <v>0.2817199836769031</v>
      </c>
    </row>
    <row r="277" spans="1:34">
      <c r="A277" s="1">
        <f>Raw!A277</f>
        <v>264</v>
      </c>
      <c r="B277" s="14">
        <f>Raw!B277</f>
        <v>0.23950231481481479</v>
      </c>
      <c r="C277" s="15">
        <f>Raw!C277</f>
        <v>111.5</v>
      </c>
      <c r="D277" s="15">
        <f>IF(C277&gt;0.5,Raw!D277*D$11,-999)</f>
        <v>5.3</v>
      </c>
      <c r="E277" s="9">
        <f>IF(Raw!$G277&gt;$C$8,IF(Raw!$Q277&gt;$C$8,IF(Raw!$N277&gt;$C$9,IF(Raw!$N277&lt;$A$9,IF(Raw!$X277&gt;$C$9,IF(Raw!$X277&lt;$A$9,Raw!H277,-999),-999),-999),-999),-999),-999)</f>
        <v>0.25660699999999997</v>
      </c>
      <c r="F277" s="9">
        <f>IF(Raw!$G277&gt;$C$8,IF(Raw!$Q277&gt;$C$8,IF(Raw!$N277&gt;$C$9,IF(Raw!$N277&lt;$A$9,IF(Raw!$X277&gt;$C$9,IF(Raw!$X277&lt;$A$9,Raw!I277,-999),-999),-999),-999),-999),-999)</f>
        <v>0.39758599999999999</v>
      </c>
      <c r="G277" s="9">
        <f>Raw!G277</f>
        <v>0.95277299999999998</v>
      </c>
      <c r="H277" s="9">
        <f>IF(Raw!$G277&gt;$C$8,IF(Raw!$Q277&gt;$C$8,IF(Raw!$N277&gt;$C$9,IF(Raw!$N277&lt;$A$9,IF(Raw!$X277&gt;$C$9,IF(Raw!$X277&lt;$A$9,Raw!L277,-999),-999),-999),-999),-999),-999)</f>
        <v>644.20000000000005</v>
      </c>
      <c r="I277" s="9">
        <f>IF(Raw!$G277&gt;$C$8,IF(Raw!$Q277&gt;$C$8,IF(Raw!$N277&gt;$C$9,IF(Raw!$N277&lt;$A$9,IF(Raw!$X277&gt;$C$9,IF(Raw!$X277&lt;$A$9,Raw!M277,-999),-999),-999),-999),-999),-999)</f>
        <v>0.28328100000000001</v>
      </c>
      <c r="J277" s="9">
        <f>IF(Raw!$G277&gt;$C$8,IF(Raw!$Q277&gt;$C$8,IF(Raw!$N277&gt;$C$9,IF(Raw!$N277&lt;$A$9,IF(Raw!$X277&gt;$C$9,IF(Raw!$X277&lt;$A$9,Raw!N277,-999),-999),-999),-999),-999),-999)</f>
        <v>1079</v>
      </c>
      <c r="K277" s="9">
        <f>IF(Raw!$G277&gt;$C$8,IF(Raw!$Q277&gt;$C$8,IF(Raw!$N277&gt;$C$9,IF(Raw!$N277&lt;$A$9,IF(Raw!$X277&gt;$C$9,IF(Raw!$X277&lt;$A$9,Raw!R277,-999),-999),-999),-999),-999),-999)</f>
        <v>0.24104300000000001</v>
      </c>
      <c r="L277" s="9">
        <f>IF(Raw!$G277&gt;$C$8,IF(Raw!$Q277&gt;$C$8,IF(Raw!$N277&gt;$C$9,IF(Raw!$N277&lt;$A$9,IF(Raw!$X277&gt;$C$9,IF(Raw!$X277&lt;$A$9,Raw!S277,-999),-999),-999),-999),-999),-999)</f>
        <v>0.389212</v>
      </c>
      <c r="M277" s="9">
        <f>Raw!Q277</f>
        <v>0.94921</v>
      </c>
      <c r="N277" s="9">
        <f>IF(Raw!$G277&gt;$C$8,IF(Raw!$Q277&gt;$C$8,IF(Raw!$N277&gt;$C$9,IF(Raw!$N277&lt;$A$9,IF(Raw!$X277&gt;$C$9,IF(Raw!$X277&lt;$A$9,Raw!V277,-999),-999),-999),-999),-999),-999)</f>
        <v>636.20000000000005</v>
      </c>
      <c r="O277" s="9">
        <f>IF(Raw!$G277&gt;$C$8,IF(Raw!$Q277&gt;$C$8,IF(Raw!$N277&gt;$C$9,IF(Raw!$N277&lt;$A$9,IF(Raw!$X277&gt;$C$9,IF(Raw!$X277&lt;$A$9,Raw!W277,-999),-999),-999),-999),-999),-999)</f>
        <v>0.21137</v>
      </c>
      <c r="P277" s="9">
        <f>IF(Raw!$G277&gt;$C$8,IF(Raw!$Q277&gt;$C$8,IF(Raw!$N277&gt;$C$9,IF(Raw!$N277&lt;$A$9,IF(Raw!$X277&gt;$C$9,IF(Raw!$X277&lt;$A$9,Raw!X277,-999),-999),-999),-999),-999),-999)</f>
        <v>488</v>
      </c>
      <c r="R277" s="9">
        <f t="shared" si="79"/>
        <v>0.14097900000000002</v>
      </c>
      <c r="S277" s="9">
        <f t="shared" si="80"/>
        <v>0.35458743517125862</v>
      </c>
      <c r="T277" s="9">
        <f t="shared" si="81"/>
        <v>0.148169</v>
      </c>
      <c r="U277" s="9">
        <f t="shared" si="82"/>
        <v>0.3806897012425105</v>
      </c>
      <c r="V277" s="15">
        <f t="shared" si="83"/>
        <v>0.11859289640000001</v>
      </c>
      <c r="X277" s="11">
        <f t="shared" si="84"/>
        <v>3.190599999999999E+18</v>
      </c>
      <c r="Y277" s="11">
        <f t="shared" si="85"/>
        <v>6.4420000000000001E-18</v>
      </c>
      <c r="Z277" s="11">
        <f t="shared" si="86"/>
        <v>1.0789999999999999E-3</v>
      </c>
      <c r="AA277" s="16">
        <f t="shared" si="87"/>
        <v>2.1696424371977975E-2</v>
      </c>
      <c r="AB277" s="9">
        <f t="shared" si="88"/>
        <v>0.2442577375027716</v>
      </c>
      <c r="AC277" s="9">
        <f t="shared" si="89"/>
        <v>0.97830357562802206</v>
      </c>
      <c r="AD277" s="15">
        <f t="shared" si="90"/>
        <v>20.107900252064852</v>
      </c>
      <c r="AE277" s="3">
        <f t="shared" si="91"/>
        <v>775.61679999999978</v>
      </c>
      <c r="AF277" s="2">
        <f t="shared" si="92"/>
        <v>0.25</v>
      </c>
      <c r="AG277" s="9">
        <f t="shared" si="93"/>
        <v>5.8883619535175158E-3</v>
      </c>
      <c r="AH277" s="2">
        <f t="shared" si="94"/>
        <v>0.28493477047821303</v>
      </c>
    </row>
    <row r="278" spans="1:34">
      <c r="A278" s="1">
        <f>Raw!A278</f>
        <v>265</v>
      </c>
      <c r="B278" s="14">
        <f>Raw!B278</f>
        <v>0.23956018518518518</v>
      </c>
      <c r="C278" s="15">
        <f>Raw!C278</f>
        <v>109.6</v>
      </c>
      <c r="D278" s="15">
        <f>IF(C278&gt;0.5,Raw!D278*D$11,-999)</f>
        <v>5.3</v>
      </c>
      <c r="E278" s="9">
        <f>IF(Raw!$G278&gt;$C$8,IF(Raw!$Q278&gt;$C$8,IF(Raw!$N278&gt;$C$9,IF(Raw!$N278&lt;$A$9,IF(Raw!$X278&gt;$C$9,IF(Raw!$X278&lt;$A$9,Raw!H278,-999),-999),-999),-999),-999),-999)</f>
        <v>0.27078000000000002</v>
      </c>
      <c r="F278" s="9">
        <f>IF(Raw!$G278&gt;$C$8,IF(Raw!$Q278&gt;$C$8,IF(Raw!$N278&gt;$C$9,IF(Raw!$N278&lt;$A$9,IF(Raw!$X278&gt;$C$9,IF(Raw!$X278&lt;$A$9,Raw!I278,-999),-999),-999),-999),-999),-999)</f>
        <v>0.44352599999999998</v>
      </c>
      <c r="G278" s="9">
        <f>Raw!G278</f>
        <v>0.94388499999999997</v>
      </c>
      <c r="H278" s="9">
        <f>IF(Raw!$G278&gt;$C$8,IF(Raw!$Q278&gt;$C$8,IF(Raw!$N278&gt;$C$9,IF(Raw!$N278&lt;$A$9,IF(Raw!$X278&gt;$C$9,IF(Raw!$X278&lt;$A$9,Raw!L278,-999),-999),-999),-999),-999),-999)</f>
        <v>683.7</v>
      </c>
      <c r="I278" s="9">
        <f>IF(Raw!$G278&gt;$C$8,IF(Raw!$Q278&gt;$C$8,IF(Raw!$N278&gt;$C$9,IF(Raw!$N278&lt;$A$9,IF(Raw!$X278&gt;$C$9,IF(Raw!$X278&lt;$A$9,Raw!M278,-999),-999),-999),-999),-999),-999)</f>
        <v>1.9819E-2</v>
      </c>
      <c r="J278" s="9">
        <f>IF(Raw!$G278&gt;$C$8,IF(Raw!$Q278&gt;$C$8,IF(Raw!$N278&gt;$C$9,IF(Raw!$N278&lt;$A$9,IF(Raw!$X278&gt;$C$9,IF(Raw!$X278&lt;$A$9,Raw!N278,-999),-999),-999),-999),-999),-999)</f>
        <v>916</v>
      </c>
      <c r="K278" s="9">
        <f>IF(Raw!$G278&gt;$C$8,IF(Raw!$Q278&gt;$C$8,IF(Raw!$N278&gt;$C$9,IF(Raw!$N278&lt;$A$9,IF(Raw!$X278&gt;$C$9,IF(Raw!$X278&lt;$A$9,Raw!R278,-999),-999),-999),-999),-999),-999)</f>
        <v>0.24342800000000001</v>
      </c>
      <c r="L278" s="9">
        <f>IF(Raw!$G278&gt;$C$8,IF(Raw!$Q278&gt;$C$8,IF(Raw!$N278&gt;$C$9,IF(Raw!$N278&lt;$A$9,IF(Raw!$X278&gt;$C$9,IF(Raw!$X278&lt;$A$9,Raw!S278,-999),-999),-999),-999),-999),-999)</f>
        <v>0.41491</v>
      </c>
      <c r="M278" s="9">
        <f>Raw!Q278</f>
        <v>0.945739</v>
      </c>
      <c r="N278" s="9">
        <f>IF(Raw!$G278&gt;$C$8,IF(Raw!$Q278&gt;$C$8,IF(Raw!$N278&gt;$C$9,IF(Raw!$N278&lt;$A$9,IF(Raw!$X278&gt;$C$9,IF(Raw!$X278&lt;$A$9,Raw!V278,-999),-999),-999),-999),-999),-999)</f>
        <v>680.3</v>
      </c>
      <c r="O278" s="9">
        <f>IF(Raw!$G278&gt;$C$8,IF(Raw!$Q278&gt;$C$8,IF(Raw!$N278&gt;$C$9,IF(Raw!$N278&lt;$A$9,IF(Raw!$X278&gt;$C$9,IF(Raw!$X278&lt;$A$9,Raw!W278,-999),-999),-999),-999),-999),-999)</f>
        <v>0.16281100000000001</v>
      </c>
      <c r="P278" s="9">
        <f>IF(Raw!$G278&gt;$C$8,IF(Raw!$Q278&gt;$C$8,IF(Raw!$N278&gt;$C$9,IF(Raw!$N278&lt;$A$9,IF(Raw!$X278&gt;$C$9,IF(Raw!$X278&lt;$A$9,Raw!X278,-999),-999),-999),-999),-999),-999)</f>
        <v>514</v>
      </c>
      <c r="R278" s="9">
        <f t="shared" si="79"/>
        <v>0.17274599999999996</v>
      </c>
      <c r="S278" s="9">
        <f t="shared" si="80"/>
        <v>0.38948336737868799</v>
      </c>
      <c r="T278" s="9">
        <f t="shared" si="81"/>
        <v>0.171482</v>
      </c>
      <c r="U278" s="9">
        <f t="shared" si="82"/>
        <v>0.41329926972114434</v>
      </c>
      <c r="V278" s="15">
        <f t="shared" si="83"/>
        <v>0.12642307700000002</v>
      </c>
      <c r="X278" s="11">
        <f t="shared" si="84"/>
        <v>3.190599999999999E+18</v>
      </c>
      <c r="Y278" s="11">
        <f t="shared" si="85"/>
        <v>6.8369999999999999E-18</v>
      </c>
      <c r="Z278" s="11">
        <f t="shared" si="86"/>
        <v>9.1599999999999993E-4</v>
      </c>
      <c r="AA278" s="16">
        <f t="shared" si="87"/>
        <v>1.9590296778630091E-2</v>
      </c>
      <c r="AB278" s="9">
        <f t="shared" si="88"/>
        <v>0.24678738327219304</v>
      </c>
      <c r="AC278" s="9">
        <f t="shared" si="89"/>
        <v>0.98040970322136989</v>
      </c>
      <c r="AD278" s="15">
        <f t="shared" si="90"/>
        <v>21.386786876233721</v>
      </c>
      <c r="AE278" s="3">
        <f t="shared" si="91"/>
        <v>823.17479999999978</v>
      </c>
      <c r="AF278" s="2">
        <f t="shared" si="92"/>
        <v>0.25</v>
      </c>
      <c r="AG278" s="9">
        <f t="shared" si="93"/>
        <v>6.7993410750993464E-3</v>
      </c>
      <c r="AH278" s="2">
        <f t="shared" si="94"/>
        <v>0.3290165760749808</v>
      </c>
    </row>
    <row r="279" spans="1:34">
      <c r="A279" s="1">
        <f>Raw!A279</f>
        <v>266</v>
      </c>
      <c r="B279" s="14">
        <f>Raw!B279</f>
        <v>0.23961805555555557</v>
      </c>
      <c r="C279" s="15">
        <f>Raw!C279</f>
        <v>108.9</v>
      </c>
      <c r="D279" s="15">
        <f>IF(C279&gt;0.5,Raw!D279*D$11,-999)</f>
        <v>5.3</v>
      </c>
      <c r="E279" s="9">
        <f>IF(Raw!$G279&gt;$C$8,IF(Raw!$Q279&gt;$C$8,IF(Raw!$N279&gt;$C$9,IF(Raw!$N279&lt;$A$9,IF(Raw!$X279&gt;$C$9,IF(Raw!$X279&lt;$A$9,Raw!H279,-999),-999),-999),-999),-999),-999)</f>
        <v>0.27177299999999999</v>
      </c>
      <c r="F279" s="9">
        <f>IF(Raw!$G279&gt;$C$8,IF(Raw!$Q279&gt;$C$8,IF(Raw!$N279&gt;$C$9,IF(Raw!$N279&lt;$A$9,IF(Raw!$X279&gt;$C$9,IF(Raw!$X279&lt;$A$9,Raw!I279,-999),-999),-999),-999),-999),-999)</f>
        <v>0.43253900000000001</v>
      </c>
      <c r="G279" s="9">
        <f>Raw!G279</f>
        <v>0.96134900000000001</v>
      </c>
      <c r="H279" s="9">
        <f>IF(Raw!$G279&gt;$C$8,IF(Raw!$Q279&gt;$C$8,IF(Raw!$N279&gt;$C$9,IF(Raw!$N279&lt;$A$9,IF(Raw!$X279&gt;$C$9,IF(Raw!$X279&lt;$A$9,Raw!L279,-999),-999),-999),-999),-999),-999)</f>
        <v>641.5</v>
      </c>
      <c r="I279" s="9">
        <f>IF(Raw!$G279&gt;$C$8,IF(Raw!$Q279&gt;$C$8,IF(Raw!$N279&gt;$C$9,IF(Raw!$N279&lt;$A$9,IF(Raw!$X279&gt;$C$9,IF(Raw!$X279&lt;$A$9,Raw!M279,-999),-999),-999),-999),-999),-999)</f>
        <v>0.14163200000000001</v>
      </c>
      <c r="J279" s="9">
        <f>IF(Raw!$G279&gt;$C$8,IF(Raw!$Q279&gt;$C$8,IF(Raw!$N279&gt;$C$9,IF(Raw!$N279&lt;$A$9,IF(Raw!$X279&gt;$C$9,IF(Raw!$X279&lt;$A$9,Raw!N279,-999),-999),-999),-999),-999),-999)</f>
        <v>748</v>
      </c>
      <c r="K279" s="9">
        <f>IF(Raw!$G279&gt;$C$8,IF(Raw!$Q279&gt;$C$8,IF(Raw!$N279&gt;$C$9,IF(Raw!$N279&lt;$A$9,IF(Raw!$X279&gt;$C$9,IF(Raw!$X279&lt;$A$9,Raw!R279,-999),-999),-999),-999),-999),-999)</f>
        <v>0.245724</v>
      </c>
      <c r="L279" s="9">
        <f>IF(Raw!$G279&gt;$C$8,IF(Raw!$Q279&gt;$C$8,IF(Raw!$N279&gt;$C$9,IF(Raw!$N279&lt;$A$9,IF(Raw!$X279&gt;$C$9,IF(Raw!$X279&lt;$A$9,Raw!S279,-999),-999),-999),-999),-999),-999)</f>
        <v>0.40769699999999998</v>
      </c>
      <c r="M279" s="9">
        <f>Raw!Q279</f>
        <v>0.95259400000000005</v>
      </c>
      <c r="N279" s="9">
        <f>IF(Raw!$G279&gt;$C$8,IF(Raw!$Q279&gt;$C$8,IF(Raw!$N279&gt;$C$9,IF(Raw!$N279&lt;$A$9,IF(Raw!$X279&gt;$C$9,IF(Raw!$X279&lt;$A$9,Raw!V279,-999),-999),-999),-999),-999),-999)</f>
        <v>679.2</v>
      </c>
      <c r="O279" s="9">
        <f>IF(Raw!$G279&gt;$C$8,IF(Raw!$Q279&gt;$C$8,IF(Raw!$N279&gt;$C$9,IF(Raw!$N279&lt;$A$9,IF(Raw!$X279&gt;$C$9,IF(Raw!$X279&lt;$A$9,Raw!W279,-999),-999),-999),-999),-999),-999)</f>
        <v>0.32712999999999998</v>
      </c>
      <c r="P279" s="9">
        <f>IF(Raw!$G279&gt;$C$8,IF(Raw!$Q279&gt;$C$8,IF(Raw!$N279&gt;$C$9,IF(Raw!$N279&lt;$A$9,IF(Raw!$X279&gt;$C$9,IF(Raw!$X279&lt;$A$9,Raw!X279,-999),-999),-999),-999),-999),-999)</f>
        <v>478</v>
      </c>
      <c r="R279" s="9">
        <f t="shared" si="79"/>
        <v>0.16076600000000002</v>
      </c>
      <c r="S279" s="9">
        <f t="shared" si="80"/>
        <v>0.37167977916442219</v>
      </c>
      <c r="T279" s="9">
        <f t="shared" si="81"/>
        <v>0.16197299999999998</v>
      </c>
      <c r="U279" s="9">
        <f t="shared" si="82"/>
        <v>0.39728769159449295</v>
      </c>
      <c r="V279" s="15">
        <f t="shared" si="83"/>
        <v>0.1242252759</v>
      </c>
      <c r="X279" s="11">
        <f t="shared" si="84"/>
        <v>3.190599999999999E+18</v>
      </c>
      <c r="Y279" s="11">
        <f t="shared" si="85"/>
        <v>6.4149999999999994E-18</v>
      </c>
      <c r="Z279" s="11">
        <f t="shared" si="86"/>
        <v>7.4799999999999997E-4</v>
      </c>
      <c r="AA279" s="16">
        <f t="shared" si="87"/>
        <v>1.5078982066509533E-2</v>
      </c>
      <c r="AB279" s="9">
        <f t="shared" si="88"/>
        <v>0.24816638796225873</v>
      </c>
      <c r="AC279" s="9">
        <f t="shared" si="89"/>
        <v>0.98492101793349052</v>
      </c>
      <c r="AD279" s="15">
        <f t="shared" si="90"/>
        <v>20.159066933836279</v>
      </c>
      <c r="AE279" s="3">
        <f t="shared" si="91"/>
        <v>772.36599999999976</v>
      </c>
      <c r="AF279" s="2">
        <f t="shared" si="92"/>
        <v>0.25</v>
      </c>
      <c r="AG279" s="9">
        <f t="shared" si="93"/>
        <v>6.1607301283405297E-3</v>
      </c>
      <c r="AH279" s="2">
        <f t="shared" si="94"/>
        <v>0.29811452471061128</v>
      </c>
    </row>
    <row r="280" spans="1:34">
      <c r="A280" s="1">
        <f>Raw!A280</f>
        <v>267</v>
      </c>
      <c r="B280" s="14">
        <f>Raw!B280</f>
        <v>0.23966435185185186</v>
      </c>
      <c r="C280" s="15">
        <f>Raw!C280</f>
        <v>109.5</v>
      </c>
      <c r="D280" s="15">
        <f>IF(C280&gt;0.5,Raw!D280*D$11,-999)</f>
        <v>5.3</v>
      </c>
      <c r="E280" s="9">
        <f>IF(Raw!$G280&gt;$C$8,IF(Raw!$Q280&gt;$C$8,IF(Raw!$N280&gt;$C$9,IF(Raw!$N280&lt;$A$9,IF(Raw!$X280&gt;$C$9,IF(Raw!$X280&lt;$A$9,Raw!H280,-999),-999),-999),-999),-999),-999)</f>
        <v>0.29299700000000001</v>
      </c>
      <c r="F280" s="9">
        <f>IF(Raw!$G280&gt;$C$8,IF(Raw!$Q280&gt;$C$8,IF(Raw!$N280&gt;$C$9,IF(Raw!$N280&lt;$A$9,IF(Raw!$X280&gt;$C$9,IF(Raw!$X280&lt;$A$9,Raw!I280,-999),-999),-999),-999),-999),-999)</f>
        <v>0.47991600000000001</v>
      </c>
      <c r="G280" s="9">
        <f>Raw!G280</f>
        <v>0.965198</v>
      </c>
      <c r="H280" s="9">
        <f>IF(Raw!$G280&gt;$C$8,IF(Raw!$Q280&gt;$C$8,IF(Raw!$N280&gt;$C$9,IF(Raw!$N280&lt;$A$9,IF(Raw!$X280&gt;$C$9,IF(Raw!$X280&lt;$A$9,Raw!L280,-999),-999),-999),-999),-999),-999)</f>
        <v>686.9</v>
      </c>
      <c r="I280" s="9">
        <f>IF(Raw!$G280&gt;$C$8,IF(Raw!$Q280&gt;$C$8,IF(Raw!$N280&gt;$C$9,IF(Raw!$N280&lt;$A$9,IF(Raw!$X280&gt;$C$9,IF(Raw!$X280&lt;$A$9,Raw!M280,-999),-999),-999),-999),-999),-999)</f>
        <v>0.20760999999999999</v>
      </c>
      <c r="J280" s="9">
        <f>IF(Raw!$G280&gt;$C$8,IF(Raw!$Q280&gt;$C$8,IF(Raw!$N280&gt;$C$9,IF(Raw!$N280&lt;$A$9,IF(Raw!$X280&gt;$C$9,IF(Raw!$X280&lt;$A$9,Raw!N280,-999),-999),-999),-999),-999),-999)</f>
        <v>564</v>
      </c>
      <c r="K280" s="9">
        <f>IF(Raw!$G280&gt;$C$8,IF(Raw!$Q280&gt;$C$8,IF(Raw!$N280&gt;$C$9,IF(Raw!$N280&lt;$A$9,IF(Raw!$X280&gt;$C$9,IF(Raw!$X280&lt;$A$9,Raw!R280,-999),-999),-999),-999),-999),-999)</f>
        <v>0.26389499999999999</v>
      </c>
      <c r="L280" s="9">
        <f>IF(Raw!$G280&gt;$C$8,IF(Raw!$Q280&gt;$C$8,IF(Raw!$N280&gt;$C$9,IF(Raw!$N280&lt;$A$9,IF(Raw!$X280&gt;$C$9,IF(Raw!$X280&lt;$A$9,Raw!S280,-999),-999),-999),-999),-999),-999)</f>
        <v>0.45109700000000003</v>
      </c>
      <c r="M280" s="9">
        <f>Raw!Q280</f>
        <v>0.96192100000000003</v>
      </c>
      <c r="N280" s="9">
        <f>IF(Raw!$G280&gt;$C$8,IF(Raw!$Q280&gt;$C$8,IF(Raw!$N280&gt;$C$9,IF(Raw!$N280&lt;$A$9,IF(Raw!$X280&gt;$C$9,IF(Raw!$X280&lt;$A$9,Raw!V280,-999),-999),-999),-999),-999),-999)</f>
        <v>626.5</v>
      </c>
      <c r="O280" s="9">
        <f>IF(Raw!$G280&gt;$C$8,IF(Raw!$Q280&gt;$C$8,IF(Raw!$N280&gt;$C$9,IF(Raw!$N280&lt;$A$9,IF(Raw!$X280&gt;$C$9,IF(Raw!$X280&lt;$A$9,Raw!W280,-999),-999),-999),-999),-999),-999)</f>
        <v>0.14161599999999999</v>
      </c>
      <c r="P280" s="9">
        <f>IF(Raw!$G280&gt;$C$8,IF(Raw!$Q280&gt;$C$8,IF(Raw!$N280&gt;$C$9,IF(Raw!$N280&lt;$A$9,IF(Raw!$X280&gt;$C$9,IF(Raw!$X280&lt;$A$9,Raw!X280,-999),-999),-999),-999),-999),-999)</f>
        <v>735</v>
      </c>
      <c r="R280" s="9">
        <f t="shared" si="79"/>
        <v>0.186919</v>
      </c>
      <c r="S280" s="9">
        <f t="shared" si="80"/>
        <v>0.38948274281332568</v>
      </c>
      <c r="T280" s="9">
        <f t="shared" si="81"/>
        <v>0.18720200000000004</v>
      </c>
      <c r="U280" s="9">
        <f t="shared" si="82"/>
        <v>0.41499278425704456</v>
      </c>
      <c r="V280" s="15">
        <f t="shared" si="83"/>
        <v>0.13744925590000001</v>
      </c>
      <c r="X280" s="11">
        <f t="shared" si="84"/>
        <v>3.190599999999999E+18</v>
      </c>
      <c r="Y280" s="11">
        <f t="shared" si="85"/>
        <v>6.8689999999999994E-18</v>
      </c>
      <c r="Z280" s="11">
        <f t="shared" si="86"/>
        <v>5.6399999999999994E-4</v>
      </c>
      <c r="AA280" s="16">
        <f t="shared" si="87"/>
        <v>1.2209831776408296E-2</v>
      </c>
      <c r="AB280" s="9">
        <f t="shared" si="88"/>
        <v>0.26618070492820717</v>
      </c>
      <c r="AC280" s="9">
        <f t="shared" si="89"/>
        <v>0.98779016822359178</v>
      </c>
      <c r="AD280" s="15">
        <f t="shared" si="90"/>
        <v>21.648637901433155</v>
      </c>
      <c r="AE280" s="3">
        <f t="shared" si="91"/>
        <v>827.02759999999967</v>
      </c>
      <c r="AF280" s="2">
        <f t="shared" si="92"/>
        <v>0.25</v>
      </c>
      <c r="AG280" s="9">
        <f t="shared" si="93"/>
        <v>6.9107911677602513E-3</v>
      </c>
      <c r="AH280" s="2">
        <f t="shared" si="94"/>
        <v>0.33440958805739474</v>
      </c>
    </row>
    <row r="281" spans="1:34">
      <c r="A281" s="1">
        <f>Raw!A281</f>
        <v>268</v>
      </c>
      <c r="B281" s="14">
        <f>Raw!B281</f>
        <v>0.23972222222222225</v>
      </c>
      <c r="C281" s="15">
        <f>Raw!C281</f>
        <v>105.4</v>
      </c>
      <c r="D281" s="15">
        <f>IF(C281&gt;0.5,Raw!D281*D$11,-999)</f>
        <v>5.3</v>
      </c>
      <c r="E281" s="9">
        <f>IF(Raw!$G281&gt;$C$8,IF(Raw!$Q281&gt;$C$8,IF(Raw!$N281&gt;$C$9,IF(Raw!$N281&lt;$A$9,IF(Raw!$X281&gt;$C$9,IF(Raw!$X281&lt;$A$9,Raw!H281,-999),-999),-999),-999),-999),-999)</f>
        <v>0.27879799999999999</v>
      </c>
      <c r="F281" s="9">
        <f>IF(Raw!$G281&gt;$C$8,IF(Raw!$Q281&gt;$C$8,IF(Raw!$N281&gt;$C$9,IF(Raw!$N281&lt;$A$9,IF(Raw!$X281&gt;$C$9,IF(Raw!$X281&lt;$A$9,Raw!I281,-999),-999),-999),-999),-999),-999)</f>
        <v>0.44566099999999997</v>
      </c>
      <c r="G281" s="9">
        <f>Raw!G281</f>
        <v>0.96918700000000002</v>
      </c>
      <c r="H281" s="9">
        <f>IF(Raw!$G281&gt;$C$8,IF(Raw!$Q281&gt;$C$8,IF(Raw!$N281&gt;$C$9,IF(Raw!$N281&lt;$A$9,IF(Raw!$X281&gt;$C$9,IF(Raw!$X281&lt;$A$9,Raw!L281,-999),-999),-999),-999),-999),-999)</f>
        <v>664</v>
      </c>
      <c r="I281" s="9">
        <f>IF(Raw!$G281&gt;$C$8,IF(Raw!$Q281&gt;$C$8,IF(Raw!$N281&gt;$C$9,IF(Raw!$N281&lt;$A$9,IF(Raw!$X281&gt;$C$9,IF(Raw!$X281&lt;$A$9,Raw!M281,-999),-999),-999),-999),-999),-999)</f>
        <v>0.18679999999999999</v>
      </c>
      <c r="J281" s="9">
        <f>IF(Raw!$G281&gt;$C$8,IF(Raw!$Q281&gt;$C$8,IF(Raw!$N281&gt;$C$9,IF(Raw!$N281&lt;$A$9,IF(Raw!$X281&gt;$C$9,IF(Raw!$X281&lt;$A$9,Raw!N281,-999),-999),-999),-999),-999),-999)</f>
        <v>770</v>
      </c>
      <c r="K281" s="9">
        <f>IF(Raw!$G281&gt;$C$8,IF(Raw!$Q281&gt;$C$8,IF(Raw!$N281&gt;$C$9,IF(Raw!$N281&lt;$A$9,IF(Raw!$X281&gt;$C$9,IF(Raw!$X281&lt;$A$9,Raw!R281,-999),-999),-999),-999),-999),-999)</f>
        <v>0.25918099999999999</v>
      </c>
      <c r="L281" s="9">
        <f>IF(Raw!$G281&gt;$C$8,IF(Raw!$Q281&gt;$C$8,IF(Raw!$N281&gt;$C$9,IF(Raw!$N281&lt;$A$9,IF(Raw!$X281&gt;$C$9,IF(Raw!$X281&lt;$A$9,Raw!S281,-999),-999),-999),-999),-999),-999)</f>
        <v>0.43530099999999999</v>
      </c>
      <c r="M281" s="9">
        <f>Raw!Q281</f>
        <v>0.94386800000000004</v>
      </c>
      <c r="N281" s="9">
        <f>IF(Raw!$G281&gt;$C$8,IF(Raw!$Q281&gt;$C$8,IF(Raw!$N281&gt;$C$9,IF(Raw!$N281&lt;$A$9,IF(Raw!$X281&gt;$C$9,IF(Raw!$X281&lt;$A$9,Raw!V281,-999),-999),-999),-999),-999),-999)</f>
        <v>647.5</v>
      </c>
      <c r="O281" s="9">
        <f>IF(Raw!$G281&gt;$C$8,IF(Raw!$Q281&gt;$C$8,IF(Raw!$N281&gt;$C$9,IF(Raw!$N281&lt;$A$9,IF(Raw!$X281&gt;$C$9,IF(Raw!$X281&lt;$A$9,Raw!W281,-999),-999),-999),-999),-999),-999)</f>
        <v>0.37081999999999998</v>
      </c>
      <c r="P281" s="9">
        <f>IF(Raw!$G281&gt;$C$8,IF(Raw!$Q281&gt;$C$8,IF(Raw!$N281&gt;$C$9,IF(Raw!$N281&lt;$A$9,IF(Raw!$X281&gt;$C$9,IF(Raw!$X281&lt;$A$9,Raw!X281,-999),-999),-999),-999),-999),-999)</f>
        <v>540</v>
      </c>
      <c r="R281" s="9">
        <f t="shared" si="79"/>
        <v>0.16686299999999998</v>
      </c>
      <c r="S281" s="9">
        <f t="shared" si="80"/>
        <v>0.37441687740233048</v>
      </c>
      <c r="T281" s="9">
        <f t="shared" si="81"/>
        <v>0.17612</v>
      </c>
      <c r="U281" s="9">
        <f t="shared" si="82"/>
        <v>0.40459360304708697</v>
      </c>
      <c r="V281" s="15">
        <f t="shared" si="83"/>
        <v>0.1326362147</v>
      </c>
      <c r="X281" s="11">
        <f t="shared" si="84"/>
        <v>3.190599999999999E+18</v>
      </c>
      <c r="Y281" s="11">
        <f t="shared" si="85"/>
        <v>6.6399999999999993E-18</v>
      </c>
      <c r="Z281" s="11">
        <f t="shared" si="86"/>
        <v>7.6999999999999996E-4</v>
      </c>
      <c r="AA281" s="16">
        <f t="shared" si="87"/>
        <v>1.6051060342869142E-2</v>
      </c>
      <c r="AB281" s="9">
        <f t="shared" si="88"/>
        <v>0.26200791274758611</v>
      </c>
      <c r="AC281" s="9">
        <f t="shared" si="89"/>
        <v>0.98394893965713082</v>
      </c>
      <c r="AD281" s="15">
        <f t="shared" si="90"/>
        <v>20.845532912817067</v>
      </c>
      <c r="AE281" s="3">
        <f t="shared" si="91"/>
        <v>799.45599999999968</v>
      </c>
      <c r="AF281" s="2">
        <f t="shared" si="92"/>
        <v>0.25</v>
      </c>
      <c r="AG281" s="9">
        <f t="shared" si="93"/>
        <v>6.4876686681794582E-3</v>
      </c>
      <c r="AH281" s="2">
        <f t="shared" si="94"/>
        <v>0.31393491050633138</v>
      </c>
    </row>
    <row r="282" spans="1:34">
      <c r="A282" s="1">
        <f>Raw!A282</f>
        <v>269</v>
      </c>
      <c r="B282" s="14">
        <f>Raw!B282</f>
        <v>0.23976851851851852</v>
      </c>
      <c r="C282" s="15">
        <f>Raw!C282</f>
        <v>108</v>
      </c>
      <c r="D282" s="15">
        <f>IF(C282&gt;0.5,Raw!D282*D$11,-999)</f>
        <v>5.3</v>
      </c>
      <c r="E282" s="9">
        <f>IF(Raw!$G282&gt;$C$8,IF(Raw!$Q282&gt;$C$8,IF(Raw!$N282&gt;$C$9,IF(Raw!$N282&lt;$A$9,IF(Raw!$X282&gt;$C$9,IF(Raw!$X282&lt;$A$9,Raw!H282,-999),-999),-999),-999),-999),-999)</f>
        <v>0.291045</v>
      </c>
      <c r="F282" s="9">
        <f>IF(Raw!$G282&gt;$C$8,IF(Raw!$Q282&gt;$C$8,IF(Raw!$N282&gt;$C$9,IF(Raw!$N282&lt;$A$9,IF(Raw!$X282&gt;$C$9,IF(Raw!$X282&lt;$A$9,Raw!I282,-999),-999),-999),-999),-999),-999)</f>
        <v>0.47907699999999998</v>
      </c>
      <c r="G282" s="9">
        <f>Raw!G282</f>
        <v>0.94859499999999997</v>
      </c>
      <c r="H282" s="9">
        <f>IF(Raw!$G282&gt;$C$8,IF(Raw!$Q282&gt;$C$8,IF(Raw!$N282&gt;$C$9,IF(Raw!$N282&lt;$A$9,IF(Raw!$X282&gt;$C$9,IF(Raw!$X282&lt;$A$9,Raw!L282,-999),-999),-999),-999),-999),-999)</f>
        <v>663.6</v>
      </c>
      <c r="I282" s="9">
        <f>IF(Raw!$G282&gt;$C$8,IF(Raw!$Q282&gt;$C$8,IF(Raw!$N282&gt;$C$9,IF(Raw!$N282&lt;$A$9,IF(Raw!$X282&gt;$C$9,IF(Raw!$X282&lt;$A$9,Raw!M282,-999),-999),-999),-999),-999),-999)</f>
        <v>0.17369200000000001</v>
      </c>
      <c r="J282" s="9">
        <f>IF(Raw!$G282&gt;$C$8,IF(Raw!$Q282&gt;$C$8,IF(Raw!$N282&gt;$C$9,IF(Raw!$N282&lt;$A$9,IF(Raw!$X282&gt;$C$9,IF(Raw!$X282&lt;$A$9,Raw!N282,-999),-999),-999),-999),-999),-999)</f>
        <v>634</v>
      </c>
      <c r="K282" s="9">
        <f>IF(Raw!$G282&gt;$C$8,IF(Raw!$Q282&gt;$C$8,IF(Raw!$N282&gt;$C$9,IF(Raw!$N282&lt;$A$9,IF(Raw!$X282&gt;$C$9,IF(Raw!$X282&lt;$A$9,Raw!R282,-999),-999),-999),-999),-999),-999)</f>
        <v>0.28203600000000001</v>
      </c>
      <c r="L282" s="9">
        <f>IF(Raw!$G282&gt;$C$8,IF(Raw!$Q282&gt;$C$8,IF(Raw!$N282&gt;$C$9,IF(Raw!$N282&lt;$A$9,IF(Raw!$X282&gt;$C$9,IF(Raw!$X282&lt;$A$9,Raw!S282,-999),-999),-999),-999),-999),-999)</f>
        <v>0.45835300000000001</v>
      </c>
      <c r="M282" s="9">
        <f>Raw!Q282</f>
        <v>0.94710000000000005</v>
      </c>
      <c r="N282" s="9">
        <f>IF(Raw!$G282&gt;$C$8,IF(Raw!$Q282&gt;$C$8,IF(Raw!$N282&gt;$C$9,IF(Raw!$N282&lt;$A$9,IF(Raw!$X282&gt;$C$9,IF(Raw!$X282&lt;$A$9,Raw!V282,-999),-999),-999),-999),-999),-999)</f>
        <v>654.1</v>
      </c>
      <c r="O282" s="9">
        <f>IF(Raw!$G282&gt;$C$8,IF(Raw!$Q282&gt;$C$8,IF(Raw!$N282&gt;$C$9,IF(Raw!$N282&lt;$A$9,IF(Raw!$X282&gt;$C$9,IF(Raw!$X282&lt;$A$9,Raw!W282,-999),-999),-999),-999),-999),-999)</f>
        <v>0.37099199999999999</v>
      </c>
      <c r="P282" s="9">
        <f>IF(Raw!$G282&gt;$C$8,IF(Raw!$Q282&gt;$C$8,IF(Raw!$N282&gt;$C$9,IF(Raw!$N282&lt;$A$9,IF(Raw!$X282&gt;$C$9,IF(Raw!$X282&lt;$A$9,Raw!X282,-999),-999),-999),-999),-999),-999)</f>
        <v>485</v>
      </c>
      <c r="R282" s="9">
        <f t="shared" si="79"/>
        <v>0.18803199999999998</v>
      </c>
      <c r="S282" s="9">
        <f t="shared" si="80"/>
        <v>0.3924880551560605</v>
      </c>
      <c r="T282" s="9">
        <f t="shared" si="81"/>
        <v>0.176317</v>
      </c>
      <c r="U282" s="9">
        <f t="shared" si="82"/>
        <v>0.3846751303034997</v>
      </c>
      <c r="V282" s="15">
        <f t="shared" si="83"/>
        <v>0.13966015910000001</v>
      </c>
      <c r="X282" s="11">
        <f t="shared" si="84"/>
        <v>3.190599999999999E+18</v>
      </c>
      <c r="Y282" s="11">
        <f t="shared" si="85"/>
        <v>6.636E-18</v>
      </c>
      <c r="Z282" s="11">
        <f t="shared" si="86"/>
        <v>6.3400000000000001E-4</v>
      </c>
      <c r="AA282" s="16">
        <f t="shared" si="87"/>
        <v>1.3245763475823354E-2</v>
      </c>
      <c r="AB282" s="9">
        <f t="shared" si="88"/>
        <v>0.28437145327876673</v>
      </c>
      <c r="AC282" s="9">
        <f t="shared" si="89"/>
        <v>0.98675423652417682</v>
      </c>
      <c r="AD282" s="15">
        <f t="shared" si="90"/>
        <v>20.892371412970594</v>
      </c>
      <c r="AE282" s="3">
        <f t="shared" si="91"/>
        <v>798.97439999999983</v>
      </c>
      <c r="AF282" s="2">
        <f t="shared" si="92"/>
        <v>0.25</v>
      </c>
      <c r="AG282" s="9">
        <f t="shared" si="93"/>
        <v>6.1821351504873666E-3</v>
      </c>
      <c r="AH282" s="2">
        <f t="shared" si="94"/>
        <v>0.29915030259258174</v>
      </c>
    </row>
    <row r="283" spans="1:34">
      <c r="A283" s="1">
        <f>Raw!A283</f>
        <v>270</v>
      </c>
      <c r="B283" s="14">
        <f>Raw!B283</f>
        <v>0.23982638888888888</v>
      </c>
      <c r="C283" s="15">
        <f>Raw!C283</f>
        <v>104.7</v>
      </c>
      <c r="D283" s="15">
        <f>IF(C283&gt;0.5,Raw!D283*D$11,-999)</f>
        <v>5.3</v>
      </c>
      <c r="E283" s="9">
        <f>IF(Raw!$G283&gt;$C$8,IF(Raw!$Q283&gt;$C$8,IF(Raw!$N283&gt;$C$9,IF(Raw!$N283&lt;$A$9,IF(Raw!$X283&gt;$C$9,IF(Raw!$X283&lt;$A$9,Raw!H283,-999),-999),-999),-999),-999),-999)</f>
        <v>0.30354900000000001</v>
      </c>
      <c r="F283" s="9">
        <f>IF(Raw!$G283&gt;$C$8,IF(Raw!$Q283&gt;$C$8,IF(Raw!$N283&gt;$C$9,IF(Raw!$N283&lt;$A$9,IF(Raw!$X283&gt;$C$9,IF(Raw!$X283&lt;$A$9,Raw!I283,-999),-999),-999),-999),-999),-999)</f>
        <v>0.495475</v>
      </c>
      <c r="G283" s="9">
        <f>Raw!G283</f>
        <v>0.95991300000000002</v>
      </c>
      <c r="H283" s="9">
        <f>IF(Raw!$G283&gt;$C$8,IF(Raw!$Q283&gt;$C$8,IF(Raw!$N283&gt;$C$9,IF(Raw!$N283&lt;$A$9,IF(Raw!$X283&gt;$C$9,IF(Raw!$X283&lt;$A$9,Raw!L283,-999),-999),-999),-999),-999),-999)</f>
        <v>648.5</v>
      </c>
      <c r="I283" s="9">
        <f>IF(Raw!$G283&gt;$C$8,IF(Raw!$Q283&gt;$C$8,IF(Raw!$N283&gt;$C$9,IF(Raw!$N283&lt;$A$9,IF(Raw!$X283&gt;$C$9,IF(Raw!$X283&lt;$A$9,Raw!M283,-999),-999),-999),-999),-999),-999)</f>
        <v>0.14163799999999999</v>
      </c>
      <c r="J283" s="9">
        <f>IF(Raw!$G283&gt;$C$8,IF(Raw!$Q283&gt;$C$8,IF(Raw!$N283&gt;$C$9,IF(Raw!$N283&lt;$A$9,IF(Raw!$X283&gt;$C$9,IF(Raw!$X283&lt;$A$9,Raw!N283,-999),-999),-999),-999),-999),-999)</f>
        <v>554</v>
      </c>
      <c r="K283" s="9">
        <f>IF(Raw!$G283&gt;$C$8,IF(Raw!$Q283&gt;$C$8,IF(Raw!$N283&gt;$C$9,IF(Raw!$N283&lt;$A$9,IF(Raw!$X283&gt;$C$9,IF(Raw!$X283&lt;$A$9,Raw!R283,-999),-999),-999),-999),-999),-999)</f>
        <v>0.27752100000000002</v>
      </c>
      <c r="L283" s="9">
        <f>IF(Raw!$G283&gt;$C$8,IF(Raw!$Q283&gt;$C$8,IF(Raw!$N283&gt;$C$9,IF(Raw!$N283&lt;$A$9,IF(Raw!$X283&gt;$C$9,IF(Raw!$X283&lt;$A$9,Raw!S283,-999),-999),-999),-999),-999),-999)</f>
        <v>0.48613899999999999</v>
      </c>
      <c r="M283" s="9">
        <f>Raw!Q283</f>
        <v>0.95549200000000001</v>
      </c>
      <c r="N283" s="9">
        <f>IF(Raw!$G283&gt;$C$8,IF(Raw!$Q283&gt;$C$8,IF(Raw!$N283&gt;$C$9,IF(Raw!$N283&lt;$A$9,IF(Raw!$X283&gt;$C$9,IF(Raw!$X283&lt;$A$9,Raw!V283,-999),-999),-999),-999),-999),-999)</f>
        <v>665.3</v>
      </c>
      <c r="O283" s="9">
        <f>IF(Raw!$G283&gt;$C$8,IF(Raw!$Q283&gt;$C$8,IF(Raw!$N283&gt;$C$9,IF(Raw!$N283&lt;$A$9,IF(Raw!$X283&gt;$C$9,IF(Raw!$X283&lt;$A$9,Raw!W283,-999),-999),-999),-999),-999),-999)</f>
        <v>7.9475000000000004E-2</v>
      </c>
      <c r="P283" s="9">
        <f>IF(Raw!$G283&gt;$C$8,IF(Raw!$Q283&gt;$C$8,IF(Raw!$N283&gt;$C$9,IF(Raw!$N283&lt;$A$9,IF(Raw!$X283&gt;$C$9,IF(Raw!$X283&lt;$A$9,Raw!X283,-999),-999),-999),-999),-999),-999)</f>
        <v>677</v>
      </c>
      <c r="R283" s="9">
        <f t="shared" si="79"/>
        <v>0.19192599999999999</v>
      </c>
      <c r="S283" s="9">
        <f t="shared" si="80"/>
        <v>0.38735758615470001</v>
      </c>
      <c r="T283" s="9">
        <f t="shared" si="81"/>
        <v>0.20861799999999997</v>
      </c>
      <c r="U283" s="9">
        <f t="shared" si="82"/>
        <v>0.429132408632099</v>
      </c>
      <c r="V283" s="15">
        <f t="shared" si="83"/>
        <v>0.14812655330000002</v>
      </c>
      <c r="X283" s="11">
        <f t="shared" si="84"/>
        <v>3.190599999999999E+18</v>
      </c>
      <c r="Y283" s="11">
        <f t="shared" si="85"/>
        <v>6.4849999999999998E-18</v>
      </c>
      <c r="Z283" s="11">
        <f t="shared" si="86"/>
        <v>5.5400000000000002E-4</v>
      </c>
      <c r="AA283" s="16">
        <f t="shared" si="87"/>
        <v>1.1332929197122062E-2</v>
      </c>
      <c r="AB283" s="9">
        <f t="shared" si="88"/>
        <v>0.27988525302324524</v>
      </c>
      <c r="AC283" s="9">
        <f t="shared" si="89"/>
        <v>0.98866707080287786</v>
      </c>
      <c r="AD283" s="15">
        <f t="shared" si="90"/>
        <v>20.456550897332239</v>
      </c>
      <c r="AE283" s="3">
        <f t="shared" si="91"/>
        <v>780.79399999999976</v>
      </c>
      <c r="AF283" s="2">
        <f t="shared" si="92"/>
        <v>0.25</v>
      </c>
      <c r="AG283" s="9">
        <f t="shared" si="93"/>
        <v>6.7527453529825461E-3</v>
      </c>
      <c r="AH283" s="2">
        <f t="shared" si="94"/>
        <v>0.32676183333134118</v>
      </c>
    </row>
    <row r="284" spans="1:34">
      <c r="A284" s="1">
        <f>Raw!A284</f>
        <v>271</v>
      </c>
      <c r="B284" s="14">
        <f>Raw!B284</f>
        <v>0.2398726851851852</v>
      </c>
      <c r="C284" s="15">
        <f>Raw!C284</f>
        <v>105.1</v>
      </c>
      <c r="D284" s="15">
        <f>IF(C284&gt;0.5,Raw!D284*D$11,-999)</f>
        <v>5.3</v>
      </c>
      <c r="E284" s="9">
        <f>IF(Raw!$G284&gt;$C$8,IF(Raw!$Q284&gt;$C$8,IF(Raw!$N284&gt;$C$9,IF(Raw!$N284&lt;$A$9,IF(Raw!$X284&gt;$C$9,IF(Raw!$X284&lt;$A$9,Raw!H284,-999),-999),-999),-999),-999),-999)</f>
        <v>0.29971399999999998</v>
      </c>
      <c r="F284" s="9">
        <f>IF(Raw!$G284&gt;$C$8,IF(Raw!$Q284&gt;$C$8,IF(Raw!$N284&gt;$C$9,IF(Raw!$N284&lt;$A$9,IF(Raw!$X284&gt;$C$9,IF(Raw!$X284&lt;$A$9,Raw!I284,-999),-999),-999),-999),-999),-999)</f>
        <v>0.49252400000000002</v>
      </c>
      <c r="G284" s="9">
        <f>Raw!G284</f>
        <v>0.94976000000000005</v>
      </c>
      <c r="H284" s="9">
        <f>IF(Raw!$G284&gt;$C$8,IF(Raw!$Q284&gt;$C$8,IF(Raw!$N284&gt;$C$9,IF(Raw!$N284&lt;$A$9,IF(Raw!$X284&gt;$C$9,IF(Raw!$X284&lt;$A$9,Raw!L284,-999),-999),-999),-999),-999),-999)</f>
        <v>661.4</v>
      </c>
      <c r="I284" s="9">
        <f>IF(Raw!$G284&gt;$C$8,IF(Raw!$Q284&gt;$C$8,IF(Raw!$N284&gt;$C$9,IF(Raw!$N284&lt;$A$9,IF(Raw!$X284&gt;$C$9,IF(Raw!$X284&lt;$A$9,Raw!M284,-999),-999),-999),-999),-999),-999)</f>
        <v>9.7267000000000006E-2</v>
      </c>
      <c r="J284" s="9">
        <f>IF(Raw!$G284&gt;$C$8,IF(Raw!$Q284&gt;$C$8,IF(Raw!$N284&gt;$C$9,IF(Raw!$N284&lt;$A$9,IF(Raw!$X284&gt;$C$9,IF(Raw!$X284&lt;$A$9,Raw!N284,-999),-999),-999),-999),-999),-999)</f>
        <v>876</v>
      </c>
      <c r="K284" s="9">
        <f>IF(Raw!$G284&gt;$C$8,IF(Raw!$Q284&gt;$C$8,IF(Raw!$N284&gt;$C$9,IF(Raw!$N284&lt;$A$9,IF(Raw!$X284&gt;$C$9,IF(Raw!$X284&lt;$A$9,Raw!R284,-999),-999),-999),-999),-999),-999)</f>
        <v>0.27199499999999999</v>
      </c>
      <c r="L284" s="9">
        <f>IF(Raw!$G284&gt;$C$8,IF(Raw!$Q284&gt;$C$8,IF(Raw!$N284&gt;$C$9,IF(Raw!$N284&lt;$A$9,IF(Raw!$X284&gt;$C$9,IF(Raw!$X284&lt;$A$9,Raw!S284,-999),-999),-999),-999),-999),-999)</f>
        <v>0.46913300000000002</v>
      </c>
      <c r="M284" s="9">
        <f>Raw!Q284</f>
        <v>0.97064499999999998</v>
      </c>
      <c r="N284" s="9">
        <f>IF(Raw!$G284&gt;$C$8,IF(Raw!$Q284&gt;$C$8,IF(Raw!$N284&gt;$C$9,IF(Raw!$N284&lt;$A$9,IF(Raw!$X284&gt;$C$9,IF(Raw!$X284&lt;$A$9,Raw!V284,-999),-999),-999),-999),-999),-999)</f>
        <v>671.4</v>
      </c>
      <c r="O284" s="9">
        <f>IF(Raw!$G284&gt;$C$8,IF(Raw!$Q284&gt;$C$8,IF(Raw!$N284&gt;$C$9,IF(Raw!$N284&lt;$A$9,IF(Raw!$X284&gt;$C$9,IF(Raw!$X284&lt;$A$9,Raw!W284,-999),-999),-999),-999),-999),-999)</f>
        <v>0.136573</v>
      </c>
      <c r="P284" s="9">
        <f>IF(Raw!$G284&gt;$C$8,IF(Raw!$Q284&gt;$C$8,IF(Raw!$N284&gt;$C$9,IF(Raw!$N284&lt;$A$9,IF(Raw!$X284&gt;$C$9,IF(Raw!$X284&lt;$A$9,Raw!X284,-999),-999),-999),-999),-999),-999)</f>
        <v>642</v>
      </c>
      <c r="R284" s="9">
        <f t="shared" si="79"/>
        <v>0.19281000000000004</v>
      </c>
      <c r="S284" s="9">
        <f t="shared" si="80"/>
        <v>0.39147330891489557</v>
      </c>
      <c r="T284" s="9">
        <f t="shared" si="81"/>
        <v>0.19713800000000004</v>
      </c>
      <c r="U284" s="9">
        <f t="shared" si="82"/>
        <v>0.42021772077427944</v>
      </c>
      <c r="V284" s="15">
        <f t="shared" si="83"/>
        <v>0.14294482510000001</v>
      </c>
      <c r="X284" s="11">
        <f t="shared" si="84"/>
        <v>3.190599999999999E+18</v>
      </c>
      <c r="Y284" s="11">
        <f t="shared" si="85"/>
        <v>6.6139999999999996E-18</v>
      </c>
      <c r="Z284" s="11">
        <f t="shared" si="86"/>
        <v>8.7599999999999993E-4</v>
      </c>
      <c r="AA284" s="16">
        <f t="shared" si="87"/>
        <v>1.8150376390498976E-2</v>
      </c>
      <c r="AB284" s="9">
        <f t="shared" si="88"/>
        <v>0.27557312890087016</v>
      </c>
      <c r="AC284" s="9">
        <f t="shared" si="89"/>
        <v>0.98184962360950112</v>
      </c>
      <c r="AD284" s="15">
        <f t="shared" si="90"/>
        <v>20.719607751711163</v>
      </c>
      <c r="AE284" s="3">
        <f t="shared" si="91"/>
        <v>796.32559999999978</v>
      </c>
      <c r="AF284" s="2">
        <f t="shared" si="92"/>
        <v>0.25</v>
      </c>
      <c r="AG284" s="9">
        <f t="shared" si="93"/>
        <v>6.6974971882778128E-3</v>
      </c>
      <c r="AH284" s="2">
        <f t="shared" si="94"/>
        <v>0.3240884033938215</v>
      </c>
    </row>
    <row r="285" spans="1:34">
      <c r="A285" s="1">
        <f>Raw!A285</f>
        <v>272</v>
      </c>
      <c r="B285" s="14">
        <f>Raw!B285</f>
        <v>0.23993055555555554</v>
      </c>
      <c r="C285" s="15">
        <f>Raw!C285</f>
        <v>104.4</v>
      </c>
      <c r="D285" s="15">
        <f>IF(C285&gt;0.5,Raw!D285*D$11,-999)</f>
        <v>5.3</v>
      </c>
      <c r="E285" s="9">
        <f>IF(Raw!$G285&gt;$C$8,IF(Raw!$Q285&gt;$C$8,IF(Raw!$N285&gt;$C$9,IF(Raw!$N285&lt;$A$9,IF(Raw!$X285&gt;$C$9,IF(Raw!$X285&lt;$A$9,Raw!H285,-999),-999),-999),-999),-999),-999)</f>
        <v>0.293238</v>
      </c>
      <c r="F285" s="9">
        <f>IF(Raw!$G285&gt;$C$8,IF(Raw!$Q285&gt;$C$8,IF(Raw!$N285&gt;$C$9,IF(Raw!$N285&lt;$A$9,IF(Raw!$X285&gt;$C$9,IF(Raw!$X285&lt;$A$9,Raw!I285,-999),-999),-999),-999),-999),-999)</f>
        <v>0.48303299999999999</v>
      </c>
      <c r="G285" s="9">
        <f>Raw!G285</f>
        <v>0.95141200000000004</v>
      </c>
      <c r="H285" s="9">
        <f>IF(Raw!$G285&gt;$C$8,IF(Raw!$Q285&gt;$C$8,IF(Raw!$N285&gt;$C$9,IF(Raw!$N285&lt;$A$9,IF(Raw!$X285&gt;$C$9,IF(Raw!$X285&lt;$A$9,Raw!L285,-999),-999),-999),-999),-999),-999)</f>
        <v>678.8</v>
      </c>
      <c r="I285" s="9">
        <f>IF(Raw!$G285&gt;$C$8,IF(Raw!$Q285&gt;$C$8,IF(Raw!$N285&gt;$C$9,IF(Raw!$N285&lt;$A$9,IF(Raw!$X285&gt;$C$9,IF(Raw!$X285&lt;$A$9,Raw!M285,-999),-999),-999),-999),-999),-999)</f>
        <v>9.6262E-2</v>
      </c>
      <c r="J285" s="9">
        <f>IF(Raw!$G285&gt;$C$8,IF(Raw!$Q285&gt;$C$8,IF(Raw!$N285&gt;$C$9,IF(Raw!$N285&lt;$A$9,IF(Raw!$X285&gt;$C$9,IF(Raw!$X285&lt;$A$9,Raw!N285,-999),-999),-999),-999),-999),-999)</f>
        <v>838</v>
      </c>
      <c r="K285" s="9">
        <f>IF(Raw!$G285&gt;$C$8,IF(Raw!$Q285&gt;$C$8,IF(Raw!$N285&gt;$C$9,IF(Raw!$N285&lt;$A$9,IF(Raw!$X285&gt;$C$9,IF(Raw!$X285&lt;$A$9,Raw!R285,-999),-999),-999),-999),-999),-999)</f>
        <v>0.27184399999999997</v>
      </c>
      <c r="L285" s="9">
        <f>IF(Raw!$G285&gt;$C$8,IF(Raw!$Q285&gt;$C$8,IF(Raw!$N285&gt;$C$9,IF(Raw!$N285&lt;$A$9,IF(Raw!$X285&gt;$C$9,IF(Raw!$X285&lt;$A$9,Raw!S285,-999),-999),-999),-999),-999),-999)</f>
        <v>0.48214099999999999</v>
      </c>
      <c r="M285" s="9">
        <f>Raw!Q285</f>
        <v>0.97653100000000004</v>
      </c>
      <c r="N285" s="9">
        <f>IF(Raw!$G285&gt;$C$8,IF(Raw!$Q285&gt;$C$8,IF(Raw!$N285&gt;$C$9,IF(Raw!$N285&lt;$A$9,IF(Raw!$X285&gt;$C$9,IF(Raw!$X285&lt;$A$9,Raw!V285,-999),-999),-999),-999),-999),-999)</f>
        <v>660.5</v>
      </c>
      <c r="O285" s="9">
        <f>IF(Raw!$G285&gt;$C$8,IF(Raw!$Q285&gt;$C$8,IF(Raw!$N285&gt;$C$9,IF(Raw!$N285&lt;$A$9,IF(Raw!$X285&gt;$C$9,IF(Raw!$X285&lt;$A$9,Raw!W285,-999),-999),-999),-999),-999),-999)</f>
        <v>0.191251</v>
      </c>
      <c r="P285" s="9">
        <f>IF(Raw!$G285&gt;$C$8,IF(Raw!$Q285&gt;$C$8,IF(Raw!$N285&gt;$C$9,IF(Raw!$N285&lt;$A$9,IF(Raw!$X285&gt;$C$9,IF(Raw!$X285&lt;$A$9,Raw!X285,-999),-999),-999),-999),-999),-999)</f>
        <v>824</v>
      </c>
      <c r="R285" s="9">
        <f t="shared" si="79"/>
        <v>0.18979499999999999</v>
      </c>
      <c r="S285" s="9">
        <f t="shared" si="80"/>
        <v>0.39292346485643836</v>
      </c>
      <c r="T285" s="9">
        <f t="shared" si="81"/>
        <v>0.21029700000000001</v>
      </c>
      <c r="U285" s="9">
        <f t="shared" si="82"/>
        <v>0.43617323563024096</v>
      </c>
      <c r="V285" s="15">
        <f t="shared" si="83"/>
        <v>0.14690836270000002</v>
      </c>
      <c r="X285" s="11">
        <f t="shared" si="84"/>
        <v>3.190599999999999E+18</v>
      </c>
      <c r="Y285" s="11">
        <f t="shared" si="85"/>
        <v>6.7879999999999989E-18</v>
      </c>
      <c r="Z285" s="11">
        <f t="shared" si="86"/>
        <v>8.3799999999999999E-4</v>
      </c>
      <c r="AA285" s="16">
        <f t="shared" si="87"/>
        <v>1.7825707494635783E-2</v>
      </c>
      <c r="AB285" s="9">
        <f t="shared" si="88"/>
        <v>0.2755926928089994</v>
      </c>
      <c r="AC285" s="9">
        <f t="shared" si="89"/>
        <v>0.98217429250536425</v>
      </c>
      <c r="AD285" s="15">
        <f t="shared" si="90"/>
        <v>21.271727320567759</v>
      </c>
      <c r="AE285" s="3">
        <f t="shared" si="91"/>
        <v>817.27519999999959</v>
      </c>
      <c r="AF285" s="2">
        <f t="shared" si="92"/>
        <v>0.25</v>
      </c>
      <c r="AG285" s="9">
        <f t="shared" si="93"/>
        <v>7.1370447175817201E-3</v>
      </c>
      <c r="AH285" s="2">
        <f t="shared" si="94"/>
        <v>0.34535787958518555</v>
      </c>
    </row>
    <row r="286" spans="1:34">
      <c r="A286" s="1">
        <f>Raw!A286</f>
        <v>273</v>
      </c>
      <c r="B286" s="14">
        <f>Raw!B286</f>
        <v>0.23997685185185183</v>
      </c>
      <c r="C286" s="15">
        <f>Raw!C286</f>
        <v>102</v>
      </c>
      <c r="D286" s="15">
        <f>IF(C286&gt;0.5,Raw!D286*D$11,-999)</f>
        <v>5.3</v>
      </c>
      <c r="E286" s="9">
        <f>IF(Raw!$G286&gt;$C$8,IF(Raw!$Q286&gt;$C$8,IF(Raw!$N286&gt;$C$9,IF(Raw!$N286&lt;$A$9,IF(Raw!$X286&gt;$C$9,IF(Raw!$X286&lt;$A$9,Raw!H286,-999),-999),-999),-999),-999),-999)</f>
        <v>0.30330400000000002</v>
      </c>
      <c r="F286" s="9">
        <f>IF(Raw!$G286&gt;$C$8,IF(Raw!$Q286&gt;$C$8,IF(Raw!$N286&gt;$C$9,IF(Raw!$N286&lt;$A$9,IF(Raw!$X286&gt;$C$9,IF(Raw!$X286&lt;$A$9,Raw!I286,-999),-999),-999),-999),-999),-999)</f>
        <v>0.49058499999999999</v>
      </c>
      <c r="G286" s="9">
        <f>Raw!G286</f>
        <v>0.95253900000000002</v>
      </c>
      <c r="H286" s="9">
        <f>IF(Raw!$G286&gt;$C$8,IF(Raw!$Q286&gt;$C$8,IF(Raw!$N286&gt;$C$9,IF(Raw!$N286&lt;$A$9,IF(Raw!$X286&gt;$C$9,IF(Raw!$X286&lt;$A$9,Raw!L286,-999),-999),-999),-999),-999),-999)</f>
        <v>644.5</v>
      </c>
      <c r="I286" s="9">
        <f>IF(Raw!$G286&gt;$C$8,IF(Raw!$Q286&gt;$C$8,IF(Raw!$N286&gt;$C$9,IF(Raw!$N286&lt;$A$9,IF(Raw!$X286&gt;$C$9,IF(Raw!$X286&lt;$A$9,Raw!M286,-999),-999),-999),-999),-999),-999)</f>
        <v>8.8335999999999998E-2</v>
      </c>
      <c r="J286" s="9">
        <f>IF(Raw!$G286&gt;$C$8,IF(Raw!$Q286&gt;$C$8,IF(Raw!$N286&gt;$C$9,IF(Raw!$N286&lt;$A$9,IF(Raw!$X286&gt;$C$9,IF(Raw!$X286&lt;$A$9,Raw!N286,-999),-999),-999),-999),-999),-999)</f>
        <v>813</v>
      </c>
      <c r="K286" s="9">
        <f>IF(Raw!$G286&gt;$C$8,IF(Raw!$Q286&gt;$C$8,IF(Raw!$N286&gt;$C$9,IF(Raw!$N286&lt;$A$9,IF(Raw!$X286&gt;$C$9,IF(Raw!$X286&lt;$A$9,Raw!R286,-999),-999),-999),-999),-999),-999)</f>
        <v>0.28717399999999998</v>
      </c>
      <c r="L286" s="9">
        <f>IF(Raw!$G286&gt;$C$8,IF(Raw!$Q286&gt;$C$8,IF(Raw!$N286&gt;$C$9,IF(Raw!$N286&lt;$A$9,IF(Raw!$X286&gt;$C$9,IF(Raw!$X286&lt;$A$9,Raw!S286,-999),-999),-999),-999),-999),-999)</f>
        <v>0.48144999999999999</v>
      </c>
      <c r="M286" s="9">
        <f>Raw!Q286</f>
        <v>0.96741500000000002</v>
      </c>
      <c r="N286" s="9">
        <f>IF(Raw!$G286&gt;$C$8,IF(Raw!$Q286&gt;$C$8,IF(Raw!$N286&gt;$C$9,IF(Raw!$N286&lt;$A$9,IF(Raw!$X286&gt;$C$9,IF(Raw!$X286&lt;$A$9,Raw!V286,-999),-999),-999),-999),-999),-999)</f>
        <v>594.20000000000005</v>
      </c>
      <c r="O286" s="9">
        <f>IF(Raw!$G286&gt;$C$8,IF(Raw!$Q286&gt;$C$8,IF(Raw!$N286&gt;$C$9,IF(Raw!$N286&lt;$A$9,IF(Raw!$X286&gt;$C$9,IF(Raw!$X286&lt;$A$9,Raw!W286,-999),-999),-999),-999),-999),-999)</f>
        <v>0.15207499999999999</v>
      </c>
      <c r="P286" s="9">
        <f>IF(Raw!$G286&gt;$C$8,IF(Raw!$Q286&gt;$C$8,IF(Raw!$N286&gt;$C$9,IF(Raw!$N286&lt;$A$9,IF(Raw!$X286&gt;$C$9,IF(Raw!$X286&lt;$A$9,Raw!X286,-999),-999),-999),-999),-999),-999)</f>
        <v>473</v>
      </c>
      <c r="R286" s="9">
        <f t="shared" si="79"/>
        <v>0.18728099999999998</v>
      </c>
      <c r="S286" s="9">
        <f t="shared" si="80"/>
        <v>0.38175035926495915</v>
      </c>
      <c r="T286" s="9">
        <f t="shared" si="81"/>
        <v>0.194276</v>
      </c>
      <c r="U286" s="9">
        <f t="shared" si="82"/>
        <v>0.40352269186831446</v>
      </c>
      <c r="V286" s="15">
        <f t="shared" si="83"/>
        <v>0.14669781500000001</v>
      </c>
      <c r="X286" s="11">
        <f t="shared" si="84"/>
        <v>3.190599999999999E+18</v>
      </c>
      <c r="Y286" s="11">
        <f t="shared" si="85"/>
        <v>6.445E-18</v>
      </c>
      <c r="Z286" s="11">
        <f t="shared" si="86"/>
        <v>8.1299999999999992E-4</v>
      </c>
      <c r="AA286" s="16">
        <f t="shared" si="87"/>
        <v>1.6443160312841307E-2</v>
      </c>
      <c r="AB286" s="9">
        <f t="shared" si="88"/>
        <v>0.29036851141293757</v>
      </c>
      <c r="AC286" s="9">
        <f t="shared" si="89"/>
        <v>0.98355683968715857</v>
      </c>
      <c r="AD286" s="15">
        <f t="shared" si="90"/>
        <v>20.225289437689185</v>
      </c>
      <c r="AE286" s="3">
        <f t="shared" si="91"/>
        <v>775.97799999999984</v>
      </c>
      <c r="AF286" s="2">
        <f t="shared" si="92"/>
        <v>0.25</v>
      </c>
      <c r="AG286" s="9">
        <f t="shared" si="93"/>
        <v>6.2779717213170211E-3</v>
      </c>
      <c r="AH286" s="2">
        <f t="shared" si="94"/>
        <v>0.30378778437925319</v>
      </c>
    </row>
    <row r="287" spans="1:34">
      <c r="A287" s="1">
        <f>Raw!A287</f>
        <v>274</v>
      </c>
      <c r="B287" s="14">
        <f>Raw!B287</f>
        <v>0.24003472222222222</v>
      </c>
      <c r="C287" s="15">
        <f>Raw!C287</f>
        <v>103.3</v>
      </c>
      <c r="D287" s="15">
        <f>IF(C287&gt;0.5,Raw!D287*D$11,-999)</f>
        <v>5.3</v>
      </c>
      <c r="E287" s="9">
        <f>IF(Raw!$G287&gt;$C$8,IF(Raw!$Q287&gt;$C$8,IF(Raw!$N287&gt;$C$9,IF(Raw!$N287&lt;$A$9,IF(Raw!$X287&gt;$C$9,IF(Raw!$X287&lt;$A$9,Raw!H287,-999),-999),-999),-999),-999),-999)</f>
        <v>0.297983</v>
      </c>
      <c r="F287" s="9">
        <f>IF(Raw!$G287&gt;$C$8,IF(Raw!$Q287&gt;$C$8,IF(Raw!$N287&gt;$C$9,IF(Raw!$N287&lt;$A$9,IF(Raw!$X287&gt;$C$9,IF(Raw!$X287&lt;$A$9,Raw!I287,-999),-999),-999),-999),-999),-999)</f>
        <v>0.48878199999999999</v>
      </c>
      <c r="G287" s="9">
        <f>Raw!G287</f>
        <v>0.96397600000000006</v>
      </c>
      <c r="H287" s="9">
        <f>IF(Raw!$G287&gt;$C$8,IF(Raw!$Q287&gt;$C$8,IF(Raw!$N287&gt;$C$9,IF(Raw!$N287&lt;$A$9,IF(Raw!$X287&gt;$C$9,IF(Raw!$X287&lt;$A$9,Raw!L287,-999),-999),-999),-999),-999),-999)</f>
        <v>661.9</v>
      </c>
      <c r="I287" s="9">
        <f>IF(Raw!$G287&gt;$C$8,IF(Raw!$Q287&gt;$C$8,IF(Raw!$N287&gt;$C$9,IF(Raw!$N287&lt;$A$9,IF(Raw!$X287&gt;$C$9,IF(Raw!$X287&lt;$A$9,Raw!M287,-999),-999),-999),-999),-999),-999)</f>
        <v>0.18757699999999999</v>
      </c>
      <c r="J287" s="9">
        <f>IF(Raw!$G287&gt;$C$8,IF(Raw!$Q287&gt;$C$8,IF(Raw!$N287&gt;$C$9,IF(Raw!$N287&lt;$A$9,IF(Raw!$X287&gt;$C$9,IF(Raw!$X287&lt;$A$9,Raw!N287,-999),-999),-999),-999),-999),-999)</f>
        <v>671</v>
      </c>
      <c r="K287" s="9">
        <f>IF(Raw!$G287&gt;$C$8,IF(Raw!$Q287&gt;$C$8,IF(Raw!$N287&gt;$C$9,IF(Raw!$N287&lt;$A$9,IF(Raw!$X287&gt;$C$9,IF(Raw!$X287&lt;$A$9,Raw!R287,-999),-999),-999),-999),-999),-999)</f>
        <v>0.27990700000000002</v>
      </c>
      <c r="L287" s="9">
        <f>IF(Raw!$G287&gt;$C$8,IF(Raw!$Q287&gt;$C$8,IF(Raw!$N287&gt;$C$9,IF(Raw!$N287&lt;$A$9,IF(Raw!$X287&gt;$C$9,IF(Raw!$X287&lt;$A$9,Raw!S287,-999),-999),-999),-999),-999),-999)</f>
        <v>0.50428899999999999</v>
      </c>
      <c r="M287" s="9">
        <f>Raw!Q287</f>
        <v>0.97469799999999995</v>
      </c>
      <c r="N287" s="9">
        <f>IF(Raw!$G287&gt;$C$8,IF(Raw!$Q287&gt;$C$8,IF(Raw!$N287&gt;$C$9,IF(Raw!$N287&lt;$A$9,IF(Raw!$X287&gt;$C$9,IF(Raw!$X287&lt;$A$9,Raw!V287,-999),-999),-999),-999),-999),-999)</f>
        <v>704.3</v>
      </c>
      <c r="O287" s="9">
        <f>IF(Raw!$G287&gt;$C$8,IF(Raw!$Q287&gt;$C$8,IF(Raw!$N287&gt;$C$9,IF(Raw!$N287&lt;$A$9,IF(Raw!$X287&gt;$C$9,IF(Raw!$X287&lt;$A$9,Raw!W287,-999),-999),-999),-999),-999),-999)</f>
        <v>0.28141500000000003</v>
      </c>
      <c r="P287" s="9">
        <f>IF(Raw!$G287&gt;$C$8,IF(Raw!$Q287&gt;$C$8,IF(Raw!$N287&gt;$C$9,IF(Raw!$N287&lt;$A$9,IF(Raw!$X287&gt;$C$9,IF(Raw!$X287&lt;$A$9,Raw!X287,-999),-999),-999),-999),-999),-999)</f>
        <v>645</v>
      </c>
      <c r="R287" s="9">
        <f t="shared" si="79"/>
        <v>0.190799</v>
      </c>
      <c r="S287" s="9">
        <f t="shared" si="80"/>
        <v>0.39035602784063245</v>
      </c>
      <c r="T287" s="9">
        <f t="shared" si="81"/>
        <v>0.22438199999999997</v>
      </c>
      <c r="U287" s="9">
        <f t="shared" si="82"/>
        <v>0.44494724255337709</v>
      </c>
      <c r="V287" s="15">
        <f t="shared" si="83"/>
        <v>0.1536568583</v>
      </c>
      <c r="X287" s="11">
        <f t="shared" si="84"/>
        <v>3.190599999999999E+18</v>
      </c>
      <c r="Y287" s="11">
        <f t="shared" si="85"/>
        <v>6.6189999999999992E-18</v>
      </c>
      <c r="Z287" s="11">
        <f t="shared" si="86"/>
        <v>6.7099999999999994E-4</v>
      </c>
      <c r="AA287" s="16">
        <f t="shared" si="87"/>
        <v>1.397256888027899E-2</v>
      </c>
      <c r="AB287" s="9">
        <f t="shared" si="88"/>
        <v>0.28304219295049476</v>
      </c>
      <c r="AC287" s="9">
        <f t="shared" si="89"/>
        <v>0.98602743111972102</v>
      </c>
      <c r="AD287" s="15">
        <f t="shared" si="90"/>
        <v>20.823500566734712</v>
      </c>
      <c r="AE287" s="3">
        <f t="shared" si="91"/>
        <v>796.92759999999964</v>
      </c>
      <c r="AF287" s="2">
        <f t="shared" si="92"/>
        <v>0.25</v>
      </c>
      <c r="AG287" s="9">
        <f t="shared" si="93"/>
        <v>7.1271993519056121E-3</v>
      </c>
      <c r="AH287" s="2">
        <f t="shared" si="94"/>
        <v>0.34488146746389597</v>
      </c>
    </row>
    <row r="288" spans="1:34">
      <c r="A288" s="1">
        <f>Raw!A288</f>
        <v>275</v>
      </c>
      <c r="B288" s="14">
        <f>Raw!B288</f>
        <v>0.24008101851851851</v>
      </c>
      <c r="C288" s="15">
        <f>Raw!C288</f>
        <v>100.9</v>
      </c>
      <c r="D288" s="15">
        <f>IF(C288&gt;0.5,Raw!D288*D$11,-999)</f>
        <v>5.3</v>
      </c>
      <c r="E288" s="9">
        <f>IF(Raw!$G288&gt;$C$8,IF(Raw!$Q288&gt;$C$8,IF(Raw!$N288&gt;$C$9,IF(Raw!$N288&lt;$A$9,IF(Raw!$X288&gt;$C$9,IF(Raw!$X288&lt;$A$9,Raw!H288,-999),-999),-999),-999),-999),-999)</f>
        <v>0.31708999999999998</v>
      </c>
      <c r="F288" s="9">
        <f>IF(Raw!$G288&gt;$C$8,IF(Raw!$Q288&gt;$C$8,IF(Raw!$N288&gt;$C$9,IF(Raw!$N288&lt;$A$9,IF(Raw!$X288&gt;$C$9,IF(Raw!$X288&lt;$A$9,Raw!I288,-999),-999),-999),-999),-999),-999)</f>
        <v>0.54522999999999999</v>
      </c>
      <c r="G288" s="9">
        <f>Raw!G288</f>
        <v>0.972414</v>
      </c>
      <c r="H288" s="9">
        <f>IF(Raw!$G288&gt;$C$8,IF(Raw!$Q288&gt;$C$8,IF(Raw!$N288&gt;$C$9,IF(Raw!$N288&lt;$A$9,IF(Raw!$X288&gt;$C$9,IF(Raw!$X288&lt;$A$9,Raw!L288,-999),-999),-999),-999),-999),-999)</f>
        <v>656.6</v>
      </c>
      <c r="I288" s="9">
        <f>IF(Raw!$G288&gt;$C$8,IF(Raw!$Q288&gt;$C$8,IF(Raw!$N288&gt;$C$9,IF(Raw!$N288&lt;$A$9,IF(Raw!$X288&gt;$C$9,IF(Raw!$X288&lt;$A$9,Raw!M288,-999),-999),-999),-999),-999),-999)</f>
        <v>8.3741999999999997E-2</v>
      </c>
      <c r="J288" s="9">
        <f>IF(Raw!$G288&gt;$C$8,IF(Raw!$Q288&gt;$C$8,IF(Raw!$N288&gt;$C$9,IF(Raw!$N288&lt;$A$9,IF(Raw!$X288&gt;$C$9,IF(Raw!$X288&lt;$A$9,Raw!N288,-999),-999),-999),-999),-999),-999)</f>
        <v>639</v>
      </c>
      <c r="K288" s="9">
        <f>IF(Raw!$G288&gt;$C$8,IF(Raw!$Q288&gt;$C$8,IF(Raw!$N288&gt;$C$9,IF(Raw!$N288&lt;$A$9,IF(Raw!$X288&gt;$C$9,IF(Raw!$X288&lt;$A$9,Raw!R288,-999),-999),-999),-999),-999),-999)</f>
        <v>0.28692000000000001</v>
      </c>
      <c r="L288" s="9">
        <f>IF(Raw!$G288&gt;$C$8,IF(Raw!$Q288&gt;$C$8,IF(Raw!$N288&gt;$C$9,IF(Raw!$N288&lt;$A$9,IF(Raw!$X288&gt;$C$9,IF(Raw!$X288&lt;$A$9,Raw!S288,-999),-999),-999),-999),-999),-999)</f>
        <v>0.496915</v>
      </c>
      <c r="M288" s="9">
        <f>Raw!Q288</f>
        <v>0.94901100000000005</v>
      </c>
      <c r="N288" s="9">
        <f>IF(Raw!$G288&gt;$C$8,IF(Raw!$Q288&gt;$C$8,IF(Raw!$N288&gt;$C$9,IF(Raw!$N288&lt;$A$9,IF(Raw!$X288&gt;$C$9,IF(Raw!$X288&lt;$A$9,Raw!V288,-999),-999),-999),-999),-999),-999)</f>
        <v>622.4</v>
      </c>
      <c r="O288" s="9">
        <f>IF(Raw!$G288&gt;$C$8,IF(Raw!$Q288&gt;$C$8,IF(Raw!$N288&gt;$C$9,IF(Raw!$N288&lt;$A$9,IF(Raw!$X288&gt;$C$9,IF(Raw!$X288&lt;$A$9,Raw!W288,-999),-999),-999),-999),-999),-999)</f>
        <v>0.28327400000000003</v>
      </c>
      <c r="P288" s="9">
        <f>IF(Raw!$G288&gt;$C$8,IF(Raw!$Q288&gt;$C$8,IF(Raw!$N288&gt;$C$9,IF(Raw!$N288&lt;$A$9,IF(Raw!$X288&gt;$C$9,IF(Raw!$X288&lt;$A$9,Raw!X288,-999),-999),-999),-999),-999),-999)</f>
        <v>518</v>
      </c>
      <c r="R288" s="9">
        <f t="shared" si="79"/>
        <v>0.22814000000000001</v>
      </c>
      <c r="S288" s="9">
        <f t="shared" si="80"/>
        <v>0.41842891990536107</v>
      </c>
      <c r="T288" s="9">
        <f t="shared" si="81"/>
        <v>0.20999499999999999</v>
      </c>
      <c r="U288" s="9">
        <f t="shared" si="82"/>
        <v>0.42259742611915518</v>
      </c>
      <c r="V288" s="15">
        <f t="shared" si="83"/>
        <v>0.1514100005</v>
      </c>
      <c r="X288" s="11">
        <f t="shared" si="84"/>
        <v>3.190599999999999E+18</v>
      </c>
      <c r="Y288" s="11">
        <f t="shared" si="85"/>
        <v>6.5659999999999996E-18</v>
      </c>
      <c r="Z288" s="11">
        <f t="shared" si="86"/>
        <v>6.3899999999999992E-4</v>
      </c>
      <c r="AA288" s="16">
        <f t="shared" si="87"/>
        <v>1.3209880526059162E-2</v>
      </c>
      <c r="AB288" s="9">
        <f t="shared" si="88"/>
        <v>0.28969400886106983</v>
      </c>
      <c r="AC288" s="9">
        <f t="shared" si="89"/>
        <v>0.98679011947394069</v>
      </c>
      <c r="AD288" s="15">
        <f t="shared" si="90"/>
        <v>20.672739477400878</v>
      </c>
      <c r="AE288" s="3">
        <f t="shared" si="91"/>
        <v>790.54639999999972</v>
      </c>
      <c r="AF288" s="2">
        <f t="shared" si="92"/>
        <v>0.25</v>
      </c>
      <c r="AG288" s="9">
        <f t="shared" si="93"/>
        <v>6.7201896107549697E-3</v>
      </c>
      <c r="AH288" s="2">
        <f t="shared" si="94"/>
        <v>0.32518647790778044</v>
      </c>
    </row>
    <row r="289" spans="1:34">
      <c r="A289" s="1">
        <f>Raw!A289</f>
        <v>276</v>
      </c>
      <c r="B289" s="14">
        <f>Raw!B289</f>
        <v>0.2401388888888889</v>
      </c>
      <c r="C289" s="15">
        <f>Raw!C289</f>
        <v>100.2</v>
      </c>
      <c r="D289" s="15">
        <f>IF(C289&gt;0.5,Raw!D289*D$11,-999)</f>
        <v>5.3</v>
      </c>
      <c r="E289" s="9">
        <f>IF(Raw!$G289&gt;$C$8,IF(Raw!$Q289&gt;$C$8,IF(Raw!$N289&gt;$C$9,IF(Raw!$N289&lt;$A$9,IF(Raw!$X289&gt;$C$9,IF(Raw!$X289&lt;$A$9,Raw!H289,-999),-999),-999),-999),-999),-999)</f>
        <v>0.297709</v>
      </c>
      <c r="F289" s="9">
        <f>IF(Raw!$G289&gt;$C$8,IF(Raw!$Q289&gt;$C$8,IF(Raw!$N289&gt;$C$9,IF(Raw!$N289&lt;$A$9,IF(Raw!$X289&gt;$C$9,IF(Raw!$X289&lt;$A$9,Raw!I289,-999),-999),-999),-999),-999),-999)</f>
        <v>0.49915799999999999</v>
      </c>
      <c r="G289" s="9">
        <f>Raw!G289</f>
        <v>0.962391</v>
      </c>
      <c r="H289" s="9">
        <f>IF(Raw!$G289&gt;$C$8,IF(Raw!$Q289&gt;$C$8,IF(Raw!$N289&gt;$C$9,IF(Raw!$N289&lt;$A$9,IF(Raw!$X289&gt;$C$9,IF(Raw!$X289&lt;$A$9,Raw!L289,-999),-999),-999),-999),-999),-999)</f>
        <v>697.2</v>
      </c>
      <c r="I289" s="9">
        <f>IF(Raw!$G289&gt;$C$8,IF(Raw!$Q289&gt;$C$8,IF(Raw!$N289&gt;$C$9,IF(Raw!$N289&lt;$A$9,IF(Raw!$X289&gt;$C$9,IF(Raw!$X289&lt;$A$9,Raw!M289,-999),-999),-999),-999),-999),-999)</f>
        <v>9.5514000000000002E-2</v>
      </c>
      <c r="J289" s="9">
        <f>IF(Raw!$G289&gt;$C$8,IF(Raw!$Q289&gt;$C$8,IF(Raw!$N289&gt;$C$9,IF(Raw!$N289&lt;$A$9,IF(Raw!$X289&gt;$C$9,IF(Raw!$X289&lt;$A$9,Raw!N289,-999),-999),-999),-999),-999),-999)</f>
        <v>534</v>
      </c>
      <c r="K289" s="9">
        <f>IF(Raw!$G289&gt;$C$8,IF(Raw!$Q289&gt;$C$8,IF(Raw!$N289&gt;$C$9,IF(Raw!$N289&lt;$A$9,IF(Raw!$X289&gt;$C$9,IF(Raw!$X289&lt;$A$9,Raw!R289,-999),-999),-999),-999),-999),-999)</f>
        <v>0.29685299999999998</v>
      </c>
      <c r="L289" s="9">
        <f>IF(Raw!$G289&gt;$C$8,IF(Raw!$Q289&gt;$C$8,IF(Raw!$N289&gt;$C$9,IF(Raw!$N289&lt;$A$9,IF(Raw!$X289&gt;$C$9,IF(Raw!$X289&lt;$A$9,Raw!S289,-999),-999),-999),-999),-999),-999)</f>
        <v>0.50264399999999998</v>
      </c>
      <c r="M289" s="9">
        <f>Raw!Q289</f>
        <v>0.96014999999999995</v>
      </c>
      <c r="N289" s="9">
        <f>IF(Raw!$G289&gt;$C$8,IF(Raw!$Q289&gt;$C$8,IF(Raw!$N289&gt;$C$9,IF(Raw!$N289&lt;$A$9,IF(Raw!$X289&gt;$C$9,IF(Raw!$X289&lt;$A$9,Raw!V289,-999),-999),-999),-999),-999),-999)</f>
        <v>623.20000000000005</v>
      </c>
      <c r="O289" s="9">
        <f>IF(Raw!$G289&gt;$C$8,IF(Raw!$Q289&gt;$C$8,IF(Raw!$N289&gt;$C$9,IF(Raw!$N289&lt;$A$9,IF(Raw!$X289&gt;$C$9,IF(Raw!$X289&lt;$A$9,Raw!W289,-999),-999),-999),-999),-999),-999)</f>
        <v>0.26152599999999998</v>
      </c>
      <c r="P289" s="9">
        <f>IF(Raw!$G289&gt;$C$8,IF(Raw!$Q289&gt;$C$8,IF(Raw!$N289&gt;$C$9,IF(Raw!$N289&lt;$A$9,IF(Raw!$X289&gt;$C$9,IF(Raw!$X289&lt;$A$9,Raw!X289,-999),-999),-999),-999),-999),-999)</f>
        <v>525</v>
      </c>
      <c r="R289" s="9">
        <f t="shared" si="79"/>
        <v>0.20144899999999999</v>
      </c>
      <c r="S289" s="9">
        <f t="shared" si="80"/>
        <v>0.4035776247200285</v>
      </c>
      <c r="T289" s="9">
        <f t="shared" si="81"/>
        <v>0.205791</v>
      </c>
      <c r="U289" s="9">
        <f t="shared" si="82"/>
        <v>0.40941700288872446</v>
      </c>
      <c r="V289" s="15">
        <f t="shared" si="83"/>
        <v>0.1531556268</v>
      </c>
      <c r="X289" s="11">
        <f t="shared" si="84"/>
        <v>3.190599999999999E+18</v>
      </c>
      <c r="Y289" s="11">
        <f t="shared" si="85"/>
        <v>6.9719999999999996E-18</v>
      </c>
      <c r="Z289" s="11">
        <f t="shared" si="86"/>
        <v>5.3399999999999997E-4</v>
      </c>
      <c r="AA289" s="16">
        <f t="shared" si="87"/>
        <v>1.1739308555719632E-2</v>
      </c>
      <c r="AB289" s="9">
        <f t="shared" si="88"/>
        <v>0.29926884404699006</v>
      </c>
      <c r="AC289" s="9">
        <f t="shared" si="89"/>
        <v>0.98826069144428041</v>
      </c>
      <c r="AD289" s="15">
        <f t="shared" si="90"/>
        <v>21.983723887115417</v>
      </c>
      <c r="AE289" s="3">
        <f t="shared" si="91"/>
        <v>839.42879999999968</v>
      </c>
      <c r="AF289" s="2">
        <f t="shared" si="92"/>
        <v>0.25</v>
      </c>
      <c r="AG289" s="9">
        <f t="shared" si="93"/>
        <v>6.9234694970738862E-3</v>
      </c>
      <c r="AH289" s="2">
        <f t="shared" si="94"/>
        <v>0.33502308581475826</v>
      </c>
    </row>
    <row r="290" spans="1:34">
      <c r="A290" s="1">
        <f>Raw!A290</f>
        <v>277</v>
      </c>
      <c r="B290" s="14">
        <f>Raw!B290</f>
        <v>0.2401851851851852</v>
      </c>
      <c r="C290" s="15">
        <f>Raw!C290</f>
        <v>100</v>
      </c>
      <c r="D290" s="15">
        <f>IF(C290&gt;0.5,Raw!D290*D$11,-999)</f>
        <v>5.3</v>
      </c>
      <c r="E290" s="9">
        <f>IF(Raw!$G290&gt;$C$8,IF(Raw!$Q290&gt;$C$8,IF(Raw!$N290&gt;$C$9,IF(Raw!$N290&lt;$A$9,IF(Raw!$X290&gt;$C$9,IF(Raw!$X290&lt;$A$9,Raw!H290,-999),-999),-999),-999),-999),-999)</f>
        <v>0.33155400000000002</v>
      </c>
      <c r="F290" s="9">
        <f>IF(Raw!$G290&gt;$C$8,IF(Raw!$Q290&gt;$C$8,IF(Raw!$N290&gt;$C$9,IF(Raw!$N290&lt;$A$9,IF(Raw!$X290&gt;$C$9,IF(Raw!$X290&lt;$A$9,Raw!I290,-999),-999),-999),-999),-999),-999)</f>
        <v>0.560164</v>
      </c>
      <c r="G290" s="9">
        <f>Raw!G290</f>
        <v>0.960816</v>
      </c>
      <c r="H290" s="9">
        <f>IF(Raw!$G290&gt;$C$8,IF(Raw!$Q290&gt;$C$8,IF(Raw!$N290&gt;$C$9,IF(Raw!$N290&lt;$A$9,IF(Raw!$X290&gt;$C$9,IF(Raw!$X290&lt;$A$9,Raw!L290,-999),-999),-999),-999),-999),-999)</f>
        <v>623.6</v>
      </c>
      <c r="I290" s="9">
        <f>IF(Raw!$G290&gt;$C$8,IF(Raw!$Q290&gt;$C$8,IF(Raw!$N290&gt;$C$9,IF(Raw!$N290&lt;$A$9,IF(Raw!$X290&gt;$C$9,IF(Raw!$X290&lt;$A$9,Raw!M290,-999),-999),-999),-999),-999),-999)</f>
        <v>0.21019199999999999</v>
      </c>
      <c r="J290" s="9">
        <f>IF(Raw!$G290&gt;$C$8,IF(Raw!$Q290&gt;$C$8,IF(Raw!$N290&gt;$C$9,IF(Raw!$N290&lt;$A$9,IF(Raw!$X290&gt;$C$9,IF(Raw!$X290&lt;$A$9,Raw!N290,-999),-999),-999),-999),-999),-999)</f>
        <v>743</v>
      </c>
      <c r="K290" s="9">
        <f>IF(Raw!$G290&gt;$C$8,IF(Raw!$Q290&gt;$C$8,IF(Raw!$N290&gt;$C$9,IF(Raw!$N290&lt;$A$9,IF(Raw!$X290&gt;$C$9,IF(Raw!$X290&lt;$A$9,Raw!R290,-999),-999),-999),-999),-999),-999)</f>
        <v>0.316054</v>
      </c>
      <c r="L290" s="9">
        <f>IF(Raw!$G290&gt;$C$8,IF(Raw!$Q290&gt;$C$8,IF(Raw!$N290&gt;$C$9,IF(Raw!$N290&lt;$A$9,IF(Raw!$X290&gt;$C$9,IF(Raw!$X290&lt;$A$9,Raw!S290,-999),-999),-999),-999),-999),-999)</f>
        <v>0.55536300000000005</v>
      </c>
      <c r="M290" s="9">
        <f>Raw!Q290</f>
        <v>0.97225499999999998</v>
      </c>
      <c r="N290" s="9">
        <f>IF(Raw!$G290&gt;$C$8,IF(Raw!$Q290&gt;$C$8,IF(Raw!$N290&gt;$C$9,IF(Raw!$N290&lt;$A$9,IF(Raw!$X290&gt;$C$9,IF(Raw!$X290&lt;$A$9,Raw!V290,-999),-999),-999),-999),-999),-999)</f>
        <v>656.3</v>
      </c>
      <c r="O290" s="9">
        <f>IF(Raw!$G290&gt;$C$8,IF(Raw!$Q290&gt;$C$8,IF(Raw!$N290&gt;$C$9,IF(Raw!$N290&lt;$A$9,IF(Raw!$X290&gt;$C$9,IF(Raw!$X290&lt;$A$9,Raw!W290,-999),-999),-999),-999),-999),-999)</f>
        <v>0.21709300000000001</v>
      </c>
      <c r="P290" s="9">
        <f>IF(Raw!$G290&gt;$C$8,IF(Raw!$Q290&gt;$C$8,IF(Raw!$N290&gt;$C$9,IF(Raw!$N290&lt;$A$9,IF(Raw!$X290&gt;$C$9,IF(Raw!$X290&lt;$A$9,Raw!X290,-999),-999),-999),-999),-999),-999)</f>
        <v>517</v>
      </c>
      <c r="R290" s="9">
        <f t="shared" si="79"/>
        <v>0.22860999999999998</v>
      </c>
      <c r="S290" s="9">
        <f t="shared" si="80"/>
        <v>0.40811262416006738</v>
      </c>
      <c r="T290" s="9">
        <f t="shared" si="81"/>
        <v>0.23930900000000005</v>
      </c>
      <c r="U290" s="9">
        <f t="shared" si="82"/>
        <v>0.4309055518642762</v>
      </c>
      <c r="V290" s="15">
        <f t="shared" si="83"/>
        <v>0.16921910610000004</v>
      </c>
      <c r="X290" s="11">
        <f t="shared" si="84"/>
        <v>3.190599999999999E+18</v>
      </c>
      <c r="Y290" s="11">
        <f t="shared" si="85"/>
        <v>6.2359999999999998E-18</v>
      </c>
      <c r="Z290" s="11">
        <f t="shared" si="86"/>
        <v>7.4299999999999995E-4</v>
      </c>
      <c r="AA290" s="16">
        <f t="shared" si="87"/>
        <v>1.4567801979413673E-2</v>
      </c>
      <c r="AB290" s="9">
        <f t="shared" si="88"/>
        <v>0.3195402061238915</v>
      </c>
      <c r="AC290" s="9">
        <f t="shared" si="89"/>
        <v>0.98543219802058635</v>
      </c>
      <c r="AD290" s="15">
        <f t="shared" si="90"/>
        <v>19.606732139183947</v>
      </c>
      <c r="AE290" s="3">
        <f t="shared" si="91"/>
        <v>750.81439999999975</v>
      </c>
      <c r="AF290" s="2">
        <f t="shared" si="92"/>
        <v>0.25</v>
      </c>
      <c r="AG290" s="9">
        <f t="shared" si="93"/>
        <v>6.4989613328385381E-3</v>
      </c>
      <c r="AH290" s="2">
        <f t="shared" si="94"/>
        <v>0.3144813566721959</v>
      </c>
    </row>
    <row r="291" spans="1:34">
      <c r="A291" s="1">
        <f>Raw!A291</f>
        <v>278</v>
      </c>
      <c r="B291" s="14">
        <f>Raw!B291</f>
        <v>0.24024305555555556</v>
      </c>
      <c r="C291" s="15">
        <f>Raw!C291</f>
        <v>97.1</v>
      </c>
      <c r="D291" s="15">
        <f>IF(C291&gt;0.5,Raw!D291*D$11,-999)</f>
        <v>5.3</v>
      </c>
      <c r="E291" s="9">
        <f>IF(Raw!$G291&gt;$C$8,IF(Raw!$Q291&gt;$C$8,IF(Raw!$N291&gt;$C$9,IF(Raw!$N291&lt;$A$9,IF(Raw!$X291&gt;$C$9,IF(Raw!$X291&lt;$A$9,Raw!H291,-999),-999),-999),-999),-999),-999)</f>
        <v>0.31917299999999998</v>
      </c>
      <c r="F291" s="9">
        <f>IF(Raw!$G291&gt;$C$8,IF(Raw!$Q291&gt;$C$8,IF(Raw!$N291&gt;$C$9,IF(Raw!$N291&lt;$A$9,IF(Raw!$X291&gt;$C$9,IF(Raw!$X291&lt;$A$9,Raw!I291,-999),-999),-999),-999),-999),-999)</f>
        <v>0.556114</v>
      </c>
      <c r="G291" s="9">
        <f>Raw!G291</f>
        <v>0.95749600000000001</v>
      </c>
      <c r="H291" s="9">
        <f>IF(Raw!$G291&gt;$C$8,IF(Raw!$Q291&gt;$C$8,IF(Raw!$N291&gt;$C$9,IF(Raw!$N291&lt;$A$9,IF(Raw!$X291&gt;$C$9,IF(Raw!$X291&lt;$A$9,Raw!L291,-999),-999),-999),-999),-999),-999)</f>
        <v>694.3</v>
      </c>
      <c r="I291" s="9">
        <f>IF(Raw!$G291&gt;$C$8,IF(Raw!$Q291&gt;$C$8,IF(Raw!$N291&gt;$C$9,IF(Raw!$N291&lt;$A$9,IF(Raw!$X291&gt;$C$9,IF(Raw!$X291&lt;$A$9,Raw!M291,-999),-999),-999),-999),-999),-999)</f>
        <v>3.9572000000000003E-2</v>
      </c>
      <c r="J291" s="9">
        <f>IF(Raw!$G291&gt;$C$8,IF(Raw!$Q291&gt;$C$8,IF(Raw!$N291&gt;$C$9,IF(Raw!$N291&lt;$A$9,IF(Raw!$X291&gt;$C$9,IF(Raw!$X291&lt;$A$9,Raw!N291,-999),-999),-999),-999),-999),-999)</f>
        <v>735</v>
      </c>
      <c r="K291" s="9">
        <f>IF(Raw!$G291&gt;$C$8,IF(Raw!$Q291&gt;$C$8,IF(Raw!$N291&gt;$C$9,IF(Raw!$N291&lt;$A$9,IF(Raw!$X291&gt;$C$9,IF(Raw!$X291&lt;$A$9,Raw!R291,-999),-999),-999),-999),-999),-999)</f>
        <v>0.32346900000000001</v>
      </c>
      <c r="L291" s="9">
        <f>IF(Raw!$G291&gt;$C$8,IF(Raw!$Q291&gt;$C$8,IF(Raw!$N291&gt;$C$9,IF(Raw!$N291&lt;$A$9,IF(Raw!$X291&gt;$C$9,IF(Raw!$X291&lt;$A$9,Raw!S291,-999),-999),-999),-999),-999),-999)</f>
        <v>0.57305499999999998</v>
      </c>
      <c r="M291" s="9">
        <f>Raw!Q291</f>
        <v>0.97497999999999996</v>
      </c>
      <c r="N291" s="9">
        <f>IF(Raw!$G291&gt;$C$8,IF(Raw!$Q291&gt;$C$8,IF(Raw!$N291&gt;$C$9,IF(Raw!$N291&lt;$A$9,IF(Raw!$X291&gt;$C$9,IF(Raw!$X291&lt;$A$9,Raw!V291,-999),-999),-999),-999),-999),-999)</f>
        <v>596.79999999999995</v>
      </c>
      <c r="O291" s="9">
        <f>IF(Raw!$G291&gt;$C$8,IF(Raw!$Q291&gt;$C$8,IF(Raw!$N291&gt;$C$9,IF(Raw!$N291&lt;$A$9,IF(Raw!$X291&gt;$C$9,IF(Raw!$X291&lt;$A$9,Raw!W291,-999),-999),-999),-999),-999),-999)</f>
        <v>0.25635000000000002</v>
      </c>
      <c r="P291" s="9">
        <f>IF(Raw!$G291&gt;$C$8,IF(Raw!$Q291&gt;$C$8,IF(Raw!$N291&gt;$C$9,IF(Raw!$N291&lt;$A$9,IF(Raw!$X291&gt;$C$9,IF(Raw!$X291&lt;$A$9,Raw!X291,-999),-999),-999),-999),-999),-999)</f>
        <v>608</v>
      </c>
      <c r="R291" s="9">
        <f t="shared" si="79"/>
        <v>0.23694100000000001</v>
      </c>
      <c r="S291" s="9">
        <f t="shared" si="80"/>
        <v>0.42606551894036115</v>
      </c>
      <c r="T291" s="9">
        <f t="shared" si="81"/>
        <v>0.24958599999999997</v>
      </c>
      <c r="U291" s="9">
        <f t="shared" si="82"/>
        <v>0.43553585606966172</v>
      </c>
      <c r="V291" s="15">
        <f t="shared" si="83"/>
        <v>0.17460985850000002</v>
      </c>
      <c r="X291" s="11">
        <f t="shared" si="84"/>
        <v>3.190599999999999E+18</v>
      </c>
      <c r="Y291" s="11">
        <f t="shared" si="85"/>
        <v>6.9429999999999992E-18</v>
      </c>
      <c r="Z291" s="11">
        <f t="shared" si="86"/>
        <v>7.3499999999999998E-4</v>
      </c>
      <c r="AA291" s="16">
        <f t="shared" si="87"/>
        <v>1.6021111605531359E-2</v>
      </c>
      <c r="AB291" s="9">
        <f t="shared" si="88"/>
        <v>0.32746764516117816</v>
      </c>
      <c r="AC291" s="9">
        <f t="shared" si="89"/>
        <v>0.98397888839446868</v>
      </c>
      <c r="AD291" s="15">
        <f t="shared" si="90"/>
        <v>21.797430755824983</v>
      </c>
      <c r="AE291" s="3">
        <f t="shared" si="91"/>
        <v>835.93719999999962</v>
      </c>
      <c r="AF291" s="2">
        <f t="shared" si="92"/>
        <v>0.25</v>
      </c>
      <c r="AG291" s="9">
        <f t="shared" si="93"/>
        <v>7.3027405110441595E-3</v>
      </c>
      <c r="AH291" s="2">
        <f t="shared" si="94"/>
        <v>0.35337581279855096</v>
      </c>
    </row>
    <row r="292" spans="1:34">
      <c r="A292" s="1">
        <f>Raw!A292</f>
        <v>279</v>
      </c>
      <c r="B292" s="14">
        <f>Raw!B292</f>
        <v>0.24028935185185185</v>
      </c>
      <c r="C292" s="15">
        <f>Raw!C292</f>
        <v>98.9</v>
      </c>
      <c r="D292" s="15">
        <f>IF(C292&gt;0.5,Raw!D292*D$11,-999)</f>
        <v>5.3</v>
      </c>
      <c r="E292" s="9">
        <f>IF(Raw!$G292&gt;$C$8,IF(Raw!$Q292&gt;$C$8,IF(Raw!$N292&gt;$C$9,IF(Raw!$N292&lt;$A$9,IF(Raw!$X292&gt;$C$9,IF(Raw!$X292&lt;$A$9,Raw!H292,-999),-999),-999),-999),-999),-999)</f>
        <v>0.35010999999999998</v>
      </c>
      <c r="F292" s="9">
        <f>IF(Raw!$G292&gt;$C$8,IF(Raw!$Q292&gt;$C$8,IF(Raw!$N292&gt;$C$9,IF(Raw!$N292&lt;$A$9,IF(Raw!$X292&gt;$C$9,IF(Raw!$X292&lt;$A$9,Raw!I292,-999),-999),-999),-999),-999),-999)</f>
        <v>0.57262900000000005</v>
      </c>
      <c r="G292" s="9">
        <f>Raw!G292</f>
        <v>0.96129799999999999</v>
      </c>
      <c r="H292" s="9">
        <f>IF(Raw!$G292&gt;$C$8,IF(Raw!$Q292&gt;$C$8,IF(Raw!$N292&gt;$C$9,IF(Raw!$N292&lt;$A$9,IF(Raw!$X292&gt;$C$9,IF(Raw!$X292&lt;$A$9,Raw!L292,-999),-999),-999),-999),-999),-999)</f>
        <v>693.3</v>
      </c>
      <c r="I292" s="9">
        <f>IF(Raw!$G292&gt;$C$8,IF(Raw!$Q292&gt;$C$8,IF(Raw!$N292&gt;$C$9,IF(Raw!$N292&lt;$A$9,IF(Raw!$X292&gt;$C$9,IF(Raw!$X292&lt;$A$9,Raw!M292,-999),-999),-999),-999),-999),-999)</f>
        <v>0.324434</v>
      </c>
      <c r="J292" s="9">
        <f>IF(Raw!$G292&gt;$C$8,IF(Raw!$Q292&gt;$C$8,IF(Raw!$N292&gt;$C$9,IF(Raw!$N292&lt;$A$9,IF(Raw!$X292&gt;$C$9,IF(Raw!$X292&lt;$A$9,Raw!N292,-999),-999),-999),-999),-999),-999)</f>
        <v>591</v>
      </c>
      <c r="K292" s="9">
        <f>IF(Raw!$G292&gt;$C$8,IF(Raw!$Q292&gt;$C$8,IF(Raw!$N292&gt;$C$9,IF(Raw!$N292&lt;$A$9,IF(Raw!$X292&gt;$C$9,IF(Raw!$X292&lt;$A$9,Raw!R292,-999),-999),-999),-999),-999),-999)</f>
        <v>0.314415</v>
      </c>
      <c r="L292" s="9">
        <f>IF(Raw!$G292&gt;$C$8,IF(Raw!$Q292&gt;$C$8,IF(Raw!$N292&gt;$C$9,IF(Raw!$N292&lt;$A$9,IF(Raw!$X292&gt;$C$9,IF(Raw!$X292&lt;$A$9,Raw!S292,-999),-999),-999),-999),-999),-999)</f>
        <v>0.55638200000000004</v>
      </c>
      <c r="M292" s="9">
        <f>Raw!Q292</f>
        <v>0.97821000000000002</v>
      </c>
      <c r="N292" s="9">
        <f>IF(Raw!$G292&gt;$C$8,IF(Raw!$Q292&gt;$C$8,IF(Raw!$N292&gt;$C$9,IF(Raw!$N292&lt;$A$9,IF(Raw!$X292&gt;$C$9,IF(Raw!$X292&lt;$A$9,Raw!V292,-999),-999),-999),-999),-999),-999)</f>
        <v>625.20000000000005</v>
      </c>
      <c r="O292" s="9">
        <f>IF(Raw!$G292&gt;$C$8,IF(Raw!$Q292&gt;$C$8,IF(Raw!$N292&gt;$C$9,IF(Raw!$N292&lt;$A$9,IF(Raw!$X292&gt;$C$9,IF(Raw!$X292&lt;$A$9,Raw!W292,-999),-999),-999),-999),-999),-999)</f>
        <v>0.31573800000000002</v>
      </c>
      <c r="P292" s="9">
        <f>IF(Raw!$G292&gt;$C$8,IF(Raw!$Q292&gt;$C$8,IF(Raw!$N292&gt;$C$9,IF(Raw!$N292&lt;$A$9,IF(Raw!$X292&gt;$C$9,IF(Raw!$X292&lt;$A$9,Raw!X292,-999),-999),-999),-999),-999),-999)</f>
        <v>488</v>
      </c>
      <c r="R292" s="9">
        <f t="shared" si="79"/>
        <v>0.22251900000000008</v>
      </c>
      <c r="S292" s="9">
        <f t="shared" si="80"/>
        <v>0.38859191553344324</v>
      </c>
      <c r="T292" s="9">
        <f t="shared" si="81"/>
        <v>0.24196700000000004</v>
      </c>
      <c r="U292" s="9">
        <f t="shared" si="82"/>
        <v>0.43489365220298287</v>
      </c>
      <c r="V292" s="15">
        <f t="shared" si="83"/>
        <v>0.16952959540000004</v>
      </c>
      <c r="X292" s="11">
        <f t="shared" si="84"/>
        <v>3.190599999999999E+18</v>
      </c>
      <c r="Y292" s="11">
        <f t="shared" si="85"/>
        <v>6.9329999999999992E-18</v>
      </c>
      <c r="Z292" s="11">
        <f t="shared" si="86"/>
        <v>5.9099999999999995E-4</v>
      </c>
      <c r="AA292" s="16">
        <f t="shared" si="87"/>
        <v>1.2904471608926167E-2</v>
      </c>
      <c r="AB292" s="9">
        <f t="shared" si="88"/>
        <v>0.31753745628179703</v>
      </c>
      <c r="AC292" s="9">
        <f t="shared" si="89"/>
        <v>0.98709552839107384</v>
      </c>
      <c r="AD292" s="15">
        <f t="shared" si="90"/>
        <v>21.834977341668644</v>
      </c>
      <c r="AE292" s="3">
        <f t="shared" si="91"/>
        <v>834.73319999999967</v>
      </c>
      <c r="AF292" s="2">
        <f t="shared" si="92"/>
        <v>0.25</v>
      </c>
      <c r="AG292" s="9">
        <f t="shared" si="93"/>
        <v>7.30453310914435E-3</v>
      </c>
      <c r="AH292" s="2">
        <f t="shared" si="94"/>
        <v>0.35346255568770579</v>
      </c>
    </row>
    <row r="293" spans="1:34">
      <c r="A293" s="1">
        <f>Raw!A293</f>
        <v>280</v>
      </c>
      <c r="B293" s="14">
        <f>Raw!B293</f>
        <v>0.24034722222222224</v>
      </c>
      <c r="C293" s="15">
        <f>Raw!C293</f>
        <v>96.2</v>
      </c>
      <c r="D293" s="15">
        <f>IF(C293&gt;0.5,Raw!D293*D$11,-999)</f>
        <v>5.3</v>
      </c>
      <c r="E293" s="9">
        <f>IF(Raw!$G293&gt;$C$8,IF(Raw!$Q293&gt;$C$8,IF(Raw!$N293&gt;$C$9,IF(Raw!$N293&lt;$A$9,IF(Raw!$X293&gt;$C$9,IF(Raw!$X293&lt;$A$9,Raw!H293,-999),-999),-999),-999),-999),-999)</f>
        <v>0.34598899999999999</v>
      </c>
      <c r="F293" s="9">
        <f>IF(Raw!$G293&gt;$C$8,IF(Raw!$Q293&gt;$C$8,IF(Raw!$N293&gt;$C$9,IF(Raw!$N293&lt;$A$9,IF(Raw!$X293&gt;$C$9,IF(Raw!$X293&lt;$A$9,Raw!I293,-999),-999),-999),-999),-999),-999)</f>
        <v>0.61011700000000002</v>
      </c>
      <c r="G293" s="9">
        <f>Raw!G293</f>
        <v>0.97856900000000002</v>
      </c>
      <c r="H293" s="9">
        <f>IF(Raw!$G293&gt;$C$8,IF(Raw!$Q293&gt;$C$8,IF(Raw!$N293&gt;$C$9,IF(Raw!$N293&lt;$A$9,IF(Raw!$X293&gt;$C$9,IF(Raw!$X293&lt;$A$9,Raw!L293,-999),-999),-999),-999),-999),-999)</f>
        <v>661</v>
      </c>
      <c r="I293" s="9">
        <f>IF(Raw!$G293&gt;$C$8,IF(Raw!$Q293&gt;$C$8,IF(Raw!$N293&gt;$C$9,IF(Raw!$N293&lt;$A$9,IF(Raw!$X293&gt;$C$9,IF(Raw!$X293&lt;$A$9,Raw!M293,-999),-999),-999),-999),-999),-999)</f>
        <v>8.6988999999999997E-2</v>
      </c>
      <c r="J293" s="9">
        <f>IF(Raw!$G293&gt;$C$8,IF(Raw!$Q293&gt;$C$8,IF(Raw!$N293&gt;$C$9,IF(Raw!$N293&lt;$A$9,IF(Raw!$X293&gt;$C$9,IF(Raw!$X293&lt;$A$9,Raw!N293,-999),-999),-999),-999),-999),-999)</f>
        <v>474</v>
      </c>
      <c r="K293" s="9">
        <f>IF(Raw!$G293&gt;$C$8,IF(Raw!$Q293&gt;$C$8,IF(Raw!$N293&gt;$C$9,IF(Raw!$N293&lt;$A$9,IF(Raw!$X293&gt;$C$9,IF(Raw!$X293&lt;$A$9,Raw!R293,-999),-999),-999),-999),-999),-999)</f>
        <v>0.33471400000000001</v>
      </c>
      <c r="L293" s="9">
        <f>IF(Raw!$G293&gt;$C$8,IF(Raw!$Q293&gt;$C$8,IF(Raw!$N293&gt;$C$9,IF(Raw!$N293&lt;$A$9,IF(Raw!$X293&gt;$C$9,IF(Raw!$X293&lt;$A$9,Raw!S293,-999),-999),-999),-999),-999),-999)</f>
        <v>0.59723700000000002</v>
      </c>
      <c r="M293" s="9">
        <f>Raw!Q293</f>
        <v>0.97339600000000004</v>
      </c>
      <c r="N293" s="9">
        <f>IF(Raw!$G293&gt;$C$8,IF(Raw!$Q293&gt;$C$8,IF(Raw!$N293&gt;$C$9,IF(Raw!$N293&lt;$A$9,IF(Raw!$X293&gt;$C$9,IF(Raw!$X293&lt;$A$9,Raw!V293,-999),-999),-999),-999),-999),-999)</f>
        <v>599.1</v>
      </c>
      <c r="O293" s="9">
        <f>IF(Raw!$G293&gt;$C$8,IF(Raw!$Q293&gt;$C$8,IF(Raw!$N293&gt;$C$9,IF(Raw!$N293&lt;$A$9,IF(Raw!$X293&gt;$C$9,IF(Raw!$X293&lt;$A$9,Raw!W293,-999),-999),-999),-999),-999),-999)</f>
        <v>0.176479</v>
      </c>
      <c r="P293" s="9">
        <f>IF(Raw!$G293&gt;$C$8,IF(Raw!$Q293&gt;$C$8,IF(Raw!$N293&gt;$C$9,IF(Raw!$N293&lt;$A$9,IF(Raw!$X293&gt;$C$9,IF(Raw!$X293&lt;$A$9,Raw!X293,-999),-999),-999),-999),-999),-999)</f>
        <v>800</v>
      </c>
      <c r="R293" s="9">
        <f t="shared" si="79"/>
        <v>0.26412800000000003</v>
      </c>
      <c r="S293" s="9">
        <f t="shared" si="80"/>
        <v>0.43291368704691069</v>
      </c>
      <c r="T293" s="9">
        <f t="shared" si="81"/>
        <v>0.26252300000000001</v>
      </c>
      <c r="U293" s="9">
        <f t="shared" si="82"/>
        <v>0.43956251873209462</v>
      </c>
      <c r="V293" s="15">
        <f t="shared" si="83"/>
        <v>0.18197811390000002</v>
      </c>
      <c r="X293" s="11">
        <f t="shared" si="84"/>
        <v>3.190599999999999E+18</v>
      </c>
      <c r="Y293" s="11">
        <f t="shared" si="85"/>
        <v>6.6099999999999995E-18</v>
      </c>
      <c r="Z293" s="11">
        <f t="shared" si="86"/>
        <v>4.7399999999999997E-4</v>
      </c>
      <c r="AA293" s="16">
        <f t="shared" si="87"/>
        <v>9.8976536344777249E-3</v>
      </c>
      <c r="AB293" s="9">
        <f t="shared" si="88"/>
        <v>0.337312361725084</v>
      </c>
      <c r="AC293" s="9">
        <f t="shared" si="89"/>
        <v>0.9901023463655223</v>
      </c>
      <c r="AD293" s="15">
        <f t="shared" si="90"/>
        <v>20.881125811134442</v>
      </c>
      <c r="AE293" s="3">
        <f t="shared" si="91"/>
        <v>795.84399999999971</v>
      </c>
      <c r="AF293" s="2">
        <f t="shared" si="92"/>
        <v>0.25</v>
      </c>
      <c r="AG293" s="9">
        <f t="shared" si="93"/>
        <v>7.0604309657723132E-3</v>
      </c>
      <c r="AH293" s="2">
        <f t="shared" si="94"/>
        <v>0.3416505800068626</v>
      </c>
    </row>
    <row r="294" spans="1:34">
      <c r="A294" s="1">
        <f>Raw!A294</f>
        <v>281</v>
      </c>
      <c r="B294" s="14">
        <f>Raw!B294</f>
        <v>0.24039351851851851</v>
      </c>
      <c r="C294" s="15">
        <f>Raw!C294</f>
        <v>95.3</v>
      </c>
      <c r="D294" s="15">
        <f>IF(C294&gt;0.5,Raw!D294*D$11,-999)</f>
        <v>5.3</v>
      </c>
      <c r="E294" s="9">
        <f>IF(Raw!$G294&gt;$C$8,IF(Raw!$Q294&gt;$C$8,IF(Raw!$N294&gt;$C$9,IF(Raw!$N294&lt;$A$9,IF(Raw!$X294&gt;$C$9,IF(Raw!$X294&lt;$A$9,Raw!H294,-999),-999),-999),-999),-999),-999)</f>
        <v>0.35983500000000002</v>
      </c>
      <c r="F294" s="9">
        <f>IF(Raw!$G294&gt;$C$8,IF(Raw!$Q294&gt;$C$8,IF(Raw!$N294&gt;$C$9,IF(Raw!$N294&lt;$A$9,IF(Raw!$X294&gt;$C$9,IF(Raw!$X294&lt;$A$9,Raw!I294,-999),-999),-999),-999),-999),-999)</f>
        <v>0.601441</v>
      </c>
      <c r="G294" s="9">
        <f>Raw!G294</f>
        <v>0.97323199999999999</v>
      </c>
      <c r="H294" s="9">
        <f>IF(Raw!$G294&gt;$C$8,IF(Raw!$Q294&gt;$C$8,IF(Raw!$N294&gt;$C$9,IF(Raw!$N294&lt;$A$9,IF(Raw!$X294&gt;$C$9,IF(Raw!$X294&lt;$A$9,Raw!L294,-999),-999),-999),-999),-999),-999)</f>
        <v>657</v>
      </c>
      <c r="I294" s="9">
        <f>IF(Raw!$G294&gt;$C$8,IF(Raw!$Q294&gt;$C$8,IF(Raw!$N294&gt;$C$9,IF(Raw!$N294&lt;$A$9,IF(Raw!$X294&gt;$C$9,IF(Raw!$X294&lt;$A$9,Raw!M294,-999),-999),-999),-999),-999),-999)</f>
        <v>0.27617900000000001</v>
      </c>
      <c r="J294" s="9">
        <f>IF(Raw!$G294&gt;$C$8,IF(Raw!$Q294&gt;$C$8,IF(Raw!$N294&gt;$C$9,IF(Raw!$N294&lt;$A$9,IF(Raw!$X294&gt;$C$9,IF(Raw!$X294&lt;$A$9,Raw!N294,-999),-999),-999),-999),-999),-999)</f>
        <v>866</v>
      </c>
      <c r="K294" s="9">
        <f>IF(Raw!$G294&gt;$C$8,IF(Raw!$Q294&gt;$C$8,IF(Raw!$N294&gt;$C$9,IF(Raw!$N294&lt;$A$9,IF(Raw!$X294&gt;$C$9,IF(Raw!$X294&lt;$A$9,Raw!R294,-999),-999),-999),-999),-999),-999)</f>
        <v>0.33471099999999998</v>
      </c>
      <c r="L294" s="9">
        <f>IF(Raw!$G294&gt;$C$8,IF(Raw!$Q294&gt;$C$8,IF(Raw!$N294&gt;$C$9,IF(Raw!$N294&lt;$A$9,IF(Raw!$X294&gt;$C$9,IF(Raw!$X294&lt;$A$9,Raw!S294,-999),-999),-999),-999),-999),-999)</f>
        <v>0.58532200000000001</v>
      </c>
      <c r="M294" s="9">
        <f>Raw!Q294</f>
        <v>0.97576499999999999</v>
      </c>
      <c r="N294" s="9">
        <f>IF(Raw!$G294&gt;$C$8,IF(Raw!$Q294&gt;$C$8,IF(Raw!$N294&gt;$C$9,IF(Raw!$N294&lt;$A$9,IF(Raw!$X294&gt;$C$9,IF(Raw!$X294&lt;$A$9,Raw!V294,-999),-999),-999),-999),-999),-999)</f>
        <v>622.70000000000005</v>
      </c>
      <c r="O294" s="9">
        <f>IF(Raw!$G294&gt;$C$8,IF(Raw!$Q294&gt;$C$8,IF(Raw!$N294&gt;$C$9,IF(Raw!$N294&lt;$A$9,IF(Raw!$X294&gt;$C$9,IF(Raw!$X294&lt;$A$9,Raw!W294,-999),-999),-999),-999),-999),-999)</f>
        <v>0.16037799999999999</v>
      </c>
      <c r="P294" s="9">
        <f>IF(Raw!$G294&gt;$C$8,IF(Raw!$Q294&gt;$C$8,IF(Raw!$N294&gt;$C$9,IF(Raw!$N294&lt;$A$9,IF(Raw!$X294&gt;$C$9,IF(Raw!$X294&lt;$A$9,Raw!X294,-999),-999),-999),-999),-999),-999)</f>
        <v>463</v>
      </c>
      <c r="R294" s="9">
        <f t="shared" si="79"/>
        <v>0.24160599999999999</v>
      </c>
      <c r="S294" s="9">
        <f t="shared" si="80"/>
        <v>0.40171188861417828</v>
      </c>
      <c r="T294" s="9">
        <f t="shared" si="81"/>
        <v>0.25061100000000003</v>
      </c>
      <c r="U294" s="9">
        <f t="shared" si="82"/>
        <v>0.4281592012601611</v>
      </c>
      <c r="V294" s="15">
        <f t="shared" si="83"/>
        <v>0.17834761340000002</v>
      </c>
      <c r="X294" s="11">
        <f t="shared" si="84"/>
        <v>3.190599999999999E+18</v>
      </c>
      <c r="Y294" s="11">
        <f t="shared" si="85"/>
        <v>6.5699999999999997E-18</v>
      </c>
      <c r="Z294" s="11">
        <f t="shared" si="86"/>
        <v>8.6599999999999991E-4</v>
      </c>
      <c r="AA294" s="16">
        <f t="shared" si="87"/>
        <v>1.7829634833940827E-2</v>
      </c>
      <c r="AB294" s="9">
        <f t="shared" si="88"/>
        <v>0.33917930261536872</v>
      </c>
      <c r="AC294" s="9">
        <f t="shared" si="89"/>
        <v>0.98217036516605916</v>
      </c>
      <c r="AD294" s="15">
        <f t="shared" si="90"/>
        <v>20.588492879839293</v>
      </c>
      <c r="AE294" s="3">
        <f t="shared" si="91"/>
        <v>791.02799999999979</v>
      </c>
      <c r="AF294" s="2">
        <f t="shared" si="92"/>
        <v>0.25</v>
      </c>
      <c r="AG294" s="9">
        <f t="shared" si="93"/>
        <v>6.7808866666019272E-3</v>
      </c>
      <c r="AH294" s="2">
        <f t="shared" si="94"/>
        <v>0.32812357685193166</v>
      </c>
    </row>
    <row r="295" spans="1:34">
      <c r="A295" s="1">
        <f>Raw!A295</f>
        <v>282</v>
      </c>
      <c r="B295" s="14">
        <f>Raw!B295</f>
        <v>0.24045138888888887</v>
      </c>
      <c r="C295" s="15">
        <f>Raw!C295</f>
        <v>96.3</v>
      </c>
      <c r="D295" s="15">
        <f>IF(C295&gt;0.5,Raw!D295*D$11,-999)</f>
        <v>5.3</v>
      </c>
      <c r="E295" s="9">
        <f>IF(Raw!$G295&gt;$C$8,IF(Raw!$Q295&gt;$C$8,IF(Raw!$N295&gt;$C$9,IF(Raw!$N295&lt;$A$9,IF(Raw!$X295&gt;$C$9,IF(Raw!$X295&lt;$A$9,Raw!H295,-999),-999),-999),-999),-999),-999)</f>
        <v>0.37156600000000001</v>
      </c>
      <c r="F295" s="9">
        <f>IF(Raw!$G295&gt;$C$8,IF(Raw!$Q295&gt;$C$8,IF(Raw!$N295&gt;$C$9,IF(Raw!$N295&lt;$A$9,IF(Raw!$X295&gt;$C$9,IF(Raw!$X295&lt;$A$9,Raw!I295,-999),-999),-999),-999),-999),-999)</f>
        <v>0.658335</v>
      </c>
      <c r="G295" s="9">
        <f>Raw!G295</f>
        <v>0.982599</v>
      </c>
      <c r="H295" s="9">
        <f>IF(Raw!$G295&gt;$C$8,IF(Raw!$Q295&gt;$C$8,IF(Raw!$N295&gt;$C$9,IF(Raw!$N295&lt;$A$9,IF(Raw!$X295&gt;$C$9,IF(Raw!$X295&lt;$A$9,Raw!L295,-999),-999),-999),-999),-999),-999)</f>
        <v>653.1</v>
      </c>
      <c r="I295" s="9">
        <f>IF(Raw!$G295&gt;$C$8,IF(Raw!$Q295&gt;$C$8,IF(Raw!$N295&gt;$C$9,IF(Raw!$N295&lt;$A$9,IF(Raw!$X295&gt;$C$9,IF(Raw!$X295&lt;$A$9,Raw!M295,-999),-999),-999),-999),-999),-999)</f>
        <v>0.130051</v>
      </c>
      <c r="J295" s="9">
        <f>IF(Raw!$G295&gt;$C$8,IF(Raw!$Q295&gt;$C$8,IF(Raw!$N295&gt;$C$9,IF(Raw!$N295&lt;$A$9,IF(Raw!$X295&gt;$C$9,IF(Raw!$X295&lt;$A$9,Raw!N295,-999),-999),-999),-999),-999),-999)</f>
        <v>615</v>
      </c>
      <c r="K295" s="9">
        <f>IF(Raw!$G295&gt;$C$8,IF(Raw!$Q295&gt;$C$8,IF(Raw!$N295&gt;$C$9,IF(Raw!$N295&lt;$A$9,IF(Raw!$X295&gt;$C$9,IF(Raw!$X295&lt;$A$9,Raw!R295,-999),-999),-999),-999),-999),-999)</f>
        <v>0.35608899999999999</v>
      </c>
      <c r="L295" s="9">
        <f>IF(Raw!$G295&gt;$C$8,IF(Raw!$Q295&gt;$C$8,IF(Raw!$N295&gt;$C$9,IF(Raw!$N295&lt;$A$9,IF(Raw!$X295&gt;$C$9,IF(Raw!$X295&lt;$A$9,Raw!S295,-999),-999),-999),-999),-999),-999)</f>
        <v>0.63521399999999995</v>
      </c>
      <c r="M295" s="9">
        <f>Raw!Q295</f>
        <v>0.96984800000000004</v>
      </c>
      <c r="N295" s="9">
        <f>IF(Raw!$G295&gt;$C$8,IF(Raw!$Q295&gt;$C$8,IF(Raw!$N295&gt;$C$9,IF(Raw!$N295&lt;$A$9,IF(Raw!$X295&gt;$C$9,IF(Raw!$X295&lt;$A$9,Raw!V295,-999),-999),-999),-999),-999),-999)</f>
        <v>666.4</v>
      </c>
      <c r="O295" s="9">
        <f>IF(Raw!$G295&gt;$C$8,IF(Raw!$Q295&gt;$C$8,IF(Raw!$N295&gt;$C$9,IF(Raw!$N295&lt;$A$9,IF(Raw!$X295&gt;$C$9,IF(Raw!$X295&lt;$A$9,Raw!W295,-999),-999),-999),-999),-999),-999)</f>
        <v>0.32073200000000002</v>
      </c>
      <c r="P295" s="9">
        <f>IF(Raw!$G295&gt;$C$8,IF(Raw!$Q295&gt;$C$8,IF(Raw!$N295&gt;$C$9,IF(Raw!$N295&lt;$A$9,IF(Raw!$X295&gt;$C$9,IF(Raw!$X295&lt;$A$9,Raw!X295,-999),-999),-999),-999),-999),-999)</f>
        <v>610</v>
      </c>
      <c r="R295" s="9">
        <f t="shared" si="79"/>
        <v>0.286769</v>
      </c>
      <c r="S295" s="9">
        <f t="shared" si="80"/>
        <v>0.43559737823448547</v>
      </c>
      <c r="T295" s="9">
        <f t="shared" si="81"/>
        <v>0.27912499999999996</v>
      </c>
      <c r="U295" s="9">
        <f t="shared" si="82"/>
        <v>0.43941884152427368</v>
      </c>
      <c r="V295" s="15">
        <f t="shared" si="83"/>
        <v>0.1935497058</v>
      </c>
      <c r="X295" s="11">
        <f t="shared" si="84"/>
        <v>3.190599999999999E+18</v>
      </c>
      <c r="Y295" s="11">
        <f t="shared" si="85"/>
        <v>6.5310000000000001E-18</v>
      </c>
      <c r="Z295" s="11">
        <f t="shared" si="86"/>
        <v>6.1499999999999999E-4</v>
      </c>
      <c r="AA295" s="16">
        <f t="shared" si="87"/>
        <v>1.2653099625066914E-2</v>
      </c>
      <c r="AB295" s="9">
        <f t="shared" si="88"/>
        <v>0.35962079643284678</v>
      </c>
      <c r="AC295" s="9">
        <f t="shared" si="89"/>
        <v>0.98734690037493311</v>
      </c>
      <c r="AD295" s="15">
        <f t="shared" si="90"/>
        <v>20.57414573181612</v>
      </c>
      <c r="AE295" s="3">
        <f t="shared" si="91"/>
        <v>786.33239999999978</v>
      </c>
      <c r="AF295" s="2">
        <f t="shared" si="92"/>
        <v>0.25</v>
      </c>
      <c r="AG295" s="9">
        <f t="shared" si="93"/>
        <v>6.9543594483278612E-3</v>
      </c>
      <c r="AH295" s="2">
        <f t="shared" si="94"/>
        <v>0.3365178344800262</v>
      </c>
    </row>
    <row r="296" spans="1:34">
      <c r="A296" s="1">
        <f>Raw!A296</f>
        <v>283</v>
      </c>
      <c r="B296" s="14">
        <f>Raw!B296</f>
        <v>0.24050925925925926</v>
      </c>
      <c r="C296" s="15">
        <f>Raw!C296</f>
        <v>92.9</v>
      </c>
      <c r="D296" s="15">
        <f>IF(C296&gt;0.5,Raw!D296*D$11,-999)</f>
        <v>6.2</v>
      </c>
      <c r="E296" s="9">
        <f>IF(Raw!$G296&gt;$C$8,IF(Raw!$Q296&gt;$C$8,IF(Raw!$N296&gt;$C$9,IF(Raw!$N296&lt;$A$9,IF(Raw!$X296&gt;$C$9,IF(Raw!$X296&lt;$A$9,Raw!H296,-999),-999),-999),-999),-999),-999)</f>
        <v>0.37610300000000002</v>
      </c>
      <c r="F296" s="9">
        <f>IF(Raw!$G296&gt;$C$8,IF(Raw!$Q296&gt;$C$8,IF(Raw!$N296&gt;$C$9,IF(Raw!$N296&lt;$A$9,IF(Raw!$X296&gt;$C$9,IF(Raw!$X296&lt;$A$9,Raw!I296,-999),-999),-999),-999),-999),-999)</f>
        <v>0.65372200000000003</v>
      </c>
      <c r="G296" s="9">
        <f>Raw!G296</f>
        <v>0.97193799999999997</v>
      </c>
      <c r="H296" s="9">
        <f>IF(Raw!$G296&gt;$C$8,IF(Raw!$Q296&gt;$C$8,IF(Raw!$N296&gt;$C$9,IF(Raw!$N296&lt;$A$9,IF(Raw!$X296&gt;$C$9,IF(Raw!$X296&lt;$A$9,Raw!L296,-999),-999),-999),-999),-999),-999)</f>
        <v>649.29999999999995</v>
      </c>
      <c r="I296" s="9">
        <f>IF(Raw!$G296&gt;$C$8,IF(Raw!$Q296&gt;$C$8,IF(Raw!$N296&gt;$C$9,IF(Raw!$N296&lt;$A$9,IF(Raw!$X296&gt;$C$9,IF(Raw!$X296&lt;$A$9,Raw!M296,-999),-999),-999),-999),-999),-999)</f>
        <v>9.1325000000000003E-2</v>
      </c>
      <c r="J296" s="9">
        <f>IF(Raw!$G296&gt;$C$8,IF(Raw!$Q296&gt;$C$8,IF(Raw!$N296&gt;$C$9,IF(Raw!$N296&lt;$A$9,IF(Raw!$X296&gt;$C$9,IF(Raw!$X296&lt;$A$9,Raw!N296,-999),-999),-999),-999),-999),-999)</f>
        <v>577</v>
      </c>
      <c r="K296" s="9">
        <f>IF(Raw!$G296&gt;$C$8,IF(Raw!$Q296&gt;$C$8,IF(Raw!$N296&gt;$C$9,IF(Raw!$N296&lt;$A$9,IF(Raw!$X296&gt;$C$9,IF(Raw!$X296&lt;$A$9,Raw!R296,-999),-999),-999),-999),-999),-999)</f>
        <v>0.36616599999999999</v>
      </c>
      <c r="L296" s="9">
        <f>IF(Raw!$G296&gt;$C$8,IF(Raw!$Q296&gt;$C$8,IF(Raw!$N296&gt;$C$9,IF(Raw!$N296&lt;$A$9,IF(Raw!$X296&gt;$C$9,IF(Raw!$X296&lt;$A$9,Raw!S296,-999),-999),-999),-999),-999),-999)</f>
        <v>0.649204</v>
      </c>
      <c r="M296" s="9">
        <f>Raw!Q296</f>
        <v>0.98250499999999996</v>
      </c>
      <c r="N296" s="9">
        <f>IF(Raw!$G296&gt;$C$8,IF(Raw!$Q296&gt;$C$8,IF(Raw!$N296&gt;$C$9,IF(Raw!$N296&lt;$A$9,IF(Raw!$X296&gt;$C$9,IF(Raw!$X296&lt;$A$9,Raw!V296,-999),-999),-999),-999),-999),-999)</f>
        <v>597</v>
      </c>
      <c r="O296" s="9">
        <f>IF(Raw!$G296&gt;$C$8,IF(Raw!$Q296&gt;$C$8,IF(Raw!$N296&gt;$C$9,IF(Raw!$N296&lt;$A$9,IF(Raw!$X296&gt;$C$9,IF(Raw!$X296&lt;$A$9,Raw!W296,-999),-999),-999),-999),-999),-999)</f>
        <v>0.13072300000000001</v>
      </c>
      <c r="P296" s="9">
        <f>IF(Raw!$G296&gt;$C$8,IF(Raw!$Q296&gt;$C$8,IF(Raw!$N296&gt;$C$9,IF(Raw!$N296&lt;$A$9,IF(Raw!$X296&gt;$C$9,IF(Raw!$X296&lt;$A$9,Raw!X296,-999),-999),-999),-999),-999),-999)</f>
        <v>519</v>
      </c>
      <c r="R296" s="9">
        <f t="shared" si="79"/>
        <v>0.277619</v>
      </c>
      <c r="S296" s="9">
        <f t="shared" si="80"/>
        <v>0.42467440288073521</v>
      </c>
      <c r="T296" s="9">
        <f t="shared" si="81"/>
        <v>0.28303800000000001</v>
      </c>
      <c r="U296" s="9">
        <f t="shared" si="82"/>
        <v>0.43597698104139843</v>
      </c>
      <c r="V296" s="15">
        <f t="shared" si="83"/>
        <v>0.19781245880000001</v>
      </c>
      <c r="X296" s="11">
        <f t="shared" si="84"/>
        <v>3.7323999999999995E+18</v>
      </c>
      <c r="Y296" s="11">
        <f t="shared" si="85"/>
        <v>6.4929999999999993E-18</v>
      </c>
      <c r="Z296" s="11">
        <f t="shared" si="86"/>
        <v>5.7699999999999993E-4</v>
      </c>
      <c r="AA296" s="16">
        <f t="shared" si="87"/>
        <v>1.3790455089361055E-2</v>
      </c>
      <c r="AB296" s="9">
        <f t="shared" si="88"/>
        <v>0.37006922282758259</v>
      </c>
      <c r="AC296" s="9">
        <f t="shared" si="89"/>
        <v>0.98620954491063884</v>
      </c>
      <c r="AD296" s="15">
        <f t="shared" si="90"/>
        <v>23.900268785721067</v>
      </c>
      <c r="AE296" s="3">
        <f t="shared" si="91"/>
        <v>781.75719999999967</v>
      </c>
      <c r="AF296" s="2">
        <f t="shared" si="92"/>
        <v>0.25</v>
      </c>
      <c r="AG296" s="9">
        <f t="shared" si="93"/>
        <v>8.0153592548281843E-3</v>
      </c>
      <c r="AH296" s="2">
        <f t="shared" si="94"/>
        <v>0.38785906294544081</v>
      </c>
    </row>
    <row r="297" spans="1:34">
      <c r="A297" s="1">
        <f>Raw!A297</f>
        <v>284</v>
      </c>
      <c r="B297" s="14">
        <f>Raw!B297</f>
        <v>0.24055555555555555</v>
      </c>
      <c r="C297" s="15">
        <f>Raw!C297</f>
        <v>93.8</v>
      </c>
      <c r="D297" s="15">
        <f>IF(C297&gt;0.5,Raw!D297*D$11,-999)</f>
        <v>6.2</v>
      </c>
      <c r="E297" s="9">
        <f>IF(Raw!$G297&gt;$C$8,IF(Raw!$Q297&gt;$C$8,IF(Raw!$N297&gt;$C$9,IF(Raw!$N297&lt;$A$9,IF(Raw!$X297&gt;$C$9,IF(Raw!$X297&lt;$A$9,Raw!H297,-999),-999),-999),-999),-999),-999)</f>
        <v>0.404333</v>
      </c>
      <c r="F297" s="9">
        <f>IF(Raw!$G297&gt;$C$8,IF(Raw!$Q297&gt;$C$8,IF(Raw!$N297&gt;$C$9,IF(Raw!$N297&lt;$A$9,IF(Raw!$X297&gt;$C$9,IF(Raw!$X297&lt;$A$9,Raw!I297,-999),-999),-999),-999),-999),-999)</f>
        <v>0.68337899999999996</v>
      </c>
      <c r="G297" s="9">
        <f>Raw!G297</f>
        <v>0.97172499999999995</v>
      </c>
      <c r="H297" s="9">
        <f>IF(Raw!$G297&gt;$C$8,IF(Raw!$Q297&gt;$C$8,IF(Raw!$N297&gt;$C$9,IF(Raw!$N297&lt;$A$9,IF(Raw!$X297&gt;$C$9,IF(Raw!$X297&lt;$A$9,Raw!L297,-999),-999),-999),-999),-999),-999)</f>
        <v>628.4</v>
      </c>
      <c r="I297" s="9">
        <f>IF(Raw!$G297&gt;$C$8,IF(Raw!$Q297&gt;$C$8,IF(Raw!$N297&gt;$C$9,IF(Raw!$N297&lt;$A$9,IF(Raw!$X297&gt;$C$9,IF(Raw!$X297&lt;$A$9,Raw!M297,-999),-999),-999),-999),-999),-999)</f>
        <v>0.19312799999999999</v>
      </c>
      <c r="J297" s="9">
        <f>IF(Raw!$G297&gt;$C$8,IF(Raw!$Q297&gt;$C$8,IF(Raw!$N297&gt;$C$9,IF(Raw!$N297&lt;$A$9,IF(Raw!$X297&gt;$C$9,IF(Raw!$X297&lt;$A$9,Raw!N297,-999),-999),-999),-999),-999),-999)</f>
        <v>868</v>
      </c>
      <c r="K297" s="9">
        <f>IF(Raw!$G297&gt;$C$8,IF(Raw!$Q297&gt;$C$8,IF(Raw!$N297&gt;$C$9,IF(Raw!$N297&lt;$A$9,IF(Raw!$X297&gt;$C$9,IF(Raw!$X297&lt;$A$9,Raw!R297,-999),-999),-999),-999),-999),-999)</f>
        <v>0.37240400000000001</v>
      </c>
      <c r="L297" s="9">
        <f>IF(Raw!$G297&gt;$C$8,IF(Raw!$Q297&gt;$C$8,IF(Raw!$N297&gt;$C$9,IF(Raw!$N297&lt;$A$9,IF(Raw!$X297&gt;$C$9,IF(Raw!$X297&lt;$A$9,Raw!S297,-999),-999),-999),-999),-999),-999)</f>
        <v>0.68126100000000001</v>
      </c>
      <c r="M297" s="9">
        <f>Raw!Q297</f>
        <v>0.97697999999999996</v>
      </c>
      <c r="N297" s="9">
        <f>IF(Raw!$G297&gt;$C$8,IF(Raw!$Q297&gt;$C$8,IF(Raw!$N297&gt;$C$9,IF(Raw!$N297&lt;$A$9,IF(Raw!$X297&gt;$C$9,IF(Raw!$X297&lt;$A$9,Raw!V297,-999),-999),-999),-999),-999),-999)</f>
        <v>641.20000000000005</v>
      </c>
      <c r="O297" s="9">
        <f>IF(Raw!$G297&gt;$C$8,IF(Raw!$Q297&gt;$C$8,IF(Raw!$N297&gt;$C$9,IF(Raw!$N297&lt;$A$9,IF(Raw!$X297&gt;$C$9,IF(Raw!$X297&lt;$A$9,Raw!W297,-999),-999),-999),-999),-999),-999)</f>
        <v>0.174787</v>
      </c>
      <c r="P297" s="9">
        <f>IF(Raw!$G297&gt;$C$8,IF(Raw!$Q297&gt;$C$8,IF(Raw!$N297&gt;$C$9,IF(Raw!$N297&lt;$A$9,IF(Raw!$X297&gt;$C$9,IF(Raw!$X297&lt;$A$9,Raw!X297,-999),-999),-999),-999),-999),-999)</f>
        <v>618</v>
      </c>
      <c r="R297" s="9">
        <f t="shared" si="79"/>
        <v>0.27904599999999996</v>
      </c>
      <c r="S297" s="9">
        <f t="shared" si="80"/>
        <v>0.40833271142367555</v>
      </c>
      <c r="T297" s="9">
        <f t="shared" si="81"/>
        <v>0.30885699999999999</v>
      </c>
      <c r="U297" s="9">
        <f t="shared" si="82"/>
        <v>0.4533607530740788</v>
      </c>
      <c r="V297" s="15">
        <f t="shared" si="83"/>
        <v>0.20758022670000001</v>
      </c>
      <c r="X297" s="11">
        <f t="shared" si="84"/>
        <v>3.7323999999999995E+18</v>
      </c>
      <c r="Y297" s="11">
        <f t="shared" si="85"/>
        <v>6.2839999999999991E-18</v>
      </c>
      <c r="Z297" s="11">
        <f t="shared" si="86"/>
        <v>8.6799999999999996E-4</v>
      </c>
      <c r="AA297" s="16">
        <f t="shared" si="87"/>
        <v>1.9952224804546743E-2</v>
      </c>
      <c r="AB297" s="9">
        <f t="shared" si="88"/>
        <v>0.37856638429645789</v>
      </c>
      <c r="AC297" s="9">
        <f t="shared" si="89"/>
        <v>0.98004777519545327</v>
      </c>
      <c r="AD297" s="15">
        <f t="shared" si="90"/>
        <v>22.986434106620674</v>
      </c>
      <c r="AE297" s="3">
        <f t="shared" si="91"/>
        <v>756.5935999999997</v>
      </c>
      <c r="AF297" s="2">
        <f t="shared" si="92"/>
        <v>0.25</v>
      </c>
      <c r="AG297" s="9">
        <f t="shared" si="93"/>
        <v>8.0162669823578749E-3</v>
      </c>
      <c r="AH297" s="2">
        <f t="shared" si="94"/>
        <v>0.38790298740819817</v>
      </c>
    </row>
    <row r="298" spans="1:34">
      <c r="A298" s="1">
        <f>Raw!A298</f>
        <v>285</v>
      </c>
      <c r="B298" s="14">
        <f>Raw!B298</f>
        <v>0.24061342592592594</v>
      </c>
      <c r="C298" s="15">
        <f>Raw!C298</f>
        <v>92.7</v>
      </c>
      <c r="D298" s="15">
        <f>IF(C298&gt;0.5,Raw!D298*D$11,-999)</f>
        <v>6.2</v>
      </c>
      <c r="E298" s="9">
        <f>IF(Raw!$G298&gt;$C$8,IF(Raw!$Q298&gt;$C$8,IF(Raw!$N298&gt;$C$9,IF(Raw!$N298&lt;$A$9,IF(Raw!$X298&gt;$C$9,IF(Raw!$X298&lt;$A$9,Raw!H298,-999),-999),-999),-999),-999),-999)</f>
        <v>0.42910199999999998</v>
      </c>
      <c r="F298" s="9">
        <f>IF(Raw!$G298&gt;$C$8,IF(Raw!$Q298&gt;$C$8,IF(Raw!$N298&gt;$C$9,IF(Raw!$N298&lt;$A$9,IF(Raw!$X298&gt;$C$9,IF(Raw!$X298&lt;$A$9,Raw!I298,-999),-999),-999),-999),-999),-999)</f>
        <v>0.77178599999999997</v>
      </c>
      <c r="G298" s="9">
        <f>Raw!G298</f>
        <v>0.97241900000000003</v>
      </c>
      <c r="H298" s="9">
        <f>IF(Raw!$G298&gt;$C$8,IF(Raw!$Q298&gt;$C$8,IF(Raw!$N298&gt;$C$9,IF(Raw!$N298&lt;$A$9,IF(Raw!$X298&gt;$C$9,IF(Raw!$X298&lt;$A$9,Raw!L298,-999),-999),-999),-999),-999),-999)</f>
        <v>657.2</v>
      </c>
      <c r="I298" s="9">
        <f>IF(Raw!$G298&gt;$C$8,IF(Raw!$Q298&gt;$C$8,IF(Raw!$N298&gt;$C$9,IF(Raw!$N298&lt;$A$9,IF(Raw!$X298&gt;$C$9,IF(Raw!$X298&lt;$A$9,Raw!M298,-999),-999),-999),-999),-999),-999)</f>
        <v>4.7829999999999999E-3</v>
      </c>
      <c r="J298" s="9">
        <f>IF(Raw!$G298&gt;$C$8,IF(Raw!$Q298&gt;$C$8,IF(Raw!$N298&gt;$C$9,IF(Raw!$N298&lt;$A$9,IF(Raw!$X298&gt;$C$9,IF(Raw!$X298&lt;$A$9,Raw!N298,-999),-999),-999),-999),-999),-999)</f>
        <v>562</v>
      </c>
      <c r="K298" s="9">
        <f>IF(Raw!$G298&gt;$C$8,IF(Raw!$Q298&gt;$C$8,IF(Raw!$N298&gt;$C$9,IF(Raw!$N298&lt;$A$9,IF(Raw!$X298&gt;$C$9,IF(Raw!$X298&lt;$A$9,Raw!R298,-999),-999),-999),-999),-999),-999)</f>
        <v>0.42605799999999999</v>
      </c>
      <c r="L298" s="9">
        <f>IF(Raw!$G298&gt;$C$8,IF(Raw!$Q298&gt;$C$8,IF(Raw!$N298&gt;$C$9,IF(Raw!$N298&lt;$A$9,IF(Raw!$X298&gt;$C$9,IF(Raw!$X298&lt;$A$9,Raw!S298,-999),-999),-999),-999),-999),-999)</f>
        <v>0.78639400000000004</v>
      </c>
      <c r="M298" s="9">
        <f>Raw!Q298</f>
        <v>0.98823300000000003</v>
      </c>
      <c r="N298" s="9">
        <f>IF(Raw!$G298&gt;$C$8,IF(Raw!$Q298&gt;$C$8,IF(Raw!$N298&gt;$C$9,IF(Raw!$N298&lt;$A$9,IF(Raw!$X298&gt;$C$9,IF(Raw!$X298&lt;$A$9,Raw!V298,-999),-999),-999),-999),-999),-999)</f>
        <v>569.29999999999995</v>
      </c>
      <c r="O298" s="9">
        <f>IF(Raw!$G298&gt;$C$8,IF(Raw!$Q298&gt;$C$8,IF(Raw!$N298&gt;$C$9,IF(Raw!$N298&lt;$A$9,IF(Raw!$X298&gt;$C$9,IF(Raw!$X298&lt;$A$9,Raw!W298,-999),-999),-999),-999),-999),-999)</f>
        <v>0.123627</v>
      </c>
      <c r="P298" s="9">
        <f>IF(Raw!$G298&gt;$C$8,IF(Raw!$Q298&gt;$C$8,IF(Raw!$N298&gt;$C$9,IF(Raw!$N298&lt;$A$9,IF(Raw!$X298&gt;$C$9,IF(Raw!$X298&lt;$A$9,Raw!X298,-999),-999),-999),-999),-999),-999)</f>
        <v>596</v>
      </c>
      <c r="R298" s="9">
        <f t="shared" si="79"/>
        <v>0.34268399999999999</v>
      </c>
      <c r="S298" s="9">
        <f t="shared" si="80"/>
        <v>0.44401427338666416</v>
      </c>
      <c r="T298" s="9">
        <f t="shared" si="81"/>
        <v>0.36033600000000005</v>
      </c>
      <c r="U298" s="9">
        <f t="shared" si="82"/>
        <v>0.45821305859403816</v>
      </c>
      <c r="V298" s="15">
        <f t="shared" si="83"/>
        <v>0.23961425180000004</v>
      </c>
      <c r="X298" s="11">
        <f t="shared" si="84"/>
        <v>3.7323999999999995E+18</v>
      </c>
      <c r="Y298" s="11">
        <f t="shared" si="85"/>
        <v>6.5720000000000002E-18</v>
      </c>
      <c r="Z298" s="11">
        <f t="shared" si="86"/>
        <v>5.62E-4</v>
      </c>
      <c r="AA298" s="16">
        <f t="shared" si="87"/>
        <v>1.3598029600061895E-2</v>
      </c>
      <c r="AB298" s="9">
        <f t="shared" si="88"/>
        <v>0.43095785959396787</v>
      </c>
      <c r="AC298" s="9">
        <f t="shared" si="89"/>
        <v>0.98640197039993815</v>
      </c>
      <c r="AD298" s="15">
        <f t="shared" si="90"/>
        <v>24.19578220651583</v>
      </c>
      <c r="AE298" s="3">
        <f t="shared" si="91"/>
        <v>791.26879999999983</v>
      </c>
      <c r="AF298" s="2">
        <f t="shared" si="92"/>
        <v>0.25</v>
      </c>
      <c r="AG298" s="9">
        <f t="shared" si="93"/>
        <v>8.5283256691714021E-3</v>
      </c>
      <c r="AH298" s="2">
        <f t="shared" si="94"/>
        <v>0.41268124077481222</v>
      </c>
    </row>
    <row r="299" spans="1:34">
      <c r="A299" s="1">
        <f>Raw!A299</f>
        <v>286</v>
      </c>
      <c r="B299" s="14">
        <f>Raw!B299</f>
        <v>0.24065972222222221</v>
      </c>
      <c r="C299" s="15">
        <f>Raw!C299</f>
        <v>90.9</v>
      </c>
      <c r="D299" s="15">
        <f>IF(C299&gt;0.5,Raw!D299*D$11,-999)</f>
        <v>6.2</v>
      </c>
      <c r="E299" s="9">
        <f>IF(Raw!$G299&gt;$C$8,IF(Raw!$Q299&gt;$C$8,IF(Raw!$N299&gt;$C$9,IF(Raw!$N299&lt;$A$9,IF(Raw!$X299&gt;$C$9,IF(Raw!$X299&lt;$A$9,Raw!H299,-999),-999),-999),-999),-999),-999)</f>
        <v>0.41569499999999998</v>
      </c>
      <c r="F299" s="9">
        <f>IF(Raw!$G299&gt;$C$8,IF(Raw!$Q299&gt;$C$8,IF(Raw!$N299&gt;$C$9,IF(Raw!$N299&lt;$A$9,IF(Raw!$X299&gt;$C$9,IF(Raw!$X299&lt;$A$9,Raw!I299,-999),-999),-999),-999),-999),-999)</f>
        <v>0.74388600000000005</v>
      </c>
      <c r="G299" s="9">
        <f>Raw!G299</f>
        <v>0.980626</v>
      </c>
      <c r="H299" s="9">
        <f>IF(Raw!$G299&gt;$C$8,IF(Raw!$Q299&gt;$C$8,IF(Raw!$N299&gt;$C$9,IF(Raw!$N299&lt;$A$9,IF(Raw!$X299&gt;$C$9,IF(Raw!$X299&lt;$A$9,Raw!L299,-999),-999),-999),-999),-999),-999)</f>
        <v>633.4</v>
      </c>
      <c r="I299" s="9">
        <f>IF(Raw!$G299&gt;$C$8,IF(Raw!$Q299&gt;$C$8,IF(Raw!$N299&gt;$C$9,IF(Raw!$N299&lt;$A$9,IF(Raw!$X299&gt;$C$9,IF(Raw!$X299&lt;$A$9,Raw!M299,-999),-999),-999),-999),-999),-999)</f>
        <v>1E-4</v>
      </c>
      <c r="J299" s="9">
        <f>IF(Raw!$G299&gt;$C$8,IF(Raw!$Q299&gt;$C$8,IF(Raw!$N299&gt;$C$9,IF(Raw!$N299&lt;$A$9,IF(Raw!$X299&gt;$C$9,IF(Raw!$X299&lt;$A$9,Raw!N299,-999),-999),-999),-999),-999),-999)</f>
        <v>558</v>
      </c>
      <c r="K299" s="9">
        <f>IF(Raw!$G299&gt;$C$8,IF(Raw!$Q299&gt;$C$8,IF(Raw!$N299&gt;$C$9,IF(Raw!$N299&lt;$A$9,IF(Raw!$X299&gt;$C$9,IF(Raw!$X299&lt;$A$9,Raw!R299,-999),-999),-999),-999),-999),-999)</f>
        <v>0.41280899999999998</v>
      </c>
      <c r="L299" s="9">
        <f>IF(Raw!$G299&gt;$C$8,IF(Raw!$Q299&gt;$C$8,IF(Raw!$N299&gt;$C$9,IF(Raw!$N299&lt;$A$9,IF(Raw!$X299&gt;$C$9,IF(Raw!$X299&lt;$A$9,Raw!S299,-999),-999),-999),-999),-999),-999)</f>
        <v>0.76134100000000005</v>
      </c>
      <c r="M299" s="9">
        <f>Raw!Q299</f>
        <v>0.98270900000000005</v>
      </c>
      <c r="N299" s="9">
        <f>IF(Raw!$G299&gt;$C$8,IF(Raw!$Q299&gt;$C$8,IF(Raw!$N299&gt;$C$9,IF(Raw!$N299&lt;$A$9,IF(Raw!$X299&gt;$C$9,IF(Raw!$X299&lt;$A$9,Raw!V299,-999),-999),-999),-999),-999),-999)</f>
        <v>637.5</v>
      </c>
      <c r="O299" s="9">
        <f>IF(Raw!$G299&gt;$C$8,IF(Raw!$Q299&gt;$C$8,IF(Raw!$N299&gt;$C$9,IF(Raw!$N299&lt;$A$9,IF(Raw!$X299&gt;$C$9,IF(Raw!$X299&lt;$A$9,Raw!W299,-999),-999),-999),-999),-999),-999)</f>
        <v>0.20533100000000001</v>
      </c>
      <c r="P299" s="9">
        <f>IF(Raw!$G299&gt;$C$8,IF(Raw!$Q299&gt;$C$8,IF(Raw!$N299&gt;$C$9,IF(Raw!$N299&lt;$A$9,IF(Raw!$X299&gt;$C$9,IF(Raw!$X299&lt;$A$9,Raw!X299,-999),-999),-999),-999),-999),-999)</f>
        <v>462</v>
      </c>
      <c r="R299" s="9">
        <f t="shared" si="79"/>
        <v>0.32819100000000007</v>
      </c>
      <c r="S299" s="9">
        <f t="shared" si="80"/>
        <v>0.44118453634024574</v>
      </c>
      <c r="T299" s="9">
        <f t="shared" si="81"/>
        <v>0.34853200000000006</v>
      </c>
      <c r="U299" s="9">
        <f t="shared" si="82"/>
        <v>0.45778698375629323</v>
      </c>
      <c r="V299" s="15">
        <f t="shared" si="83"/>
        <v>0.23198060270000004</v>
      </c>
      <c r="X299" s="11">
        <f t="shared" si="84"/>
        <v>3.7323999999999995E+18</v>
      </c>
      <c r="Y299" s="11">
        <f t="shared" si="85"/>
        <v>6.3339999999999996E-18</v>
      </c>
      <c r="Z299" s="11">
        <f t="shared" si="86"/>
        <v>5.5800000000000001E-4</v>
      </c>
      <c r="AA299" s="16">
        <f t="shared" si="87"/>
        <v>1.3019935104395246E-2</v>
      </c>
      <c r="AB299" s="9">
        <f t="shared" si="88"/>
        <v>0.41734686402180504</v>
      </c>
      <c r="AC299" s="9">
        <f t="shared" si="89"/>
        <v>0.98698006489560486</v>
      </c>
      <c r="AD299" s="15">
        <f t="shared" si="90"/>
        <v>23.333217032966392</v>
      </c>
      <c r="AE299" s="3">
        <f t="shared" si="91"/>
        <v>762.61359999999979</v>
      </c>
      <c r="AF299" s="2">
        <f t="shared" si="92"/>
        <v>0.25</v>
      </c>
      <c r="AG299" s="9">
        <f t="shared" si="93"/>
        <v>8.2166484975789624E-3</v>
      </c>
      <c r="AH299" s="2">
        <f t="shared" si="94"/>
        <v>0.39759934464613766</v>
      </c>
    </row>
    <row r="300" spans="1:34">
      <c r="A300" s="1">
        <f>Raw!A300</f>
        <v>287</v>
      </c>
      <c r="B300" s="14">
        <f>Raw!B300</f>
        <v>0.24071759259259259</v>
      </c>
      <c r="C300" s="15">
        <f>Raw!C300</f>
        <v>92</v>
      </c>
      <c r="D300" s="15">
        <f>IF(C300&gt;0.5,Raw!D300*D$11,-999)</f>
        <v>6.2</v>
      </c>
      <c r="E300" s="9">
        <f>IF(Raw!$G300&gt;$C$8,IF(Raw!$Q300&gt;$C$8,IF(Raw!$N300&gt;$C$9,IF(Raw!$N300&lt;$A$9,IF(Raw!$X300&gt;$C$9,IF(Raw!$X300&lt;$A$9,Raw!H300,-999),-999),-999),-999),-999),-999)</f>
        <v>0.44814799999999999</v>
      </c>
      <c r="F300" s="9">
        <f>IF(Raw!$G300&gt;$C$8,IF(Raw!$Q300&gt;$C$8,IF(Raw!$N300&gt;$C$9,IF(Raw!$N300&lt;$A$9,IF(Raw!$X300&gt;$C$9,IF(Raw!$X300&lt;$A$9,Raw!I300,-999),-999),-999),-999),-999),-999)</f>
        <v>0.77930699999999997</v>
      </c>
      <c r="G300" s="9">
        <f>Raw!G300</f>
        <v>0.98073500000000002</v>
      </c>
      <c r="H300" s="9">
        <f>IF(Raw!$G300&gt;$C$8,IF(Raw!$Q300&gt;$C$8,IF(Raw!$N300&gt;$C$9,IF(Raw!$N300&lt;$A$9,IF(Raw!$X300&gt;$C$9,IF(Raw!$X300&lt;$A$9,Raw!L300,-999),-999),-999),-999),-999),-999)</f>
        <v>590.29999999999995</v>
      </c>
      <c r="I300" s="9">
        <f>IF(Raw!$G300&gt;$C$8,IF(Raw!$Q300&gt;$C$8,IF(Raw!$N300&gt;$C$9,IF(Raw!$N300&lt;$A$9,IF(Raw!$X300&gt;$C$9,IF(Raw!$X300&lt;$A$9,Raw!M300,-999),-999),-999),-999),-999),-999)</f>
        <v>0.22347800000000001</v>
      </c>
      <c r="J300" s="9">
        <f>IF(Raw!$G300&gt;$C$8,IF(Raw!$Q300&gt;$C$8,IF(Raw!$N300&gt;$C$9,IF(Raw!$N300&lt;$A$9,IF(Raw!$X300&gt;$C$9,IF(Raw!$X300&lt;$A$9,Raw!N300,-999),-999),-999),-999),-999),-999)</f>
        <v>455</v>
      </c>
      <c r="K300" s="9">
        <f>IF(Raw!$G300&gt;$C$8,IF(Raw!$Q300&gt;$C$8,IF(Raw!$N300&gt;$C$9,IF(Raw!$N300&lt;$A$9,IF(Raw!$X300&gt;$C$9,IF(Raw!$X300&lt;$A$9,Raw!R300,-999),-999),-999),-999),-999),-999)</f>
        <v>0.41238000000000002</v>
      </c>
      <c r="L300" s="9">
        <f>IF(Raw!$G300&gt;$C$8,IF(Raw!$Q300&gt;$C$8,IF(Raw!$N300&gt;$C$9,IF(Raw!$N300&lt;$A$9,IF(Raw!$X300&gt;$C$9,IF(Raw!$X300&lt;$A$9,Raw!S300,-999),-999),-999),-999),-999),-999)</f>
        <v>0.75649999999999995</v>
      </c>
      <c r="M300" s="9">
        <f>Raw!Q300</f>
        <v>0.98006099999999996</v>
      </c>
      <c r="N300" s="9">
        <f>IF(Raw!$G300&gt;$C$8,IF(Raw!$Q300&gt;$C$8,IF(Raw!$N300&gt;$C$9,IF(Raw!$N300&lt;$A$9,IF(Raw!$X300&gt;$C$9,IF(Raw!$X300&lt;$A$9,Raw!V300,-999),-999),-999),-999),-999),-999)</f>
        <v>605.29999999999995</v>
      </c>
      <c r="O300" s="9">
        <f>IF(Raw!$G300&gt;$C$8,IF(Raw!$Q300&gt;$C$8,IF(Raw!$N300&gt;$C$9,IF(Raw!$N300&lt;$A$9,IF(Raw!$X300&gt;$C$9,IF(Raw!$X300&lt;$A$9,Raw!W300,-999),-999),-999),-999),-999),-999)</f>
        <v>0.19928899999999999</v>
      </c>
      <c r="P300" s="9">
        <f>IF(Raw!$G300&gt;$C$8,IF(Raw!$Q300&gt;$C$8,IF(Raw!$N300&gt;$C$9,IF(Raw!$N300&lt;$A$9,IF(Raw!$X300&gt;$C$9,IF(Raw!$X300&lt;$A$9,Raw!X300,-999),-999),-999),-999),-999),-999)</f>
        <v>497</v>
      </c>
      <c r="R300" s="9">
        <f t="shared" si="79"/>
        <v>0.33115899999999998</v>
      </c>
      <c r="S300" s="9">
        <f t="shared" si="80"/>
        <v>0.42494036368209193</v>
      </c>
      <c r="T300" s="9">
        <f t="shared" si="81"/>
        <v>0.34411999999999993</v>
      </c>
      <c r="U300" s="9">
        <f t="shared" si="82"/>
        <v>0.45488433575677456</v>
      </c>
      <c r="V300" s="15">
        <f t="shared" si="83"/>
        <v>0.23050555</v>
      </c>
      <c r="X300" s="11">
        <f t="shared" si="84"/>
        <v>3.7323999999999995E+18</v>
      </c>
      <c r="Y300" s="11">
        <f t="shared" si="85"/>
        <v>5.9029999999999993E-18</v>
      </c>
      <c r="Z300" s="11">
        <f t="shared" si="86"/>
        <v>4.55E-4</v>
      </c>
      <c r="AA300" s="16">
        <f t="shared" si="87"/>
        <v>9.9252249003656829E-3</v>
      </c>
      <c r="AB300" s="9">
        <f t="shared" si="88"/>
        <v>0.41579546839271386</v>
      </c>
      <c r="AC300" s="9">
        <f t="shared" si="89"/>
        <v>0.99007477509963426</v>
      </c>
      <c r="AD300" s="15">
        <f t="shared" si="90"/>
        <v>21.813681099704802</v>
      </c>
      <c r="AE300" s="3">
        <f t="shared" si="91"/>
        <v>710.72119999999973</v>
      </c>
      <c r="AF300" s="2">
        <f t="shared" si="92"/>
        <v>0.25</v>
      </c>
      <c r="AG300" s="9">
        <f t="shared" si="93"/>
        <v>7.6328475672687119E-3</v>
      </c>
      <c r="AH300" s="2">
        <f t="shared" si="94"/>
        <v>0.36934952145319527</v>
      </c>
    </row>
    <row r="301" spans="1:34">
      <c r="A301" s="1">
        <f>Raw!A301</f>
        <v>288</v>
      </c>
      <c r="B301" s="14">
        <f>Raw!B301</f>
        <v>0.24076388888888889</v>
      </c>
      <c r="C301" s="15">
        <f>Raw!C301</f>
        <v>88.7</v>
      </c>
      <c r="D301" s="15">
        <f>IF(C301&gt;0.5,Raw!D301*D$11,-999)</f>
        <v>6.2</v>
      </c>
      <c r="E301" s="9">
        <f>IF(Raw!$G301&gt;$C$8,IF(Raw!$Q301&gt;$C$8,IF(Raw!$N301&gt;$C$9,IF(Raw!$N301&lt;$A$9,IF(Raw!$X301&gt;$C$9,IF(Raw!$X301&lt;$A$9,Raw!H301,-999),-999),-999),-999),-999),-999)</f>
        <v>0.43986399999999998</v>
      </c>
      <c r="F301" s="9">
        <f>IF(Raw!$G301&gt;$C$8,IF(Raw!$Q301&gt;$C$8,IF(Raw!$N301&gt;$C$9,IF(Raw!$N301&lt;$A$9,IF(Raw!$X301&gt;$C$9,IF(Raw!$X301&lt;$A$9,Raw!I301,-999),-999),-999),-999),-999),-999)</f>
        <v>0.80171800000000004</v>
      </c>
      <c r="G301" s="9">
        <f>Raw!G301</f>
        <v>0.98279300000000003</v>
      </c>
      <c r="H301" s="9">
        <f>IF(Raw!$G301&gt;$C$8,IF(Raw!$Q301&gt;$C$8,IF(Raw!$N301&gt;$C$9,IF(Raw!$N301&lt;$A$9,IF(Raw!$X301&gt;$C$9,IF(Raw!$X301&lt;$A$9,Raw!L301,-999),-999),-999),-999),-999),-999)</f>
        <v>594.4</v>
      </c>
      <c r="I301" s="9">
        <f>IF(Raw!$G301&gt;$C$8,IF(Raw!$Q301&gt;$C$8,IF(Raw!$N301&gt;$C$9,IF(Raw!$N301&lt;$A$9,IF(Raw!$X301&gt;$C$9,IF(Raw!$X301&lt;$A$9,Raw!M301,-999),-999),-999),-999),-999),-999)</f>
        <v>2.0555E-2</v>
      </c>
      <c r="J301" s="9">
        <f>IF(Raw!$G301&gt;$C$8,IF(Raw!$Q301&gt;$C$8,IF(Raw!$N301&gt;$C$9,IF(Raw!$N301&lt;$A$9,IF(Raw!$X301&gt;$C$9,IF(Raw!$X301&lt;$A$9,Raw!N301,-999),-999),-999),-999),-999),-999)</f>
        <v>586</v>
      </c>
      <c r="K301" s="9">
        <f>IF(Raw!$G301&gt;$C$8,IF(Raw!$Q301&gt;$C$8,IF(Raw!$N301&gt;$C$9,IF(Raw!$N301&lt;$A$9,IF(Raw!$X301&gt;$C$9,IF(Raw!$X301&lt;$A$9,Raw!R301,-999),-999),-999),-999),-999),-999)</f>
        <v>0.41016200000000003</v>
      </c>
      <c r="L301" s="9">
        <f>IF(Raw!$G301&gt;$C$8,IF(Raw!$Q301&gt;$C$8,IF(Raw!$N301&gt;$C$9,IF(Raw!$N301&lt;$A$9,IF(Raw!$X301&gt;$C$9,IF(Raw!$X301&lt;$A$9,Raw!S301,-999),-999),-999),-999),-999),-999)</f>
        <v>0.79976199999999997</v>
      </c>
      <c r="M301" s="9">
        <f>Raw!Q301</f>
        <v>0.98485400000000001</v>
      </c>
      <c r="N301" s="9">
        <f>IF(Raw!$G301&gt;$C$8,IF(Raw!$Q301&gt;$C$8,IF(Raw!$N301&gt;$C$9,IF(Raw!$N301&lt;$A$9,IF(Raw!$X301&gt;$C$9,IF(Raw!$X301&lt;$A$9,Raw!V301,-999),-999),-999),-999),-999),-999)</f>
        <v>634.70000000000005</v>
      </c>
      <c r="O301" s="9">
        <f>IF(Raw!$G301&gt;$C$8,IF(Raw!$Q301&gt;$C$8,IF(Raw!$N301&gt;$C$9,IF(Raw!$N301&lt;$A$9,IF(Raw!$X301&gt;$C$9,IF(Raw!$X301&lt;$A$9,Raw!W301,-999),-999),-999),-999),-999),-999)</f>
        <v>6.8999999999999997E-5</v>
      </c>
      <c r="P301" s="9">
        <f>IF(Raw!$G301&gt;$C$8,IF(Raw!$Q301&gt;$C$8,IF(Raw!$N301&gt;$C$9,IF(Raw!$N301&lt;$A$9,IF(Raw!$X301&gt;$C$9,IF(Raw!$X301&lt;$A$9,Raw!X301,-999),-999),-999),-999),-999),-999)</f>
        <v>482</v>
      </c>
      <c r="R301" s="9">
        <f t="shared" si="79"/>
        <v>0.36185400000000006</v>
      </c>
      <c r="S301" s="9">
        <f t="shared" si="80"/>
        <v>0.45134822967676919</v>
      </c>
      <c r="T301" s="9">
        <f t="shared" si="81"/>
        <v>0.38959999999999995</v>
      </c>
      <c r="U301" s="9">
        <f t="shared" si="82"/>
        <v>0.48714492561537054</v>
      </c>
      <c r="V301" s="15">
        <f t="shared" si="83"/>
        <v>0.24368748140000002</v>
      </c>
      <c r="X301" s="11">
        <f t="shared" si="84"/>
        <v>3.7323999999999995E+18</v>
      </c>
      <c r="Y301" s="11">
        <f t="shared" si="85"/>
        <v>5.9439999999999993E-18</v>
      </c>
      <c r="Z301" s="11">
        <f t="shared" si="86"/>
        <v>5.8599999999999993E-4</v>
      </c>
      <c r="AA301" s="16">
        <f t="shared" si="87"/>
        <v>1.2833788548670578E-2</v>
      </c>
      <c r="AB301" s="9">
        <f t="shared" si="88"/>
        <v>0.4151620440185621</v>
      </c>
      <c r="AC301" s="9">
        <f t="shared" si="89"/>
        <v>0.98716621145132932</v>
      </c>
      <c r="AD301" s="15">
        <f t="shared" si="90"/>
        <v>21.900663052338871</v>
      </c>
      <c r="AE301" s="3">
        <f t="shared" si="91"/>
        <v>715.65759999999977</v>
      </c>
      <c r="AF301" s="2">
        <f t="shared" si="92"/>
        <v>0.25</v>
      </c>
      <c r="AG301" s="9">
        <f t="shared" si="93"/>
        <v>8.2067668258145477E-3</v>
      </c>
      <c r="AH301" s="2">
        <f t="shared" si="94"/>
        <v>0.39712117569212957</v>
      </c>
    </row>
    <row r="302" spans="1:34">
      <c r="A302" s="1">
        <f>Raw!A302</f>
        <v>289</v>
      </c>
      <c r="B302" s="14">
        <f>Raw!B302</f>
        <v>0.24082175925925928</v>
      </c>
      <c r="C302" s="15">
        <f>Raw!C302</f>
        <v>89.6</v>
      </c>
      <c r="D302" s="15">
        <f>IF(C302&gt;0.5,Raw!D302*D$11,-999)</f>
        <v>6.2</v>
      </c>
      <c r="E302" s="9">
        <f>IF(Raw!$G302&gt;$C$8,IF(Raw!$Q302&gt;$C$8,IF(Raw!$N302&gt;$C$9,IF(Raw!$N302&lt;$A$9,IF(Raw!$X302&gt;$C$9,IF(Raw!$X302&lt;$A$9,Raw!H302,-999),-999),-999),-999),-999),-999)</f>
        <v>0.432587</v>
      </c>
      <c r="F302" s="9">
        <f>IF(Raw!$G302&gt;$C$8,IF(Raw!$Q302&gt;$C$8,IF(Raw!$N302&gt;$C$9,IF(Raw!$N302&lt;$A$9,IF(Raw!$X302&gt;$C$9,IF(Raw!$X302&lt;$A$9,Raw!I302,-999),-999),-999),-999),-999),-999)</f>
        <v>0.78511699999999995</v>
      </c>
      <c r="G302" s="9">
        <f>Raw!G302</f>
        <v>0.97922299999999995</v>
      </c>
      <c r="H302" s="9">
        <f>IF(Raw!$G302&gt;$C$8,IF(Raw!$Q302&gt;$C$8,IF(Raw!$N302&gt;$C$9,IF(Raw!$N302&lt;$A$9,IF(Raw!$X302&gt;$C$9,IF(Raw!$X302&lt;$A$9,Raw!L302,-999),-999),-999),-999),-999),-999)</f>
        <v>649.9</v>
      </c>
      <c r="I302" s="9">
        <f>IF(Raw!$G302&gt;$C$8,IF(Raw!$Q302&gt;$C$8,IF(Raw!$N302&gt;$C$9,IF(Raw!$N302&lt;$A$9,IF(Raw!$X302&gt;$C$9,IF(Raw!$X302&lt;$A$9,Raw!M302,-999),-999),-999),-999),-999),-999)</f>
        <v>4.6852999999999999E-2</v>
      </c>
      <c r="J302" s="9">
        <f>IF(Raw!$G302&gt;$C$8,IF(Raw!$Q302&gt;$C$8,IF(Raw!$N302&gt;$C$9,IF(Raw!$N302&lt;$A$9,IF(Raw!$X302&gt;$C$9,IF(Raw!$X302&lt;$A$9,Raw!N302,-999),-999),-999),-999),-999),-999)</f>
        <v>433</v>
      </c>
      <c r="K302" s="9">
        <f>IF(Raw!$G302&gt;$C$8,IF(Raw!$Q302&gt;$C$8,IF(Raw!$N302&gt;$C$9,IF(Raw!$N302&lt;$A$9,IF(Raw!$X302&gt;$C$9,IF(Raw!$X302&lt;$A$9,Raw!R302,-999),-999),-999),-999),-999),-999)</f>
        <v>0.41850599999999999</v>
      </c>
      <c r="L302" s="9">
        <f>IF(Raw!$G302&gt;$C$8,IF(Raw!$Q302&gt;$C$8,IF(Raw!$N302&gt;$C$9,IF(Raw!$N302&lt;$A$9,IF(Raw!$X302&gt;$C$9,IF(Raw!$X302&lt;$A$9,Raw!S302,-999),-999),-999),-999),-999),-999)</f>
        <v>0.77645600000000004</v>
      </c>
      <c r="M302" s="9">
        <f>Raw!Q302</f>
        <v>0.98058800000000002</v>
      </c>
      <c r="N302" s="9">
        <f>IF(Raw!$G302&gt;$C$8,IF(Raw!$Q302&gt;$C$8,IF(Raw!$N302&gt;$C$9,IF(Raw!$N302&lt;$A$9,IF(Raw!$X302&gt;$C$9,IF(Raw!$X302&lt;$A$9,Raw!V302,-999),-999),-999),-999),-999),-999)</f>
        <v>595.6</v>
      </c>
      <c r="O302" s="9">
        <f>IF(Raw!$G302&gt;$C$8,IF(Raw!$Q302&gt;$C$8,IF(Raw!$N302&gt;$C$9,IF(Raw!$N302&lt;$A$9,IF(Raw!$X302&gt;$C$9,IF(Raw!$X302&lt;$A$9,Raw!W302,-999),-999),-999),-999),-999),-999)</f>
        <v>6.4665E-2</v>
      </c>
      <c r="P302" s="9">
        <f>IF(Raw!$G302&gt;$C$8,IF(Raw!$Q302&gt;$C$8,IF(Raw!$N302&gt;$C$9,IF(Raw!$N302&lt;$A$9,IF(Raw!$X302&gt;$C$9,IF(Raw!$X302&lt;$A$9,Raw!X302,-999),-999),-999),-999),-999),-999)</f>
        <v>500</v>
      </c>
      <c r="R302" s="9">
        <f t="shared" si="79"/>
        <v>0.35252999999999995</v>
      </c>
      <c r="S302" s="9">
        <f t="shared" si="80"/>
        <v>0.44901587916195929</v>
      </c>
      <c r="T302" s="9">
        <f t="shared" si="81"/>
        <v>0.35795000000000005</v>
      </c>
      <c r="U302" s="9">
        <f t="shared" si="82"/>
        <v>0.46100487342489471</v>
      </c>
      <c r="V302" s="15">
        <f t="shared" si="83"/>
        <v>0.23658614320000004</v>
      </c>
      <c r="X302" s="11">
        <f t="shared" si="84"/>
        <v>3.7323999999999995E+18</v>
      </c>
      <c r="Y302" s="11">
        <f t="shared" si="85"/>
        <v>6.4989999999999991E-18</v>
      </c>
      <c r="Z302" s="11">
        <f t="shared" si="86"/>
        <v>4.3299999999999995E-4</v>
      </c>
      <c r="AA302" s="16">
        <f t="shared" si="87"/>
        <v>1.0394052611376643E-2</v>
      </c>
      <c r="AB302" s="9">
        <f t="shared" si="88"/>
        <v>0.42222655113224228</v>
      </c>
      <c r="AC302" s="9">
        <f t="shared" si="89"/>
        <v>0.98960594738862329</v>
      </c>
      <c r="AD302" s="15">
        <f t="shared" si="90"/>
        <v>24.004740441978395</v>
      </c>
      <c r="AE302" s="3">
        <f t="shared" si="91"/>
        <v>782.47959999999966</v>
      </c>
      <c r="AF302" s="2">
        <f t="shared" si="92"/>
        <v>0.25</v>
      </c>
      <c r="AG302" s="9">
        <f t="shared" si="93"/>
        <v>8.5125402531166933E-3</v>
      </c>
      <c r="AH302" s="2">
        <f t="shared" si="94"/>
        <v>0.41191739270705469</v>
      </c>
    </row>
    <row r="303" spans="1:34">
      <c r="A303" s="1">
        <f>Raw!A303</f>
        <v>290</v>
      </c>
      <c r="B303" s="14">
        <f>Raw!B303</f>
        <v>0.24086805555555557</v>
      </c>
      <c r="C303" s="15">
        <f>Raw!C303</f>
        <v>87.8</v>
      </c>
      <c r="D303" s="15">
        <f>IF(C303&gt;0.5,Raw!D303*D$11,-999)</f>
        <v>6.2</v>
      </c>
      <c r="E303" s="9">
        <f>IF(Raw!$G303&gt;$C$8,IF(Raw!$Q303&gt;$C$8,IF(Raw!$N303&gt;$C$9,IF(Raw!$N303&lt;$A$9,IF(Raw!$X303&gt;$C$9,IF(Raw!$X303&lt;$A$9,Raw!H303,-999),-999),-999),-999),-999),-999)</f>
        <v>0.44952399999999998</v>
      </c>
      <c r="F303" s="9">
        <f>IF(Raw!$G303&gt;$C$8,IF(Raw!$Q303&gt;$C$8,IF(Raw!$N303&gt;$C$9,IF(Raw!$N303&lt;$A$9,IF(Raw!$X303&gt;$C$9,IF(Raw!$X303&lt;$A$9,Raw!I303,-999),-999),-999),-999),-999),-999)</f>
        <v>0.82914900000000002</v>
      </c>
      <c r="G303" s="9">
        <f>Raw!G303</f>
        <v>0.98010699999999995</v>
      </c>
      <c r="H303" s="9">
        <f>IF(Raw!$G303&gt;$C$8,IF(Raw!$Q303&gt;$C$8,IF(Raw!$N303&gt;$C$9,IF(Raw!$N303&lt;$A$9,IF(Raw!$X303&gt;$C$9,IF(Raw!$X303&lt;$A$9,Raw!L303,-999),-999),-999),-999),-999),-999)</f>
        <v>639.6</v>
      </c>
      <c r="I303" s="9">
        <f>IF(Raw!$G303&gt;$C$8,IF(Raw!$Q303&gt;$C$8,IF(Raw!$N303&gt;$C$9,IF(Raw!$N303&lt;$A$9,IF(Raw!$X303&gt;$C$9,IF(Raw!$X303&lt;$A$9,Raw!M303,-999),-999),-999),-999),-999),-999)</f>
        <v>0.13757800000000001</v>
      </c>
      <c r="J303" s="9">
        <f>IF(Raw!$G303&gt;$C$8,IF(Raw!$Q303&gt;$C$8,IF(Raw!$N303&gt;$C$9,IF(Raw!$N303&lt;$A$9,IF(Raw!$X303&gt;$C$9,IF(Raw!$X303&lt;$A$9,Raw!N303,-999),-999),-999),-999),-999),-999)</f>
        <v>683</v>
      </c>
      <c r="K303" s="9">
        <f>IF(Raw!$G303&gt;$C$8,IF(Raw!$Q303&gt;$C$8,IF(Raw!$N303&gt;$C$9,IF(Raw!$N303&lt;$A$9,IF(Raw!$X303&gt;$C$9,IF(Raw!$X303&lt;$A$9,Raw!R303,-999),-999),-999),-999),-999),-999)</f>
        <v>0.419346</v>
      </c>
      <c r="L303" s="9">
        <f>IF(Raw!$G303&gt;$C$8,IF(Raw!$Q303&gt;$C$8,IF(Raw!$N303&gt;$C$9,IF(Raw!$N303&lt;$A$9,IF(Raw!$X303&gt;$C$9,IF(Raw!$X303&lt;$A$9,Raw!S303,-999),-999),-999),-999),-999),-999)</f>
        <v>0.80536300000000005</v>
      </c>
      <c r="M303" s="9">
        <f>Raw!Q303</f>
        <v>0.98372000000000004</v>
      </c>
      <c r="N303" s="9">
        <f>IF(Raw!$G303&gt;$C$8,IF(Raw!$Q303&gt;$C$8,IF(Raw!$N303&gt;$C$9,IF(Raw!$N303&lt;$A$9,IF(Raw!$X303&gt;$C$9,IF(Raw!$X303&lt;$A$9,Raw!V303,-999),-999),-999),-999),-999),-999)</f>
        <v>626.9</v>
      </c>
      <c r="O303" s="9">
        <f>IF(Raw!$G303&gt;$C$8,IF(Raw!$Q303&gt;$C$8,IF(Raw!$N303&gt;$C$9,IF(Raw!$N303&lt;$A$9,IF(Raw!$X303&gt;$C$9,IF(Raw!$X303&lt;$A$9,Raw!W303,-999),-999),-999),-999),-999),-999)</f>
        <v>0.14164099999999999</v>
      </c>
      <c r="P303" s="9">
        <f>IF(Raw!$G303&gt;$C$8,IF(Raw!$Q303&gt;$C$8,IF(Raw!$N303&gt;$C$9,IF(Raw!$N303&lt;$A$9,IF(Raw!$X303&gt;$C$9,IF(Raw!$X303&lt;$A$9,Raw!X303,-999),-999),-999),-999),-999),-999)</f>
        <v>627</v>
      </c>
      <c r="R303" s="9">
        <f t="shared" si="79"/>
        <v>0.37962500000000005</v>
      </c>
      <c r="S303" s="9">
        <f t="shared" si="80"/>
        <v>0.45784895115353214</v>
      </c>
      <c r="T303" s="9">
        <f t="shared" si="81"/>
        <v>0.38601700000000005</v>
      </c>
      <c r="U303" s="9">
        <f t="shared" si="82"/>
        <v>0.47930808840237266</v>
      </c>
      <c r="V303" s="15">
        <f t="shared" si="83"/>
        <v>0.24539410610000004</v>
      </c>
      <c r="X303" s="11">
        <f t="shared" si="84"/>
        <v>3.7323999999999995E+18</v>
      </c>
      <c r="Y303" s="11">
        <f t="shared" si="85"/>
        <v>6.3959999999999997E-18</v>
      </c>
      <c r="Z303" s="11">
        <f t="shared" si="86"/>
        <v>6.8300000000000001E-4</v>
      </c>
      <c r="AA303" s="16">
        <f t="shared" si="87"/>
        <v>1.6043286266836831E-2</v>
      </c>
      <c r="AB303" s="9">
        <f t="shared" si="88"/>
        <v>0.42553898123486555</v>
      </c>
      <c r="AC303" s="9">
        <f t="shared" si="89"/>
        <v>0.98395671373316318</v>
      </c>
      <c r="AD303" s="15">
        <f t="shared" si="90"/>
        <v>23.489438165207659</v>
      </c>
      <c r="AE303" s="3">
        <f t="shared" si="91"/>
        <v>770.07839999999976</v>
      </c>
      <c r="AF303" s="2">
        <f t="shared" si="92"/>
        <v>0.25</v>
      </c>
      <c r="AG303" s="9">
        <f t="shared" si="93"/>
        <v>8.6605213112395524E-3</v>
      </c>
      <c r="AH303" s="2">
        <f t="shared" si="94"/>
        <v>0.41907811909653414</v>
      </c>
    </row>
    <row r="304" spans="1:34">
      <c r="A304" s="1">
        <f>Raw!A304</f>
        <v>291</v>
      </c>
      <c r="B304" s="14">
        <f>Raw!B304</f>
        <v>0.2409259259259259</v>
      </c>
      <c r="C304" s="15">
        <f>Raw!C304</f>
        <v>86.7</v>
      </c>
      <c r="D304" s="15">
        <f>IF(C304&gt;0.5,Raw!D304*D$11,-999)</f>
        <v>6.2</v>
      </c>
      <c r="E304" s="9">
        <f>IF(Raw!$G304&gt;$C$8,IF(Raw!$Q304&gt;$C$8,IF(Raw!$N304&gt;$C$9,IF(Raw!$N304&lt;$A$9,IF(Raw!$X304&gt;$C$9,IF(Raw!$X304&lt;$A$9,Raw!H304,-999),-999),-999),-999),-999),-999)</f>
        <v>0.44680999999999998</v>
      </c>
      <c r="F304" s="9">
        <f>IF(Raw!$G304&gt;$C$8,IF(Raw!$Q304&gt;$C$8,IF(Raw!$N304&gt;$C$9,IF(Raw!$N304&lt;$A$9,IF(Raw!$X304&gt;$C$9,IF(Raw!$X304&lt;$A$9,Raw!I304,-999),-999),-999),-999),-999),-999)</f>
        <v>0.83126599999999995</v>
      </c>
      <c r="G304" s="9">
        <f>Raw!G304</f>
        <v>0.98327900000000001</v>
      </c>
      <c r="H304" s="9">
        <f>IF(Raw!$G304&gt;$C$8,IF(Raw!$Q304&gt;$C$8,IF(Raw!$N304&gt;$C$9,IF(Raw!$N304&lt;$A$9,IF(Raw!$X304&gt;$C$9,IF(Raw!$X304&lt;$A$9,Raw!L304,-999),-999),-999),-999),-999),-999)</f>
        <v>645.70000000000005</v>
      </c>
      <c r="I304" s="9">
        <f>IF(Raw!$G304&gt;$C$8,IF(Raw!$Q304&gt;$C$8,IF(Raw!$N304&gt;$C$9,IF(Raw!$N304&lt;$A$9,IF(Raw!$X304&gt;$C$9,IF(Raw!$X304&lt;$A$9,Raw!M304,-999),-999),-999),-999),-999),-999)</f>
        <v>3.6380999999999997E-2</v>
      </c>
      <c r="J304" s="9">
        <f>IF(Raw!$G304&gt;$C$8,IF(Raw!$Q304&gt;$C$8,IF(Raw!$N304&gt;$C$9,IF(Raw!$N304&lt;$A$9,IF(Raw!$X304&gt;$C$9,IF(Raw!$X304&lt;$A$9,Raw!N304,-999),-999),-999),-999),-999),-999)</f>
        <v>581</v>
      </c>
      <c r="K304" s="9">
        <f>IF(Raw!$G304&gt;$C$8,IF(Raw!$Q304&gt;$C$8,IF(Raw!$N304&gt;$C$9,IF(Raw!$N304&lt;$A$9,IF(Raw!$X304&gt;$C$9,IF(Raw!$X304&lt;$A$9,Raw!R304,-999),-999),-999),-999),-999),-999)</f>
        <v>0.41128799999999999</v>
      </c>
      <c r="L304" s="9">
        <f>IF(Raw!$G304&gt;$C$8,IF(Raw!$Q304&gt;$C$8,IF(Raw!$N304&gt;$C$9,IF(Raw!$N304&lt;$A$9,IF(Raw!$X304&gt;$C$9,IF(Raw!$X304&lt;$A$9,Raw!S304,-999),-999),-999),-999),-999),-999)</f>
        <v>0.80191699999999999</v>
      </c>
      <c r="M304" s="9">
        <f>Raw!Q304</f>
        <v>0.98412299999999997</v>
      </c>
      <c r="N304" s="9">
        <f>IF(Raw!$G304&gt;$C$8,IF(Raw!$Q304&gt;$C$8,IF(Raw!$N304&gt;$C$9,IF(Raw!$N304&lt;$A$9,IF(Raw!$X304&gt;$C$9,IF(Raw!$X304&lt;$A$9,Raw!V304,-999),-999),-999),-999),-999),-999)</f>
        <v>647</v>
      </c>
      <c r="O304" s="9">
        <f>IF(Raw!$G304&gt;$C$8,IF(Raw!$Q304&gt;$C$8,IF(Raw!$N304&gt;$C$9,IF(Raw!$N304&lt;$A$9,IF(Raw!$X304&gt;$C$9,IF(Raw!$X304&lt;$A$9,Raw!W304,-999),-999),-999),-999),-999),-999)</f>
        <v>0.12980700000000001</v>
      </c>
      <c r="P304" s="9">
        <f>IF(Raw!$G304&gt;$C$8,IF(Raw!$Q304&gt;$C$8,IF(Raw!$N304&gt;$C$9,IF(Raw!$N304&lt;$A$9,IF(Raw!$X304&gt;$C$9,IF(Raw!$X304&lt;$A$9,Raw!X304,-999),-999),-999),-999),-999),-999)</f>
        <v>490</v>
      </c>
      <c r="R304" s="9">
        <f t="shared" si="79"/>
        <v>0.38445599999999996</v>
      </c>
      <c r="S304" s="9">
        <f t="shared" si="80"/>
        <v>0.46249455649575466</v>
      </c>
      <c r="T304" s="9">
        <f t="shared" si="81"/>
        <v>0.390629</v>
      </c>
      <c r="U304" s="9">
        <f t="shared" si="82"/>
        <v>0.48711899111753459</v>
      </c>
      <c r="V304" s="15">
        <f t="shared" si="83"/>
        <v>0.24434410990000002</v>
      </c>
      <c r="X304" s="11">
        <f t="shared" si="84"/>
        <v>3.7323999999999995E+18</v>
      </c>
      <c r="Y304" s="11">
        <f t="shared" si="85"/>
        <v>6.4570000000000004E-18</v>
      </c>
      <c r="Z304" s="11">
        <f t="shared" si="86"/>
        <v>5.8100000000000003E-4</v>
      </c>
      <c r="AA304" s="16">
        <f t="shared" si="87"/>
        <v>1.3808808871256146E-2</v>
      </c>
      <c r="AB304" s="9">
        <f t="shared" si="88"/>
        <v>0.41668212120056991</v>
      </c>
      <c r="AC304" s="9">
        <f t="shared" si="89"/>
        <v>0.98619119112874387</v>
      </c>
      <c r="AD304" s="15">
        <f t="shared" si="90"/>
        <v>23.767313031421939</v>
      </c>
      <c r="AE304" s="3">
        <f t="shared" si="91"/>
        <v>777.42279999999982</v>
      </c>
      <c r="AF304" s="2">
        <f t="shared" si="92"/>
        <v>0.25</v>
      </c>
      <c r="AG304" s="9">
        <f t="shared" si="93"/>
        <v>8.905776573416067E-3</v>
      </c>
      <c r="AH304" s="2">
        <f t="shared" si="94"/>
        <v>0.43094589359621382</v>
      </c>
    </row>
    <row r="305" spans="1:34">
      <c r="A305" s="1">
        <f>Raw!A305</f>
        <v>292</v>
      </c>
      <c r="B305" s="14">
        <f>Raw!B305</f>
        <v>0.24097222222222223</v>
      </c>
      <c r="C305" s="15">
        <f>Raw!C305</f>
        <v>87.1</v>
      </c>
      <c r="D305" s="15">
        <f>IF(C305&gt;0.5,Raw!D305*D$11,-999)</f>
        <v>6.2</v>
      </c>
      <c r="E305" s="9">
        <f>IF(Raw!$G305&gt;$C$8,IF(Raw!$Q305&gt;$C$8,IF(Raw!$N305&gt;$C$9,IF(Raw!$N305&lt;$A$9,IF(Raw!$X305&gt;$C$9,IF(Raw!$X305&lt;$A$9,Raw!H305,-999),-999),-999),-999),-999),-999)</f>
        <v>0.46554899999999999</v>
      </c>
      <c r="F305" s="9">
        <f>IF(Raw!$G305&gt;$C$8,IF(Raw!$Q305&gt;$C$8,IF(Raw!$N305&gt;$C$9,IF(Raw!$N305&lt;$A$9,IF(Raw!$X305&gt;$C$9,IF(Raw!$X305&lt;$A$9,Raw!I305,-999),-999),-999),-999),-999),-999)</f>
        <v>0.84929100000000002</v>
      </c>
      <c r="G305" s="9">
        <f>Raw!G305</f>
        <v>0.981545</v>
      </c>
      <c r="H305" s="9">
        <f>IF(Raw!$G305&gt;$C$8,IF(Raw!$Q305&gt;$C$8,IF(Raw!$N305&gt;$C$9,IF(Raw!$N305&lt;$A$9,IF(Raw!$X305&gt;$C$9,IF(Raw!$X305&lt;$A$9,Raw!L305,-999),-999),-999),-999),-999),-999)</f>
        <v>625.5</v>
      </c>
      <c r="I305" s="9">
        <f>IF(Raw!$G305&gt;$C$8,IF(Raw!$Q305&gt;$C$8,IF(Raw!$N305&gt;$C$9,IF(Raw!$N305&lt;$A$9,IF(Raw!$X305&gt;$C$9,IF(Raw!$X305&lt;$A$9,Raw!M305,-999),-999),-999),-999),-999),-999)</f>
        <v>9.6564999999999998E-2</v>
      </c>
      <c r="J305" s="9">
        <f>IF(Raw!$G305&gt;$C$8,IF(Raw!$Q305&gt;$C$8,IF(Raw!$N305&gt;$C$9,IF(Raw!$N305&lt;$A$9,IF(Raw!$X305&gt;$C$9,IF(Raw!$X305&lt;$A$9,Raw!N305,-999),-999),-999),-999),-999),-999)</f>
        <v>422</v>
      </c>
      <c r="K305" s="9">
        <f>IF(Raw!$G305&gt;$C$8,IF(Raw!$Q305&gt;$C$8,IF(Raw!$N305&gt;$C$9,IF(Raw!$N305&lt;$A$9,IF(Raw!$X305&gt;$C$9,IF(Raw!$X305&lt;$A$9,Raw!R305,-999),-999),-999),-999),-999),-999)</f>
        <v>0.45477699999999999</v>
      </c>
      <c r="L305" s="9">
        <f>IF(Raw!$G305&gt;$C$8,IF(Raw!$Q305&gt;$C$8,IF(Raw!$N305&gt;$C$9,IF(Raw!$N305&lt;$A$9,IF(Raw!$X305&gt;$C$9,IF(Raw!$X305&lt;$A$9,Raw!S305,-999),-999),-999),-999),-999),-999)</f>
        <v>0.84749399999999997</v>
      </c>
      <c r="M305" s="9">
        <f>Raw!Q305</f>
        <v>0.98577899999999996</v>
      </c>
      <c r="N305" s="9">
        <f>IF(Raw!$G305&gt;$C$8,IF(Raw!$Q305&gt;$C$8,IF(Raw!$N305&gt;$C$9,IF(Raw!$N305&lt;$A$9,IF(Raw!$X305&gt;$C$9,IF(Raw!$X305&lt;$A$9,Raw!V305,-999),-999),-999),-999),-999),-999)</f>
        <v>574</v>
      </c>
      <c r="O305" s="9">
        <f>IF(Raw!$G305&gt;$C$8,IF(Raw!$Q305&gt;$C$8,IF(Raw!$N305&gt;$C$9,IF(Raw!$N305&lt;$A$9,IF(Raw!$X305&gt;$C$9,IF(Raw!$X305&lt;$A$9,Raw!W305,-999),-999),-999),-999),-999),-999)</f>
        <v>0.14820800000000001</v>
      </c>
      <c r="P305" s="9">
        <f>IF(Raw!$G305&gt;$C$8,IF(Raw!$Q305&gt;$C$8,IF(Raw!$N305&gt;$C$9,IF(Raw!$N305&lt;$A$9,IF(Raw!$X305&gt;$C$9,IF(Raw!$X305&lt;$A$9,Raw!X305,-999),-999),-999),-999),-999),-999)</f>
        <v>538</v>
      </c>
      <c r="R305" s="9">
        <f t="shared" si="79"/>
        <v>0.38374200000000003</v>
      </c>
      <c r="S305" s="9">
        <f t="shared" si="80"/>
        <v>0.45183806257219261</v>
      </c>
      <c r="T305" s="9">
        <f t="shared" si="81"/>
        <v>0.39271699999999998</v>
      </c>
      <c r="U305" s="9">
        <f t="shared" si="82"/>
        <v>0.46338617146552069</v>
      </c>
      <c r="V305" s="15">
        <f t="shared" si="83"/>
        <v>0.25823142180000003</v>
      </c>
      <c r="X305" s="11">
        <f t="shared" si="84"/>
        <v>3.7323999999999995E+18</v>
      </c>
      <c r="Y305" s="11">
        <f t="shared" si="85"/>
        <v>6.2549999999999995E-18</v>
      </c>
      <c r="Z305" s="11">
        <f t="shared" si="86"/>
        <v>4.2199999999999996E-4</v>
      </c>
      <c r="AA305" s="16">
        <f t="shared" si="87"/>
        <v>9.7559638243739887E-3</v>
      </c>
      <c r="AB305" s="9">
        <f t="shared" si="88"/>
        <v>0.45860833284521668</v>
      </c>
      <c r="AC305" s="9">
        <f t="shared" si="89"/>
        <v>0.99024403617562595</v>
      </c>
      <c r="AD305" s="15">
        <f t="shared" si="90"/>
        <v>23.11839768809002</v>
      </c>
      <c r="AE305" s="3">
        <f t="shared" si="91"/>
        <v>753.10199999999975</v>
      </c>
      <c r="AF305" s="2">
        <f t="shared" si="92"/>
        <v>0.25</v>
      </c>
      <c r="AG305" s="9">
        <f t="shared" si="93"/>
        <v>8.2405736885395233E-3</v>
      </c>
      <c r="AH305" s="2">
        <f t="shared" si="94"/>
        <v>0.39875707218544465</v>
      </c>
    </row>
    <row r="306" spans="1:34">
      <c r="A306" s="1">
        <f>Raw!A306</f>
        <v>293</v>
      </c>
      <c r="B306" s="14">
        <f>Raw!B306</f>
        <v>0.24103009259259259</v>
      </c>
      <c r="C306" s="15">
        <f>Raw!C306</f>
        <v>84.9</v>
      </c>
      <c r="D306" s="15">
        <f>IF(C306&gt;0.5,Raw!D306*D$11,-999)</f>
        <v>6.2</v>
      </c>
      <c r="E306" s="9">
        <f>IF(Raw!$G306&gt;$C$8,IF(Raw!$Q306&gt;$C$8,IF(Raw!$N306&gt;$C$9,IF(Raw!$N306&lt;$A$9,IF(Raw!$X306&gt;$C$9,IF(Raw!$X306&lt;$A$9,Raw!H306,-999),-999),-999),-999),-999),-999)</f>
        <v>0.47992699999999999</v>
      </c>
      <c r="F306" s="9">
        <f>IF(Raw!$G306&gt;$C$8,IF(Raw!$Q306&gt;$C$8,IF(Raw!$N306&gt;$C$9,IF(Raw!$N306&lt;$A$9,IF(Raw!$X306&gt;$C$9,IF(Raw!$X306&lt;$A$9,Raw!I306,-999),-999),-999),-999),-999),-999)</f>
        <v>0.87285599999999997</v>
      </c>
      <c r="G306" s="9">
        <f>Raw!G306</f>
        <v>0.98513799999999996</v>
      </c>
      <c r="H306" s="9">
        <f>IF(Raw!$G306&gt;$C$8,IF(Raw!$Q306&gt;$C$8,IF(Raw!$N306&gt;$C$9,IF(Raw!$N306&lt;$A$9,IF(Raw!$X306&gt;$C$9,IF(Raw!$X306&lt;$A$9,Raw!L306,-999),-999),-999),-999),-999),-999)</f>
        <v>628.6</v>
      </c>
      <c r="I306" s="9">
        <f>IF(Raw!$G306&gt;$C$8,IF(Raw!$Q306&gt;$C$8,IF(Raw!$N306&gt;$C$9,IF(Raw!$N306&lt;$A$9,IF(Raw!$X306&gt;$C$9,IF(Raw!$X306&lt;$A$9,Raw!M306,-999),-999),-999),-999),-999),-999)</f>
        <v>0.22447500000000001</v>
      </c>
      <c r="J306" s="9">
        <f>IF(Raw!$G306&gt;$C$8,IF(Raw!$Q306&gt;$C$8,IF(Raw!$N306&gt;$C$9,IF(Raw!$N306&lt;$A$9,IF(Raw!$X306&gt;$C$9,IF(Raw!$X306&lt;$A$9,Raw!N306,-999),-999),-999),-999),-999),-999)</f>
        <v>363</v>
      </c>
      <c r="K306" s="9">
        <f>IF(Raw!$G306&gt;$C$8,IF(Raw!$Q306&gt;$C$8,IF(Raw!$N306&gt;$C$9,IF(Raw!$N306&lt;$A$9,IF(Raw!$X306&gt;$C$9,IF(Raw!$X306&lt;$A$9,Raw!R306,-999),-999),-999),-999),-999),-999)</f>
        <v>0.45034800000000003</v>
      </c>
      <c r="L306" s="9">
        <f>IF(Raw!$G306&gt;$C$8,IF(Raw!$Q306&gt;$C$8,IF(Raw!$N306&gt;$C$9,IF(Raw!$N306&lt;$A$9,IF(Raw!$X306&gt;$C$9,IF(Raw!$X306&lt;$A$9,Raw!S306,-999),-999),-999),-999),-999),-999)</f>
        <v>0.85508399999999996</v>
      </c>
      <c r="M306" s="9">
        <f>Raw!Q306</f>
        <v>0.98269099999999998</v>
      </c>
      <c r="N306" s="9">
        <f>IF(Raw!$G306&gt;$C$8,IF(Raw!$Q306&gt;$C$8,IF(Raw!$N306&gt;$C$9,IF(Raw!$N306&lt;$A$9,IF(Raw!$X306&gt;$C$9,IF(Raw!$X306&lt;$A$9,Raw!V306,-999),-999),-999),-999),-999),-999)</f>
        <v>600.5</v>
      </c>
      <c r="O306" s="9">
        <f>IF(Raw!$G306&gt;$C$8,IF(Raw!$Q306&gt;$C$8,IF(Raw!$N306&gt;$C$9,IF(Raw!$N306&lt;$A$9,IF(Raw!$X306&gt;$C$9,IF(Raw!$X306&lt;$A$9,Raw!W306,-999),-999),-999),-999),-999),-999)</f>
        <v>7.8627000000000002E-2</v>
      </c>
      <c r="P306" s="9">
        <f>IF(Raw!$G306&gt;$C$8,IF(Raw!$Q306&gt;$C$8,IF(Raw!$N306&gt;$C$9,IF(Raw!$N306&lt;$A$9,IF(Raw!$X306&gt;$C$9,IF(Raw!$X306&lt;$A$9,Raw!X306,-999),-999),-999),-999),-999),-999)</f>
        <v>476</v>
      </c>
      <c r="R306" s="9">
        <f t="shared" si="79"/>
        <v>0.39292899999999997</v>
      </c>
      <c r="S306" s="9">
        <f t="shared" si="80"/>
        <v>0.4501647465332197</v>
      </c>
      <c r="T306" s="9">
        <f t="shared" si="81"/>
        <v>0.40473599999999993</v>
      </c>
      <c r="U306" s="9">
        <f t="shared" si="82"/>
        <v>0.47332893610452298</v>
      </c>
      <c r="V306" s="15">
        <f t="shared" si="83"/>
        <v>0.26054409480000001</v>
      </c>
      <c r="X306" s="11">
        <f t="shared" si="84"/>
        <v>3.7323999999999995E+18</v>
      </c>
      <c r="Y306" s="11">
        <f t="shared" si="85"/>
        <v>6.2859999999999995E-18</v>
      </c>
      <c r="Z306" s="11">
        <f t="shared" si="86"/>
        <v>3.6299999999999999E-4</v>
      </c>
      <c r="AA306" s="16">
        <f t="shared" si="87"/>
        <v>8.4447365740936958E-3</v>
      </c>
      <c r="AB306" s="9">
        <f t="shared" si="88"/>
        <v>0.45376588890205244</v>
      </c>
      <c r="AC306" s="9">
        <f t="shared" si="89"/>
        <v>0.99155526342590627</v>
      </c>
      <c r="AD306" s="15">
        <f t="shared" si="90"/>
        <v>23.263737118715415</v>
      </c>
      <c r="AE306" s="3">
        <f t="shared" si="91"/>
        <v>756.83439999999973</v>
      </c>
      <c r="AF306" s="2">
        <f t="shared" si="92"/>
        <v>0.25</v>
      </c>
      <c r="AG306" s="9">
        <f t="shared" si="93"/>
        <v>8.470307646320667E-3</v>
      </c>
      <c r="AH306" s="2">
        <f t="shared" si="94"/>
        <v>0.40987377884311177</v>
      </c>
    </row>
    <row r="307" spans="1:34">
      <c r="A307" s="1">
        <f>Raw!A307</f>
        <v>294</v>
      </c>
      <c r="B307" s="14">
        <f>Raw!B307</f>
        <v>0.24107638888888891</v>
      </c>
      <c r="C307" s="15">
        <f>Raw!C307</f>
        <v>84.5</v>
      </c>
      <c r="D307" s="15">
        <f>IF(C307&gt;0.5,Raw!D307*D$11,-999)</f>
        <v>6.2</v>
      </c>
      <c r="E307" s="9">
        <f>IF(Raw!$G307&gt;$C$8,IF(Raw!$Q307&gt;$C$8,IF(Raw!$N307&gt;$C$9,IF(Raw!$N307&lt;$A$9,IF(Raw!$X307&gt;$C$9,IF(Raw!$X307&lt;$A$9,Raw!H307,-999),-999),-999),-999),-999),-999)</f>
        <v>0.50164299999999995</v>
      </c>
      <c r="F307" s="9">
        <f>IF(Raw!$G307&gt;$C$8,IF(Raw!$Q307&gt;$C$8,IF(Raw!$N307&gt;$C$9,IF(Raw!$N307&lt;$A$9,IF(Raw!$X307&gt;$C$9,IF(Raw!$X307&lt;$A$9,Raw!I307,-999),-999),-999),-999),-999),-999)</f>
        <v>0.888262</v>
      </c>
      <c r="G307" s="9">
        <f>Raw!G307</f>
        <v>0.97761600000000004</v>
      </c>
      <c r="H307" s="9">
        <f>IF(Raw!$G307&gt;$C$8,IF(Raw!$Q307&gt;$C$8,IF(Raw!$N307&gt;$C$9,IF(Raw!$N307&lt;$A$9,IF(Raw!$X307&gt;$C$9,IF(Raw!$X307&lt;$A$9,Raw!L307,-999),-999),-999),-999),-999),-999)</f>
        <v>574.5</v>
      </c>
      <c r="I307" s="9">
        <f>IF(Raw!$G307&gt;$C$8,IF(Raw!$Q307&gt;$C$8,IF(Raw!$N307&gt;$C$9,IF(Raw!$N307&lt;$A$9,IF(Raw!$X307&gt;$C$9,IF(Raw!$X307&lt;$A$9,Raw!M307,-999),-999),-999),-999),-999),-999)</f>
        <v>0.15775500000000001</v>
      </c>
      <c r="J307" s="9">
        <f>IF(Raw!$G307&gt;$C$8,IF(Raw!$Q307&gt;$C$8,IF(Raw!$N307&gt;$C$9,IF(Raw!$N307&lt;$A$9,IF(Raw!$X307&gt;$C$9,IF(Raw!$X307&lt;$A$9,Raw!N307,-999),-999),-999),-999),-999),-999)</f>
        <v>681</v>
      </c>
      <c r="K307" s="9">
        <f>IF(Raw!$G307&gt;$C$8,IF(Raw!$Q307&gt;$C$8,IF(Raw!$N307&gt;$C$9,IF(Raw!$N307&lt;$A$9,IF(Raw!$X307&gt;$C$9,IF(Raw!$X307&lt;$A$9,Raw!R307,-999),-999),-999),-999),-999),-999)</f>
        <v>0.463918</v>
      </c>
      <c r="L307" s="9">
        <f>IF(Raw!$G307&gt;$C$8,IF(Raw!$Q307&gt;$C$8,IF(Raw!$N307&gt;$C$9,IF(Raw!$N307&lt;$A$9,IF(Raw!$X307&gt;$C$9,IF(Raw!$X307&lt;$A$9,Raw!S307,-999),-999),-999),-999),-999),-999)</f>
        <v>0.84638500000000005</v>
      </c>
      <c r="M307" s="9">
        <f>Raw!Q307</f>
        <v>0.98550800000000005</v>
      </c>
      <c r="N307" s="9">
        <f>IF(Raw!$G307&gt;$C$8,IF(Raw!$Q307&gt;$C$8,IF(Raw!$N307&gt;$C$9,IF(Raw!$N307&lt;$A$9,IF(Raw!$X307&gt;$C$9,IF(Raw!$X307&lt;$A$9,Raw!V307,-999),-999),-999),-999),-999),-999)</f>
        <v>627.9</v>
      </c>
      <c r="O307" s="9">
        <f>IF(Raw!$G307&gt;$C$8,IF(Raw!$Q307&gt;$C$8,IF(Raw!$N307&gt;$C$9,IF(Raw!$N307&lt;$A$9,IF(Raw!$X307&gt;$C$9,IF(Raw!$X307&lt;$A$9,Raw!W307,-999),-999),-999),-999),-999),-999)</f>
        <v>0.20066400000000001</v>
      </c>
      <c r="P307" s="9">
        <f>IF(Raw!$G307&gt;$C$8,IF(Raw!$Q307&gt;$C$8,IF(Raw!$N307&gt;$C$9,IF(Raw!$N307&lt;$A$9,IF(Raw!$X307&gt;$C$9,IF(Raw!$X307&lt;$A$9,Raw!X307,-999),-999),-999),-999),-999),-999)</f>
        <v>461</v>
      </c>
      <c r="R307" s="9">
        <f t="shared" si="79"/>
        <v>0.38661900000000005</v>
      </c>
      <c r="S307" s="9">
        <f t="shared" si="80"/>
        <v>0.43525333741621286</v>
      </c>
      <c r="T307" s="9">
        <f t="shared" si="81"/>
        <v>0.38246700000000006</v>
      </c>
      <c r="U307" s="9">
        <f t="shared" si="82"/>
        <v>0.45188300832363526</v>
      </c>
      <c r="V307" s="15">
        <f t="shared" si="83"/>
        <v>0.25789350950000006</v>
      </c>
      <c r="X307" s="11">
        <f t="shared" si="84"/>
        <v>3.7323999999999995E+18</v>
      </c>
      <c r="Y307" s="11">
        <f t="shared" si="85"/>
        <v>5.7449999999999999E-18</v>
      </c>
      <c r="Z307" s="11">
        <f t="shared" si="86"/>
        <v>6.8099999999999996E-4</v>
      </c>
      <c r="AA307" s="16">
        <f t="shared" si="87"/>
        <v>1.4392274208102226E-2</v>
      </c>
      <c r="AB307" s="9">
        <f t="shared" si="88"/>
        <v>0.46942256993955023</v>
      </c>
      <c r="AC307" s="9">
        <f t="shared" si="89"/>
        <v>0.98560772579189782</v>
      </c>
      <c r="AD307" s="15">
        <f t="shared" si="90"/>
        <v>21.134029674158924</v>
      </c>
      <c r="AE307" s="3">
        <f t="shared" si="91"/>
        <v>691.69799999999975</v>
      </c>
      <c r="AF307" s="2">
        <f t="shared" si="92"/>
        <v>0.25</v>
      </c>
      <c r="AG307" s="9">
        <f t="shared" si="93"/>
        <v>7.3462376208922407E-3</v>
      </c>
      <c r="AH307" s="2">
        <f t="shared" si="94"/>
        <v>0.3554806153071034</v>
      </c>
    </row>
    <row r="308" spans="1:34">
      <c r="A308" s="1">
        <f>Raw!A308</f>
        <v>295</v>
      </c>
      <c r="B308" s="14">
        <f>Raw!B308</f>
        <v>0.24113425925925927</v>
      </c>
      <c r="C308" s="15">
        <f>Raw!C308</f>
        <v>84.5</v>
      </c>
      <c r="D308" s="15">
        <f>IF(C308&gt;0.5,Raw!D308*D$11,-999)</f>
        <v>6.2</v>
      </c>
      <c r="E308" s="9">
        <f>IF(Raw!$G308&gt;$C$8,IF(Raw!$Q308&gt;$C$8,IF(Raw!$N308&gt;$C$9,IF(Raw!$N308&lt;$A$9,IF(Raw!$X308&gt;$C$9,IF(Raw!$X308&lt;$A$9,Raw!H308,-999),-999),-999),-999),-999),-999)</f>
        <v>0.52007800000000004</v>
      </c>
      <c r="F308" s="9">
        <f>IF(Raw!$G308&gt;$C$8,IF(Raw!$Q308&gt;$C$8,IF(Raw!$N308&gt;$C$9,IF(Raw!$N308&lt;$A$9,IF(Raw!$X308&gt;$C$9,IF(Raw!$X308&lt;$A$9,Raw!I308,-999),-999),-999),-999),-999),-999)</f>
        <v>0.93116600000000005</v>
      </c>
      <c r="G308" s="9">
        <f>Raw!G308</f>
        <v>0.98153599999999996</v>
      </c>
      <c r="H308" s="9">
        <f>IF(Raw!$G308&gt;$C$8,IF(Raw!$Q308&gt;$C$8,IF(Raw!$N308&gt;$C$9,IF(Raw!$N308&lt;$A$9,IF(Raw!$X308&gt;$C$9,IF(Raw!$X308&lt;$A$9,Raw!L308,-999),-999),-999),-999),-999),-999)</f>
        <v>603</v>
      </c>
      <c r="I308" s="9">
        <f>IF(Raw!$G308&gt;$C$8,IF(Raw!$Q308&gt;$C$8,IF(Raw!$N308&gt;$C$9,IF(Raw!$N308&lt;$A$9,IF(Raw!$X308&gt;$C$9,IF(Raw!$X308&lt;$A$9,Raw!M308,-999),-999),-999),-999),-999),-999)</f>
        <v>7.0530999999999996E-2</v>
      </c>
      <c r="J308" s="9">
        <f>IF(Raw!$G308&gt;$C$8,IF(Raw!$Q308&gt;$C$8,IF(Raw!$N308&gt;$C$9,IF(Raw!$N308&lt;$A$9,IF(Raw!$X308&gt;$C$9,IF(Raw!$X308&lt;$A$9,Raw!N308,-999),-999),-999),-999),-999),-999)</f>
        <v>752</v>
      </c>
      <c r="K308" s="9">
        <f>IF(Raw!$G308&gt;$C$8,IF(Raw!$Q308&gt;$C$8,IF(Raw!$N308&gt;$C$9,IF(Raw!$N308&lt;$A$9,IF(Raw!$X308&gt;$C$9,IF(Raw!$X308&lt;$A$9,Raw!R308,-999),-999),-999),-999),-999),-999)</f>
        <v>0.48757200000000001</v>
      </c>
      <c r="L308" s="9">
        <f>IF(Raw!$G308&gt;$C$8,IF(Raw!$Q308&gt;$C$8,IF(Raw!$N308&gt;$C$9,IF(Raw!$N308&lt;$A$9,IF(Raw!$X308&gt;$C$9,IF(Raw!$X308&lt;$A$9,Raw!S308,-999),-999),-999),-999),-999),-999)</f>
        <v>0.90271699999999999</v>
      </c>
      <c r="M308" s="9">
        <f>Raw!Q308</f>
        <v>0.986344</v>
      </c>
      <c r="N308" s="9">
        <f>IF(Raw!$G308&gt;$C$8,IF(Raw!$Q308&gt;$C$8,IF(Raw!$N308&gt;$C$9,IF(Raw!$N308&lt;$A$9,IF(Raw!$X308&gt;$C$9,IF(Raw!$X308&lt;$A$9,Raw!V308,-999),-999),-999),-999),-999),-999)</f>
        <v>594</v>
      </c>
      <c r="O308" s="9">
        <f>IF(Raw!$G308&gt;$C$8,IF(Raw!$Q308&gt;$C$8,IF(Raw!$N308&gt;$C$9,IF(Raw!$N308&lt;$A$9,IF(Raw!$X308&gt;$C$9,IF(Raw!$X308&lt;$A$9,Raw!W308,-999),-999),-999),-999),-999),-999)</f>
        <v>0.188612</v>
      </c>
      <c r="P308" s="9">
        <f>IF(Raw!$G308&gt;$C$8,IF(Raw!$Q308&gt;$C$8,IF(Raw!$N308&gt;$C$9,IF(Raw!$N308&lt;$A$9,IF(Raw!$X308&gt;$C$9,IF(Raw!$X308&lt;$A$9,Raw!X308,-999),-999),-999),-999),-999),-999)</f>
        <v>484</v>
      </c>
      <c r="R308" s="9">
        <f t="shared" si="79"/>
        <v>0.41108800000000001</v>
      </c>
      <c r="S308" s="9">
        <f t="shared" si="80"/>
        <v>0.44147660030542352</v>
      </c>
      <c r="T308" s="9">
        <f t="shared" si="81"/>
        <v>0.41514499999999999</v>
      </c>
      <c r="U308" s="9">
        <f t="shared" si="82"/>
        <v>0.45988388387501289</v>
      </c>
      <c r="V308" s="15">
        <f t="shared" si="83"/>
        <v>0.27505786990000003</v>
      </c>
      <c r="X308" s="11">
        <f t="shared" si="84"/>
        <v>3.7323999999999995E+18</v>
      </c>
      <c r="Y308" s="11">
        <f t="shared" si="85"/>
        <v>6.0299999999999995E-18</v>
      </c>
      <c r="Z308" s="11">
        <f t="shared" si="86"/>
        <v>7.5199999999999996E-4</v>
      </c>
      <c r="AA308" s="16">
        <f t="shared" si="87"/>
        <v>1.664311056373639E-2</v>
      </c>
      <c r="AB308" s="9">
        <f t="shared" si="88"/>
        <v>0.49448130413498237</v>
      </c>
      <c r="AC308" s="9">
        <f t="shared" si="89"/>
        <v>0.98335688943626354</v>
      </c>
      <c r="AD308" s="15">
        <f t="shared" si="90"/>
        <v>22.131795962415413</v>
      </c>
      <c r="AE308" s="3">
        <f t="shared" si="91"/>
        <v>726.01199999999972</v>
      </c>
      <c r="AF308" s="2">
        <f t="shared" si="92"/>
        <v>0.25</v>
      </c>
      <c r="AG308" s="9">
        <f t="shared" si="93"/>
        <v>7.8292740648653308E-3</v>
      </c>
      <c r="AH308" s="2">
        <f t="shared" si="94"/>
        <v>0.37885449744657801</v>
      </c>
    </row>
    <row r="309" spans="1:34">
      <c r="A309" s="1">
        <f>Raw!A309</f>
        <v>296</v>
      </c>
      <c r="B309" s="14">
        <f>Raw!B309</f>
        <v>0.24119212962962963</v>
      </c>
      <c r="C309" s="15">
        <f>Raw!C309</f>
        <v>82.1</v>
      </c>
      <c r="D309" s="15">
        <f>IF(C309&gt;0.5,Raw!D309*D$11,-999)</f>
        <v>6.2</v>
      </c>
      <c r="E309" s="9">
        <f>IF(Raw!$G309&gt;$C$8,IF(Raw!$Q309&gt;$C$8,IF(Raw!$N309&gt;$C$9,IF(Raw!$N309&lt;$A$9,IF(Raw!$X309&gt;$C$9,IF(Raw!$X309&lt;$A$9,Raw!H309,-999),-999),-999),-999),-999),-999)</f>
        <v>0.54083300000000001</v>
      </c>
      <c r="F309" s="9">
        <f>IF(Raw!$G309&gt;$C$8,IF(Raw!$Q309&gt;$C$8,IF(Raw!$N309&gt;$C$9,IF(Raw!$N309&lt;$A$9,IF(Raw!$X309&gt;$C$9,IF(Raw!$X309&lt;$A$9,Raw!I309,-999),-999),-999),-999),-999),-999)</f>
        <v>0.99861800000000001</v>
      </c>
      <c r="G309" s="9">
        <f>Raw!G309</f>
        <v>0.98771900000000001</v>
      </c>
      <c r="H309" s="9">
        <f>IF(Raw!$G309&gt;$C$8,IF(Raw!$Q309&gt;$C$8,IF(Raw!$N309&gt;$C$9,IF(Raw!$N309&lt;$A$9,IF(Raw!$X309&gt;$C$9,IF(Raw!$X309&lt;$A$9,Raw!L309,-999),-999),-999),-999),-999),-999)</f>
        <v>596.5</v>
      </c>
      <c r="I309" s="9">
        <f>IF(Raw!$G309&gt;$C$8,IF(Raw!$Q309&gt;$C$8,IF(Raw!$N309&gt;$C$9,IF(Raw!$N309&lt;$A$9,IF(Raw!$X309&gt;$C$9,IF(Raw!$X309&lt;$A$9,Raw!M309,-999),-999),-999),-999),-999),-999)</f>
        <v>0.13427</v>
      </c>
      <c r="J309" s="9">
        <f>IF(Raw!$G309&gt;$C$8,IF(Raw!$Q309&gt;$C$8,IF(Raw!$N309&gt;$C$9,IF(Raw!$N309&lt;$A$9,IF(Raw!$X309&gt;$C$9,IF(Raw!$X309&lt;$A$9,Raw!N309,-999),-999),-999),-999),-999),-999)</f>
        <v>647</v>
      </c>
      <c r="K309" s="9">
        <f>IF(Raw!$G309&gt;$C$8,IF(Raw!$Q309&gt;$C$8,IF(Raw!$N309&gt;$C$9,IF(Raw!$N309&lt;$A$9,IF(Raw!$X309&gt;$C$9,IF(Raw!$X309&lt;$A$9,Raw!R309,-999),-999),-999),-999),-999),-999)</f>
        <v>0.48397400000000002</v>
      </c>
      <c r="L309" s="9">
        <f>IF(Raw!$G309&gt;$C$8,IF(Raw!$Q309&gt;$C$8,IF(Raw!$N309&gt;$C$9,IF(Raw!$N309&lt;$A$9,IF(Raw!$X309&gt;$C$9,IF(Raw!$X309&lt;$A$9,Raw!S309,-999),-999),-999),-999),-999),-999)</f>
        <v>0.93165900000000001</v>
      </c>
      <c r="M309" s="9">
        <f>Raw!Q309</f>
        <v>0.98448800000000003</v>
      </c>
      <c r="N309" s="9">
        <f>IF(Raw!$G309&gt;$C$8,IF(Raw!$Q309&gt;$C$8,IF(Raw!$N309&gt;$C$9,IF(Raw!$N309&lt;$A$9,IF(Raw!$X309&gt;$C$9,IF(Raw!$X309&lt;$A$9,Raw!V309,-999),-999),-999),-999),-999),-999)</f>
        <v>586</v>
      </c>
      <c r="O309" s="9">
        <f>IF(Raw!$G309&gt;$C$8,IF(Raw!$Q309&gt;$C$8,IF(Raw!$N309&gt;$C$9,IF(Raw!$N309&lt;$A$9,IF(Raw!$X309&gt;$C$9,IF(Raw!$X309&lt;$A$9,Raw!W309,-999),-999),-999),-999),-999),-999)</f>
        <v>9.2392000000000002E-2</v>
      </c>
      <c r="P309" s="9">
        <f>IF(Raw!$G309&gt;$C$8,IF(Raw!$Q309&gt;$C$8,IF(Raw!$N309&gt;$C$9,IF(Raw!$N309&lt;$A$9,IF(Raw!$X309&gt;$C$9,IF(Raw!$X309&lt;$A$9,Raw!X309,-999),-999),-999),-999),-999),-999)</f>
        <v>474</v>
      </c>
      <c r="R309" s="9">
        <f t="shared" si="79"/>
        <v>0.457785</v>
      </c>
      <c r="S309" s="9">
        <f t="shared" si="80"/>
        <v>0.45841853441456093</v>
      </c>
      <c r="T309" s="9">
        <f t="shared" si="81"/>
        <v>0.447685</v>
      </c>
      <c r="U309" s="9">
        <f t="shared" si="82"/>
        <v>0.48052452667767925</v>
      </c>
      <c r="V309" s="15">
        <f t="shared" si="83"/>
        <v>0.28387649730000003</v>
      </c>
      <c r="X309" s="11">
        <f t="shared" si="84"/>
        <v>3.7323999999999995E+18</v>
      </c>
      <c r="Y309" s="11">
        <f t="shared" si="85"/>
        <v>5.9649999999999995E-18</v>
      </c>
      <c r="Z309" s="11">
        <f t="shared" si="86"/>
        <v>6.4700000000000001E-4</v>
      </c>
      <c r="AA309" s="16">
        <f t="shared" si="87"/>
        <v>1.4200108909448389E-2</v>
      </c>
      <c r="AB309" s="9">
        <f t="shared" si="88"/>
        <v>0.49033117575712643</v>
      </c>
      <c r="AC309" s="9">
        <f t="shared" si="89"/>
        <v>0.98579989109055155</v>
      </c>
      <c r="AD309" s="15">
        <f t="shared" si="90"/>
        <v>21.947618098065519</v>
      </c>
      <c r="AE309" s="3">
        <f t="shared" si="91"/>
        <v>718.18599999999969</v>
      </c>
      <c r="AF309" s="2">
        <f t="shared" si="92"/>
        <v>0.25</v>
      </c>
      <c r="AG309" s="9">
        <f t="shared" si="93"/>
        <v>8.1125913832887694E-3</v>
      </c>
      <c r="AH309" s="2">
        <f t="shared" si="94"/>
        <v>0.39256407503958957</v>
      </c>
    </row>
    <row r="310" spans="1:34">
      <c r="A310" s="1">
        <f>Raw!A310</f>
        <v>297</v>
      </c>
      <c r="B310" s="14">
        <f>Raw!B310</f>
        <v>0.24123842592592593</v>
      </c>
      <c r="C310" s="15">
        <f>Raw!C310</f>
        <v>82.7</v>
      </c>
      <c r="D310" s="15">
        <f>IF(C310&gt;0.5,Raw!D310*D$11,-999)</f>
        <v>6.2</v>
      </c>
      <c r="E310" s="9">
        <f>IF(Raw!$G310&gt;$C$8,IF(Raw!$Q310&gt;$C$8,IF(Raw!$N310&gt;$C$9,IF(Raw!$N310&lt;$A$9,IF(Raw!$X310&gt;$C$9,IF(Raw!$X310&lt;$A$9,Raw!H310,-999),-999),-999),-999),-999),-999)</f>
        <v>0.536443</v>
      </c>
      <c r="F310" s="9">
        <f>IF(Raw!$G310&gt;$C$8,IF(Raw!$Q310&gt;$C$8,IF(Raw!$N310&gt;$C$9,IF(Raw!$N310&lt;$A$9,IF(Raw!$X310&gt;$C$9,IF(Raw!$X310&lt;$A$9,Raw!I310,-999),-999),-999),-999),-999),-999)</f>
        <v>0.96870599999999996</v>
      </c>
      <c r="G310" s="9">
        <f>Raw!G310</f>
        <v>0.98688299999999995</v>
      </c>
      <c r="H310" s="9">
        <f>IF(Raw!$G310&gt;$C$8,IF(Raw!$Q310&gt;$C$8,IF(Raw!$N310&gt;$C$9,IF(Raw!$N310&lt;$A$9,IF(Raw!$X310&gt;$C$9,IF(Raw!$X310&lt;$A$9,Raw!L310,-999),-999),-999),-999),-999),-999)</f>
        <v>602.4</v>
      </c>
      <c r="I310" s="9">
        <f>IF(Raw!$G310&gt;$C$8,IF(Raw!$Q310&gt;$C$8,IF(Raw!$N310&gt;$C$9,IF(Raw!$N310&lt;$A$9,IF(Raw!$X310&gt;$C$9,IF(Raw!$X310&lt;$A$9,Raw!M310,-999),-999),-999),-999),-999),-999)</f>
        <v>0.23142799999999999</v>
      </c>
      <c r="J310" s="9">
        <f>IF(Raw!$G310&gt;$C$8,IF(Raw!$Q310&gt;$C$8,IF(Raw!$N310&gt;$C$9,IF(Raw!$N310&lt;$A$9,IF(Raw!$X310&gt;$C$9,IF(Raw!$X310&lt;$A$9,Raw!N310,-999),-999),-999),-999),-999),-999)</f>
        <v>724</v>
      </c>
      <c r="K310" s="9">
        <f>IF(Raw!$G310&gt;$C$8,IF(Raw!$Q310&gt;$C$8,IF(Raw!$N310&gt;$C$9,IF(Raw!$N310&lt;$A$9,IF(Raw!$X310&gt;$C$9,IF(Raw!$X310&lt;$A$9,Raw!R310,-999),-999),-999),-999),-999),-999)</f>
        <v>0.48374499999999998</v>
      </c>
      <c r="L310" s="9">
        <f>IF(Raw!$G310&gt;$C$8,IF(Raw!$Q310&gt;$C$8,IF(Raw!$N310&gt;$C$9,IF(Raw!$N310&lt;$A$9,IF(Raw!$X310&gt;$C$9,IF(Raw!$X310&lt;$A$9,Raw!S310,-999),-999),-999),-999),-999),-999)</f>
        <v>0.92627300000000001</v>
      </c>
      <c r="M310" s="9">
        <f>Raw!Q310</f>
        <v>0.98746299999999998</v>
      </c>
      <c r="N310" s="9">
        <f>IF(Raw!$G310&gt;$C$8,IF(Raw!$Q310&gt;$C$8,IF(Raw!$N310&gt;$C$9,IF(Raw!$N310&lt;$A$9,IF(Raw!$X310&gt;$C$9,IF(Raw!$X310&lt;$A$9,Raw!V310,-999),-999),-999),-999),-999),-999)</f>
        <v>584.1</v>
      </c>
      <c r="O310" s="9">
        <f>IF(Raw!$G310&gt;$C$8,IF(Raw!$Q310&gt;$C$8,IF(Raw!$N310&gt;$C$9,IF(Raw!$N310&lt;$A$9,IF(Raw!$X310&gt;$C$9,IF(Raw!$X310&lt;$A$9,Raw!W310,-999),-999),-999),-999),-999),-999)</f>
        <v>5.4392000000000003E-2</v>
      </c>
      <c r="P310" s="9">
        <f>IF(Raw!$G310&gt;$C$8,IF(Raw!$Q310&gt;$C$8,IF(Raw!$N310&gt;$C$9,IF(Raw!$N310&lt;$A$9,IF(Raw!$X310&gt;$C$9,IF(Raw!$X310&lt;$A$9,Raw!X310,-999),-999),-999),-999),-999),-999)</f>
        <v>443</v>
      </c>
      <c r="R310" s="9">
        <f t="shared" si="79"/>
        <v>0.43226299999999995</v>
      </c>
      <c r="S310" s="9">
        <f t="shared" si="80"/>
        <v>0.44622723509506496</v>
      </c>
      <c r="T310" s="9">
        <f t="shared" si="81"/>
        <v>0.44252800000000003</v>
      </c>
      <c r="U310" s="9">
        <f t="shared" si="82"/>
        <v>0.47775115975527738</v>
      </c>
      <c r="V310" s="15">
        <f t="shared" si="83"/>
        <v>0.28223538310000001</v>
      </c>
      <c r="X310" s="11">
        <f t="shared" si="84"/>
        <v>3.7323999999999995E+18</v>
      </c>
      <c r="Y310" s="11">
        <f t="shared" si="85"/>
        <v>6.0239999999999997E-18</v>
      </c>
      <c r="Z310" s="11">
        <f t="shared" si="86"/>
        <v>7.2399999999999993E-4</v>
      </c>
      <c r="AA310" s="16">
        <f t="shared" si="87"/>
        <v>1.6017657942828892E-2</v>
      </c>
      <c r="AB310" s="9">
        <f t="shared" si="88"/>
        <v>0.49083326213412415</v>
      </c>
      <c r="AC310" s="9">
        <f t="shared" si="89"/>
        <v>0.98398234205717117</v>
      </c>
      <c r="AD310" s="15">
        <f t="shared" si="90"/>
        <v>22.123836937608971</v>
      </c>
      <c r="AE310" s="3">
        <f t="shared" si="91"/>
        <v>725.28959999999972</v>
      </c>
      <c r="AF310" s="2">
        <f t="shared" si="92"/>
        <v>0.25</v>
      </c>
      <c r="AG310" s="9">
        <f t="shared" si="93"/>
        <v>8.1305298116764076E-3</v>
      </c>
      <c r="AH310" s="2">
        <f t="shared" si="94"/>
        <v>0.39343210625365543</v>
      </c>
    </row>
    <row r="311" spans="1:34">
      <c r="A311" s="1">
        <f>Raw!A311</f>
        <v>298</v>
      </c>
      <c r="B311" s="14">
        <f>Raw!B311</f>
        <v>0.24129629629629631</v>
      </c>
      <c r="C311" s="15">
        <f>Raw!C311</f>
        <v>81.2</v>
      </c>
      <c r="D311" s="15">
        <f>IF(C311&gt;0.5,Raw!D311*D$11,-999)</f>
        <v>6.2</v>
      </c>
      <c r="E311" s="9">
        <f>IF(Raw!$G311&gt;$C$8,IF(Raw!$Q311&gt;$C$8,IF(Raw!$N311&gt;$C$9,IF(Raw!$N311&lt;$A$9,IF(Raw!$X311&gt;$C$9,IF(Raw!$X311&lt;$A$9,Raw!H311,-999),-999),-999),-999),-999),-999)</f>
        <v>0.53424199999999999</v>
      </c>
      <c r="F311" s="9">
        <f>IF(Raw!$G311&gt;$C$8,IF(Raw!$Q311&gt;$C$8,IF(Raw!$N311&gt;$C$9,IF(Raw!$N311&lt;$A$9,IF(Raw!$X311&gt;$C$9,IF(Raw!$X311&lt;$A$9,Raw!I311,-999),-999),-999),-999),-999),-999)</f>
        <v>0.95484899999999995</v>
      </c>
      <c r="G311" s="9">
        <f>Raw!G311</f>
        <v>0.98523799999999995</v>
      </c>
      <c r="H311" s="9">
        <f>IF(Raw!$G311&gt;$C$8,IF(Raw!$Q311&gt;$C$8,IF(Raw!$N311&gt;$C$9,IF(Raw!$N311&lt;$A$9,IF(Raw!$X311&gt;$C$9,IF(Raw!$X311&lt;$A$9,Raw!L311,-999),-999),-999),-999),-999),-999)</f>
        <v>596.5</v>
      </c>
      <c r="I311" s="9">
        <f>IF(Raw!$G311&gt;$C$8,IF(Raw!$Q311&gt;$C$8,IF(Raw!$N311&gt;$C$9,IF(Raw!$N311&lt;$A$9,IF(Raw!$X311&gt;$C$9,IF(Raw!$X311&lt;$A$9,Raw!M311,-999),-999),-999),-999),-999),-999)</f>
        <v>0.14091200000000001</v>
      </c>
      <c r="J311" s="9">
        <f>IF(Raw!$G311&gt;$C$8,IF(Raw!$Q311&gt;$C$8,IF(Raw!$N311&gt;$C$9,IF(Raw!$N311&lt;$A$9,IF(Raw!$X311&gt;$C$9,IF(Raw!$X311&lt;$A$9,Raw!N311,-999),-999),-999),-999),-999),-999)</f>
        <v>475</v>
      </c>
      <c r="K311" s="9">
        <f>IF(Raw!$G311&gt;$C$8,IF(Raw!$Q311&gt;$C$8,IF(Raw!$N311&gt;$C$9,IF(Raw!$N311&lt;$A$9,IF(Raw!$X311&gt;$C$9,IF(Raw!$X311&lt;$A$9,Raw!R311,-999),-999),-999),-999),-999),-999)</f>
        <v>0.51443000000000005</v>
      </c>
      <c r="L311" s="9">
        <f>IF(Raw!$G311&gt;$C$8,IF(Raw!$Q311&gt;$C$8,IF(Raw!$N311&gt;$C$9,IF(Raw!$N311&lt;$A$9,IF(Raw!$X311&gt;$C$9,IF(Raw!$X311&lt;$A$9,Raw!S311,-999),-999),-999),-999),-999),-999)</f>
        <v>0.96928800000000004</v>
      </c>
      <c r="M311" s="9">
        <f>Raw!Q311</f>
        <v>0.99095900000000003</v>
      </c>
      <c r="N311" s="9">
        <f>IF(Raw!$G311&gt;$C$8,IF(Raw!$Q311&gt;$C$8,IF(Raw!$N311&gt;$C$9,IF(Raw!$N311&lt;$A$9,IF(Raw!$X311&gt;$C$9,IF(Raw!$X311&lt;$A$9,Raw!V311,-999),-999),-999),-999),-999),-999)</f>
        <v>559.79999999999995</v>
      </c>
      <c r="O311" s="9">
        <f>IF(Raw!$G311&gt;$C$8,IF(Raw!$Q311&gt;$C$8,IF(Raw!$N311&gt;$C$9,IF(Raw!$N311&lt;$A$9,IF(Raw!$X311&gt;$C$9,IF(Raw!$X311&lt;$A$9,Raw!W311,-999),-999),-999),-999),-999),-999)</f>
        <v>9.1817999999999997E-2</v>
      </c>
      <c r="P311" s="9">
        <f>IF(Raw!$G311&gt;$C$8,IF(Raw!$Q311&gt;$C$8,IF(Raw!$N311&gt;$C$9,IF(Raw!$N311&lt;$A$9,IF(Raw!$X311&gt;$C$9,IF(Raw!$X311&lt;$A$9,Raw!X311,-999),-999),-999),-999),-999),-999)</f>
        <v>342</v>
      </c>
      <c r="R311" s="9">
        <f t="shared" si="79"/>
        <v>0.42060699999999995</v>
      </c>
      <c r="S311" s="9">
        <f t="shared" si="80"/>
        <v>0.44049582708889046</v>
      </c>
      <c r="T311" s="9">
        <f t="shared" si="81"/>
        <v>0.45485799999999998</v>
      </c>
      <c r="U311" s="9">
        <f t="shared" si="82"/>
        <v>0.46927022721832928</v>
      </c>
      <c r="V311" s="15">
        <f t="shared" si="83"/>
        <v>0.29534205360000004</v>
      </c>
      <c r="X311" s="11">
        <f t="shared" si="84"/>
        <v>3.7323999999999995E+18</v>
      </c>
      <c r="Y311" s="11">
        <f t="shared" si="85"/>
        <v>5.9649999999999995E-18</v>
      </c>
      <c r="Z311" s="11">
        <f t="shared" si="86"/>
        <v>4.75E-4</v>
      </c>
      <c r="AA311" s="16">
        <f t="shared" si="87"/>
        <v>1.0464622444938579E-2</v>
      </c>
      <c r="AB311" s="9">
        <f t="shared" si="88"/>
        <v>0.51918991723605989</v>
      </c>
      <c r="AC311" s="9">
        <f t="shared" si="89"/>
        <v>0.98953537755506149</v>
      </c>
      <c r="AD311" s="15">
        <f t="shared" si="90"/>
        <v>22.030784094607533</v>
      </c>
      <c r="AE311" s="3">
        <f t="shared" si="91"/>
        <v>718.18599999999969</v>
      </c>
      <c r="AF311" s="2">
        <f t="shared" si="92"/>
        <v>0.25</v>
      </c>
      <c r="AG311" s="9">
        <f t="shared" si="93"/>
        <v>7.9526085060572568E-3</v>
      </c>
      <c r="AH311" s="2">
        <f t="shared" si="94"/>
        <v>0.3848225868694925</v>
      </c>
    </row>
    <row r="312" spans="1:34">
      <c r="A312" s="1">
        <f>Raw!A312</f>
        <v>299</v>
      </c>
      <c r="B312" s="14">
        <f>Raw!B312</f>
        <v>0.24134259259259258</v>
      </c>
      <c r="C312" s="15">
        <f>Raw!C312</f>
        <v>80</v>
      </c>
      <c r="D312" s="15">
        <f>IF(C312&gt;0.5,Raw!D312*D$11,-999)</f>
        <v>6.2</v>
      </c>
      <c r="E312" s="9">
        <f>IF(Raw!$G312&gt;$C$8,IF(Raw!$Q312&gt;$C$8,IF(Raw!$N312&gt;$C$9,IF(Raw!$N312&lt;$A$9,IF(Raw!$X312&gt;$C$9,IF(Raw!$X312&lt;$A$9,Raw!H312,-999),-999),-999),-999),-999),-999)</f>
        <v>0.52410199999999996</v>
      </c>
      <c r="F312" s="9">
        <f>IF(Raw!$G312&gt;$C$8,IF(Raw!$Q312&gt;$C$8,IF(Raw!$N312&gt;$C$9,IF(Raw!$N312&lt;$A$9,IF(Raw!$X312&gt;$C$9,IF(Raw!$X312&lt;$A$9,Raw!I312,-999),-999),-999),-999),-999),-999)</f>
        <v>0.96541900000000003</v>
      </c>
      <c r="G312" s="9">
        <f>Raw!G312</f>
        <v>0.98563299999999998</v>
      </c>
      <c r="H312" s="9">
        <f>IF(Raw!$G312&gt;$C$8,IF(Raw!$Q312&gt;$C$8,IF(Raw!$N312&gt;$C$9,IF(Raw!$N312&lt;$A$9,IF(Raw!$X312&gt;$C$9,IF(Raw!$X312&lt;$A$9,Raw!L312,-999),-999),-999),-999),-999),-999)</f>
        <v>574.1</v>
      </c>
      <c r="I312" s="9">
        <f>IF(Raw!$G312&gt;$C$8,IF(Raw!$Q312&gt;$C$8,IF(Raw!$N312&gt;$C$9,IF(Raw!$N312&lt;$A$9,IF(Raw!$X312&gt;$C$9,IF(Raw!$X312&lt;$A$9,Raw!M312,-999),-999),-999),-999),-999),-999)</f>
        <v>0.12984899999999999</v>
      </c>
      <c r="J312" s="9">
        <f>IF(Raw!$G312&gt;$C$8,IF(Raw!$Q312&gt;$C$8,IF(Raw!$N312&gt;$C$9,IF(Raw!$N312&lt;$A$9,IF(Raw!$X312&gt;$C$9,IF(Raw!$X312&lt;$A$9,Raw!N312,-999),-999),-999),-999),-999),-999)</f>
        <v>547</v>
      </c>
      <c r="K312" s="9">
        <f>IF(Raw!$G312&gt;$C$8,IF(Raw!$Q312&gt;$C$8,IF(Raw!$N312&gt;$C$9,IF(Raw!$N312&lt;$A$9,IF(Raw!$X312&gt;$C$9,IF(Raw!$X312&lt;$A$9,Raw!R312,-999),-999),-999),-999),-999),-999)</f>
        <v>0.50352399999999997</v>
      </c>
      <c r="L312" s="9">
        <f>IF(Raw!$G312&gt;$C$8,IF(Raw!$Q312&gt;$C$8,IF(Raw!$N312&gt;$C$9,IF(Raw!$N312&lt;$A$9,IF(Raw!$X312&gt;$C$9,IF(Raw!$X312&lt;$A$9,Raw!S312,-999),-999),-999),-999),-999),-999)</f>
        <v>0.95145999999999997</v>
      </c>
      <c r="M312" s="9">
        <f>Raw!Q312</f>
        <v>0.98801099999999997</v>
      </c>
      <c r="N312" s="9">
        <f>IF(Raw!$G312&gt;$C$8,IF(Raw!$Q312&gt;$C$8,IF(Raw!$N312&gt;$C$9,IF(Raw!$N312&lt;$A$9,IF(Raw!$X312&gt;$C$9,IF(Raw!$X312&lt;$A$9,Raw!V312,-999),-999),-999),-999),-999),-999)</f>
        <v>591.70000000000005</v>
      </c>
      <c r="O312" s="9">
        <f>IF(Raw!$G312&gt;$C$8,IF(Raw!$Q312&gt;$C$8,IF(Raw!$N312&gt;$C$9,IF(Raw!$N312&lt;$A$9,IF(Raw!$X312&gt;$C$9,IF(Raw!$X312&lt;$A$9,Raw!W312,-999),-999),-999),-999),-999),-999)</f>
        <v>0.13062799999999999</v>
      </c>
      <c r="P312" s="9">
        <f>IF(Raw!$G312&gt;$C$8,IF(Raw!$Q312&gt;$C$8,IF(Raw!$N312&gt;$C$9,IF(Raw!$N312&lt;$A$9,IF(Raw!$X312&gt;$C$9,IF(Raw!$X312&lt;$A$9,Raw!X312,-999),-999),-999),-999),-999),-999)</f>
        <v>516</v>
      </c>
      <c r="R312" s="9">
        <f t="shared" si="79"/>
        <v>0.44131700000000007</v>
      </c>
      <c r="S312" s="9">
        <f t="shared" si="80"/>
        <v>0.4571248338804188</v>
      </c>
      <c r="T312" s="9">
        <f t="shared" si="81"/>
        <v>0.447936</v>
      </c>
      <c r="U312" s="9">
        <f t="shared" si="82"/>
        <v>0.47078805204632884</v>
      </c>
      <c r="V312" s="15">
        <f t="shared" si="83"/>
        <v>0.28990986200000002</v>
      </c>
      <c r="X312" s="11">
        <f t="shared" si="84"/>
        <v>3.7323999999999995E+18</v>
      </c>
      <c r="Y312" s="11">
        <f t="shared" si="85"/>
        <v>5.7409999999999997E-18</v>
      </c>
      <c r="Z312" s="11">
        <f t="shared" si="86"/>
        <v>5.4699999999999996E-4</v>
      </c>
      <c r="AA312" s="16">
        <f t="shared" si="87"/>
        <v>1.1585167253437475E-2</v>
      </c>
      <c r="AB312" s="9">
        <f t="shared" si="88"/>
        <v>0.5087134134788357</v>
      </c>
      <c r="AC312" s="9">
        <f t="shared" si="89"/>
        <v>0.98841483274656261</v>
      </c>
      <c r="AD312" s="15">
        <f t="shared" si="90"/>
        <v>21.17946481432811</v>
      </c>
      <c r="AE312" s="3">
        <f t="shared" si="91"/>
        <v>691.21639999999979</v>
      </c>
      <c r="AF312" s="2">
        <f t="shared" si="92"/>
        <v>0.25</v>
      </c>
      <c r="AG312" s="9">
        <f t="shared" si="93"/>
        <v>7.6700299871702241E-3</v>
      </c>
      <c r="AH312" s="2">
        <f t="shared" si="94"/>
        <v>0.37114875940155773</v>
      </c>
    </row>
    <row r="313" spans="1:34">
      <c r="A313" s="1">
        <f>Raw!A313</f>
        <v>300</v>
      </c>
      <c r="B313" s="14">
        <f>Raw!B313</f>
        <v>0.24140046296296294</v>
      </c>
      <c r="C313" s="15">
        <f>Raw!C313</f>
        <v>80.7</v>
      </c>
      <c r="D313" s="15">
        <f>IF(C313&gt;0.5,Raw!D313*D$11,-999)</f>
        <v>6.2</v>
      </c>
      <c r="E313" s="9">
        <f>IF(Raw!$G313&gt;$C$8,IF(Raw!$Q313&gt;$C$8,IF(Raw!$N313&gt;$C$9,IF(Raw!$N313&lt;$A$9,IF(Raw!$X313&gt;$C$9,IF(Raw!$X313&lt;$A$9,Raw!H313,-999),-999),-999),-999),-999),-999)</f>
        <v>0.53166999999999998</v>
      </c>
      <c r="F313" s="9">
        <f>IF(Raw!$G313&gt;$C$8,IF(Raw!$Q313&gt;$C$8,IF(Raw!$N313&gt;$C$9,IF(Raw!$N313&lt;$A$9,IF(Raw!$X313&gt;$C$9,IF(Raw!$X313&lt;$A$9,Raw!I313,-999),-999),-999),-999),-999),-999)</f>
        <v>0.97784300000000002</v>
      </c>
      <c r="G313" s="9">
        <f>Raw!G313</f>
        <v>0.98737799999999998</v>
      </c>
      <c r="H313" s="9">
        <f>IF(Raw!$G313&gt;$C$8,IF(Raw!$Q313&gt;$C$8,IF(Raw!$N313&gt;$C$9,IF(Raw!$N313&lt;$A$9,IF(Raw!$X313&gt;$C$9,IF(Raw!$X313&lt;$A$9,Raw!L313,-999),-999),-999),-999),-999),-999)</f>
        <v>571.29999999999995</v>
      </c>
      <c r="I313" s="9">
        <f>IF(Raw!$G313&gt;$C$8,IF(Raw!$Q313&gt;$C$8,IF(Raw!$N313&gt;$C$9,IF(Raw!$N313&lt;$A$9,IF(Raw!$X313&gt;$C$9,IF(Raw!$X313&lt;$A$9,Raw!M313,-999),-999),-999),-999),-999),-999)</f>
        <v>0.112608</v>
      </c>
      <c r="J313" s="9">
        <f>IF(Raw!$G313&gt;$C$8,IF(Raw!$Q313&gt;$C$8,IF(Raw!$N313&gt;$C$9,IF(Raw!$N313&lt;$A$9,IF(Raw!$X313&gt;$C$9,IF(Raw!$X313&lt;$A$9,Raw!N313,-999),-999),-999),-999),-999),-999)</f>
        <v>531</v>
      </c>
      <c r="K313" s="9">
        <f>IF(Raw!$G313&gt;$C$8,IF(Raw!$Q313&gt;$C$8,IF(Raw!$N313&gt;$C$9,IF(Raw!$N313&lt;$A$9,IF(Raw!$X313&gt;$C$9,IF(Raw!$X313&lt;$A$9,Raw!R313,-999),-999),-999),-999),-999),-999)</f>
        <v>0.50664299999999995</v>
      </c>
      <c r="L313" s="9">
        <f>IF(Raw!$G313&gt;$C$8,IF(Raw!$Q313&gt;$C$8,IF(Raw!$N313&gt;$C$9,IF(Raw!$N313&lt;$A$9,IF(Raw!$X313&gt;$C$9,IF(Raw!$X313&lt;$A$9,Raw!S313,-999),-999),-999),-999),-999),-999)</f>
        <v>0.970109</v>
      </c>
      <c r="M313" s="9">
        <f>Raw!Q313</f>
        <v>0.98993699999999996</v>
      </c>
      <c r="N313" s="9">
        <f>IF(Raw!$G313&gt;$C$8,IF(Raw!$Q313&gt;$C$8,IF(Raw!$N313&gt;$C$9,IF(Raw!$N313&lt;$A$9,IF(Raw!$X313&gt;$C$9,IF(Raw!$X313&lt;$A$9,Raw!V313,-999),-999),-999),-999),-999),-999)</f>
        <v>553.20000000000005</v>
      </c>
      <c r="O313" s="9">
        <f>IF(Raw!$G313&gt;$C$8,IF(Raw!$Q313&gt;$C$8,IF(Raw!$N313&gt;$C$9,IF(Raw!$N313&lt;$A$9,IF(Raw!$X313&gt;$C$9,IF(Raw!$X313&lt;$A$9,Raw!W313,-999),-999),-999),-999),-999),-999)</f>
        <v>8.7539000000000006E-2</v>
      </c>
      <c r="P313" s="9">
        <f>IF(Raw!$G313&gt;$C$8,IF(Raw!$Q313&gt;$C$8,IF(Raw!$N313&gt;$C$9,IF(Raw!$N313&lt;$A$9,IF(Raw!$X313&gt;$C$9,IF(Raw!$X313&lt;$A$9,Raw!X313,-999),-999),-999),-999),-999),-999)</f>
        <v>615</v>
      </c>
      <c r="R313" s="9">
        <f t="shared" si="79"/>
        <v>0.44617300000000004</v>
      </c>
      <c r="S313" s="9">
        <f t="shared" si="80"/>
        <v>0.45628285931381624</v>
      </c>
      <c r="T313" s="9">
        <f t="shared" si="81"/>
        <v>0.46346600000000004</v>
      </c>
      <c r="U313" s="9">
        <f t="shared" si="82"/>
        <v>0.47774631510479754</v>
      </c>
      <c r="V313" s="15">
        <f t="shared" si="83"/>
        <v>0.29559221230000005</v>
      </c>
      <c r="X313" s="11">
        <f t="shared" si="84"/>
        <v>3.7323999999999995E+18</v>
      </c>
      <c r="Y313" s="11">
        <f t="shared" si="85"/>
        <v>5.7129999999999996E-18</v>
      </c>
      <c r="Z313" s="11">
        <f t="shared" si="86"/>
        <v>5.31E-4</v>
      </c>
      <c r="AA313" s="16">
        <f t="shared" si="87"/>
        <v>1.1195853444890496E-2</v>
      </c>
      <c r="AB313" s="9">
        <f t="shared" si="88"/>
        <v>0.51183189741268953</v>
      </c>
      <c r="AC313" s="9">
        <f t="shared" si="89"/>
        <v>0.98880414655510962</v>
      </c>
      <c r="AD313" s="15">
        <f t="shared" si="90"/>
        <v>21.084469764388885</v>
      </c>
      <c r="AE313" s="3">
        <f t="shared" si="91"/>
        <v>687.84519999999975</v>
      </c>
      <c r="AF313" s="2">
        <f t="shared" si="92"/>
        <v>0.25</v>
      </c>
      <c r="AG313" s="9">
        <f t="shared" si="93"/>
        <v>7.7484828737502381E-3</v>
      </c>
      <c r="AH313" s="2">
        <f t="shared" si="94"/>
        <v>0.37494505375429804</v>
      </c>
    </row>
    <row r="314" spans="1:34">
      <c r="A314" s="1">
        <f>Raw!A314</f>
        <v>301</v>
      </c>
      <c r="B314" s="14">
        <f>Raw!B314</f>
        <v>0.24144675925925926</v>
      </c>
      <c r="C314" s="15">
        <f>Raw!C314</f>
        <v>77.2</v>
      </c>
      <c r="D314" s="15">
        <f>IF(C314&gt;0.5,Raw!D314*D$11,-999)</f>
        <v>6.2</v>
      </c>
      <c r="E314" s="9">
        <f>IF(Raw!$G314&gt;$C$8,IF(Raw!$Q314&gt;$C$8,IF(Raw!$N314&gt;$C$9,IF(Raw!$N314&lt;$A$9,IF(Raw!$X314&gt;$C$9,IF(Raw!$X314&lt;$A$9,Raw!H314,-999),-999),-999),-999),-999),-999)</f>
        <v>0.51619300000000001</v>
      </c>
      <c r="F314" s="9">
        <f>IF(Raw!$G314&gt;$C$8,IF(Raw!$Q314&gt;$C$8,IF(Raw!$N314&gt;$C$9,IF(Raw!$N314&lt;$A$9,IF(Raw!$X314&gt;$C$9,IF(Raw!$X314&lt;$A$9,Raw!I314,-999),-999),-999),-999),-999),-999)</f>
        <v>0.98023899999999997</v>
      </c>
      <c r="G314" s="9">
        <f>Raw!G314</f>
        <v>0.98469300000000004</v>
      </c>
      <c r="H314" s="9">
        <f>IF(Raw!$G314&gt;$C$8,IF(Raw!$Q314&gt;$C$8,IF(Raw!$N314&gt;$C$9,IF(Raw!$N314&lt;$A$9,IF(Raw!$X314&gt;$C$9,IF(Raw!$X314&lt;$A$9,Raw!L314,-999),-999),-999),-999),-999),-999)</f>
        <v>604.70000000000005</v>
      </c>
      <c r="I314" s="9">
        <f>IF(Raw!$G314&gt;$C$8,IF(Raw!$Q314&gt;$C$8,IF(Raw!$N314&gt;$C$9,IF(Raw!$N314&lt;$A$9,IF(Raw!$X314&gt;$C$9,IF(Raw!$X314&lt;$A$9,Raw!M314,-999),-999),-999),-999),-999),-999)</f>
        <v>3.9021E-2</v>
      </c>
      <c r="J314" s="9">
        <f>IF(Raw!$G314&gt;$C$8,IF(Raw!$Q314&gt;$C$8,IF(Raw!$N314&gt;$C$9,IF(Raw!$N314&lt;$A$9,IF(Raw!$X314&gt;$C$9,IF(Raw!$X314&lt;$A$9,Raw!N314,-999),-999),-999),-999),-999),-999)</f>
        <v>507</v>
      </c>
      <c r="K314" s="9">
        <f>IF(Raw!$G314&gt;$C$8,IF(Raw!$Q314&gt;$C$8,IF(Raw!$N314&gt;$C$9,IF(Raw!$N314&lt;$A$9,IF(Raw!$X314&gt;$C$9,IF(Raw!$X314&lt;$A$9,Raw!R314,-999),-999),-999),-999),-999),-999)</f>
        <v>0.55032099999999995</v>
      </c>
      <c r="L314" s="9">
        <f>IF(Raw!$G314&gt;$C$8,IF(Raw!$Q314&gt;$C$8,IF(Raw!$N314&gt;$C$9,IF(Raw!$N314&lt;$A$9,IF(Raw!$X314&gt;$C$9,IF(Raw!$X314&lt;$A$9,Raw!S314,-999),-999),-999),-999),-999),-999)</f>
        <v>1.0244500000000001</v>
      </c>
      <c r="M314" s="9">
        <f>Raw!Q314</f>
        <v>0.98830600000000002</v>
      </c>
      <c r="N314" s="9">
        <f>IF(Raw!$G314&gt;$C$8,IF(Raw!$Q314&gt;$C$8,IF(Raw!$N314&gt;$C$9,IF(Raw!$N314&lt;$A$9,IF(Raw!$X314&gt;$C$9,IF(Raw!$X314&lt;$A$9,Raw!V314,-999),-999),-999),-999),-999),-999)</f>
        <v>528.6</v>
      </c>
      <c r="O314" s="9">
        <f>IF(Raw!$G314&gt;$C$8,IF(Raw!$Q314&gt;$C$8,IF(Raw!$N314&gt;$C$9,IF(Raw!$N314&lt;$A$9,IF(Raw!$X314&gt;$C$9,IF(Raw!$X314&lt;$A$9,Raw!W314,-999),-999),-999),-999),-999),-999)</f>
        <v>0.13875199999999999</v>
      </c>
      <c r="P314" s="9">
        <f>IF(Raw!$G314&gt;$C$8,IF(Raw!$Q314&gt;$C$8,IF(Raw!$N314&gt;$C$9,IF(Raw!$N314&lt;$A$9,IF(Raw!$X314&gt;$C$9,IF(Raw!$X314&lt;$A$9,Raw!X314,-999),-999),-999),-999),-999),-999)</f>
        <v>435</v>
      </c>
      <c r="R314" s="9">
        <f t="shared" si="79"/>
        <v>0.46404599999999996</v>
      </c>
      <c r="S314" s="9">
        <f t="shared" si="80"/>
        <v>0.4734008746846432</v>
      </c>
      <c r="T314" s="9">
        <f t="shared" si="81"/>
        <v>0.47412900000000013</v>
      </c>
      <c r="U314" s="9">
        <f t="shared" si="82"/>
        <v>0.46281321684806492</v>
      </c>
      <c r="V314" s="15">
        <f t="shared" si="83"/>
        <v>0.31214991500000006</v>
      </c>
      <c r="X314" s="11">
        <f t="shared" si="84"/>
        <v>3.7323999999999995E+18</v>
      </c>
      <c r="Y314" s="11">
        <f t="shared" si="85"/>
        <v>6.0470000000000003E-18</v>
      </c>
      <c r="Z314" s="11">
        <f t="shared" si="86"/>
        <v>5.0699999999999996E-4</v>
      </c>
      <c r="AA314" s="16">
        <f t="shared" si="87"/>
        <v>1.1313441577170963E-2</v>
      </c>
      <c r="AB314" s="9">
        <f t="shared" si="88"/>
        <v>0.55568503074154241</v>
      </c>
      <c r="AC314" s="9">
        <f t="shared" si="89"/>
        <v>0.98868655842282915</v>
      </c>
      <c r="AD314" s="15">
        <f t="shared" si="90"/>
        <v>22.314480428345099</v>
      </c>
      <c r="AE314" s="3">
        <f t="shared" si="91"/>
        <v>728.05879999999979</v>
      </c>
      <c r="AF314" s="2">
        <f t="shared" si="92"/>
        <v>0.25</v>
      </c>
      <c r="AG314" s="9">
        <f t="shared" si="93"/>
        <v>7.9441818994889085E-3</v>
      </c>
      <c r="AH314" s="2">
        <f t="shared" si="94"/>
        <v>0.38441482776306929</v>
      </c>
    </row>
    <row r="315" spans="1:34">
      <c r="A315" s="1">
        <f>Raw!A315</f>
        <v>302</v>
      </c>
      <c r="B315" s="14">
        <f>Raw!B315</f>
        <v>0.24150462962962962</v>
      </c>
      <c r="C315" s="15">
        <f>Raw!C315</f>
        <v>79.2</v>
      </c>
      <c r="D315" s="15">
        <f>IF(C315&gt;0.5,Raw!D315*D$11,-999)</f>
        <v>6.2</v>
      </c>
      <c r="E315" s="9">
        <f>IF(Raw!$G315&gt;$C$8,IF(Raw!$Q315&gt;$C$8,IF(Raw!$N315&gt;$C$9,IF(Raw!$N315&lt;$A$9,IF(Raw!$X315&gt;$C$9,IF(Raw!$X315&lt;$A$9,Raw!H315,-999),-999),-999),-999),-999),-999)</f>
        <v>0.55088199999999998</v>
      </c>
      <c r="F315" s="9">
        <f>IF(Raw!$G315&gt;$C$8,IF(Raw!$Q315&gt;$C$8,IF(Raw!$N315&gt;$C$9,IF(Raw!$N315&lt;$A$9,IF(Raw!$X315&gt;$C$9,IF(Raw!$X315&lt;$A$9,Raw!I315,-999),-999),-999),-999),-999),-999)</f>
        <v>1.008853</v>
      </c>
      <c r="G315" s="9">
        <f>Raw!G315</f>
        <v>0.98490800000000001</v>
      </c>
      <c r="H315" s="9">
        <f>IF(Raw!$G315&gt;$C$8,IF(Raw!$Q315&gt;$C$8,IF(Raw!$N315&gt;$C$9,IF(Raw!$N315&lt;$A$9,IF(Raw!$X315&gt;$C$9,IF(Raw!$X315&lt;$A$9,Raw!L315,-999),-999),-999),-999),-999),-999)</f>
        <v>577.9</v>
      </c>
      <c r="I315" s="9">
        <f>IF(Raw!$G315&gt;$C$8,IF(Raw!$Q315&gt;$C$8,IF(Raw!$N315&gt;$C$9,IF(Raw!$N315&lt;$A$9,IF(Raw!$X315&gt;$C$9,IF(Raw!$X315&lt;$A$9,Raw!M315,-999),-999),-999),-999),-999),-999)</f>
        <v>5.8257000000000003E-2</v>
      </c>
      <c r="J315" s="9">
        <f>IF(Raw!$G315&gt;$C$8,IF(Raw!$Q315&gt;$C$8,IF(Raw!$N315&gt;$C$9,IF(Raw!$N315&lt;$A$9,IF(Raw!$X315&gt;$C$9,IF(Raw!$X315&lt;$A$9,Raw!N315,-999),-999),-999),-999),-999),-999)</f>
        <v>533</v>
      </c>
      <c r="K315" s="9">
        <f>IF(Raw!$G315&gt;$C$8,IF(Raw!$Q315&gt;$C$8,IF(Raw!$N315&gt;$C$9,IF(Raw!$N315&lt;$A$9,IF(Raw!$X315&gt;$C$9,IF(Raw!$X315&lt;$A$9,Raw!R315,-999),-999),-999),-999),-999),-999)</f>
        <v>0.50839999999999996</v>
      </c>
      <c r="L315" s="9">
        <f>IF(Raw!$G315&gt;$C$8,IF(Raw!$Q315&gt;$C$8,IF(Raw!$N315&gt;$C$9,IF(Raw!$N315&lt;$A$9,IF(Raw!$X315&gt;$C$9,IF(Raw!$X315&lt;$A$9,Raw!S315,-999),-999),-999),-999),-999),-999)</f>
        <v>0.99574099999999999</v>
      </c>
      <c r="M315" s="9">
        <f>Raw!Q315</f>
        <v>0.98456900000000003</v>
      </c>
      <c r="N315" s="9">
        <f>IF(Raw!$G315&gt;$C$8,IF(Raw!$Q315&gt;$C$8,IF(Raw!$N315&gt;$C$9,IF(Raw!$N315&lt;$A$9,IF(Raw!$X315&gt;$C$9,IF(Raw!$X315&lt;$A$9,Raw!V315,-999),-999),-999),-999),-999),-999)</f>
        <v>559.6</v>
      </c>
      <c r="O315" s="9">
        <f>IF(Raw!$G315&gt;$C$8,IF(Raw!$Q315&gt;$C$8,IF(Raw!$N315&gt;$C$9,IF(Raw!$N315&lt;$A$9,IF(Raw!$X315&gt;$C$9,IF(Raw!$X315&lt;$A$9,Raw!W315,-999),-999),-999),-999),-999),-999)</f>
        <v>1.9512999999999999E-2</v>
      </c>
      <c r="P315" s="9">
        <f>IF(Raw!$G315&gt;$C$8,IF(Raw!$Q315&gt;$C$8,IF(Raw!$N315&gt;$C$9,IF(Raw!$N315&lt;$A$9,IF(Raw!$X315&gt;$C$9,IF(Raw!$X315&lt;$A$9,Raw!X315,-999),-999),-999),-999),-999),-999)</f>
        <v>507</v>
      </c>
      <c r="R315" s="9">
        <f t="shared" si="79"/>
        <v>0.45797100000000002</v>
      </c>
      <c r="S315" s="9">
        <f t="shared" si="80"/>
        <v>0.45395216151411555</v>
      </c>
      <c r="T315" s="9">
        <f t="shared" si="81"/>
        <v>0.48734100000000002</v>
      </c>
      <c r="U315" s="9">
        <f t="shared" si="82"/>
        <v>0.4894254630471177</v>
      </c>
      <c r="V315" s="15">
        <f t="shared" si="83"/>
        <v>0.30340228270000003</v>
      </c>
      <c r="X315" s="11">
        <f t="shared" si="84"/>
        <v>3.7323999999999995E+18</v>
      </c>
      <c r="Y315" s="11">
        <f t="shared" si="85"/>
        <v>5.7789999999999998E-18</v>
      </c>
      <c r="Z315" s="11">
        <f t="shared" si="86"/>
        <v>5.3299999999999995E-4</v>
      </c>
      <c r="AA315" s="16">
        <f t="shared" si="87"/>
        <v>1.1365895850836692E-2</v>
      </c>
      <c r="AB315" s="9">
        <f t="shared" si="88"/>
        <v>0.5139390670498426</v>
      </c>
      <c r="AC315" s="9">
        <f t="shared" si="89"/>
        <v>0.9886341041491632</v>
      </c>
      <c r="AD315" s="15">
        <f t="shared" si="90"/>
        <v>21.324382459355895</v>
      </c>
      <c r="AE315" s="3">
        <f t="shared" si="91"/>
        <v>695.79159999999979</v>
      </c>
      <c r="AF315" s="2">
        <f t="shared" si="92"/>
        <v>0.25</v>
      </c>
      <c r="AG315" s="9">
        <f t="shared" si="93"/>
        <v>8.0282275072031482E-3</v>
      </c>
      <c r="AH315" s="2">
        <f t="shared" si="94"/>
        <v>0.38848175098090126</v>
      </c>
    </row>
    <row r="316" spans="1:34">
      <c r="A316" s="1">
        <f>Raw!A316</f>
        <v>303</v>
      </c>
      <c r="B316" s="14">
        <f>Raw!B316</f>
        <v>0.24155092592592595</v>
      </c>
      <c r="C316" s="15">
        <f>Raw!C316</f>
        <v>75.900000000000006</v>
      </c>
      <c r="D316" s="15">
        <f>IF(C316&gt;0.5,Raw!D316*D$11,-999)</f>
        <v>7</v>
      </c>
      <c r="E316" s="9">
        <f>IF(Raw!$G316&gt;$C$8,IF(Raw!$Q316&gt;$C$8,IF(Raw!$N316&gt;$C$9,IF(Raw!$N316&lt;$A$9,IF(Raw!$X316&gt;$C$9,IF(Raw!$X316&lt;$A$9,Raw!H316,-999),-999),-999),-999),-999),-999)</f>
        <v>0.55828800000000001</v>
      </c>
      <c r="F316" s="9">
        <f>IF(Raw!$G316&gt;$C$8,IF(Raw!$Q316&gt;$C$8,IF(Raw!$N316&gt;$C$9,IF(Raw!$N316&lt;$A$9,IF(Raw!$X316&gt;$C$9,IF(Raw!$X316&lt;$A$9,Raw!I316,-999),-999),-999),-999),-999),-999)</f>
        <v>1.0221880000000001</v>
      </c>
      <c r="G316" s="9">
        <f>Raw!G316</f>
        <v>0.99096300000000004</v>
      </c>
      <c r="H316" s="9">
        <f>IF(Raw!$G316&gt;$C$8,IF(Raw!$Q316&gt;$C$8,IF(Raw!$N316&gt;$C$9,IF(Raw!$N316&lt;$A$9,IF(Raw!$X316&gt;$C$9,IF(Raw!$X316&lt;$A$9,Raw!L316,-999),-999),-999),-999),-999),-999)</f>
        <v>589.5</v>
      </c>
      <c r="I316" s="9">
        <f>IF(Raw!$G316&gt;$C$8,IF(Raw!$Q316&gt;$C$8,IF(Raw!$N316&gt;$C$9,IF(Raw!$N316&lt;$A$9,IF(Raw!$X316&gt;$C$9,IF(Raw!$X316&lt;$A$9,Raw!M316,-999),-999),-999),-999),-999),-999)</f>
        <v>0.11416999999999999</v>
      </c>
      <c r="J316" s="9">
        <f>IF(Raw!$G316&gt;$C$8,IF(Raw!$Q316&gt;$C$8,IF(Raw!$N316&gt;$C$9,IF(Raw!$N316&lt;$A$9,IF(Raw!$X316&gt;$C$9,IF(Raw!$X316&lt;$A$9,Raw!N316,-999),-999),-999),-999),-999),-999)</f>
        <v>577</v>
      </c>
      <c r="K316" s="9">
        <f>IF(Raw!$G316&gt;$C$8,IF(Raw!$Q316&gt;$C$8,IF(Raw!$N316&gt;$C$9,IF(Raw!$N316&lt;$A$9,IF(Raw!$X316&gt;$C$9,IF(Raw!$X316&lt;$A$9,Raw!R316,-999),-999),-999),-999),-999),-999)</f>
        <v>0.52131099999999997</v>
      </c>
      <c r="L316" s="9">
        <f>IF(Raw!$G316&gt;$C$8,IF(Raw!$Q316&gt;$C$8,IF(Raw!$N316&gt;$C$9,IF(Raw!$N316&lt;$A$9,IF(Raw!$X316&gt;$C$9,IF(Raw!$X316&lt;$A$9,Raw!S316,-999),-999),-999),-999),-999),-999)</f>
        <v>1.0379579999999999</v>
      </c>
      <c r="M316" s="9">
        <f>Raw!Q316</f>
        <v>0.99071500000000001</v>
      </c>
      <c r="N316" s="9">
        <f>IF(Raw!$G316&gt;$C$8,IF(Raw!$Q316&gt;$C$8,IF(Raw!$N316&gt;$C$9,IF(Raw!$N316&lt;$A$9,IF(Raw!$X316&gt;$C$9,IF(Raw!$X316&lt;$A$9,Raw!V316,-999),-999),-999),-999),-999),-999)</f>
        <v>558.5</v>
      </c>
      <c r="O316" s="9">
        <f>IF(Raw!$G316&gt;$C$8,IF(Raw!$Q316&gt;$C$8,IF(Raw!$N316&gt;$C$9,IF(Raw!$N316&lt;$A$9,IF(Raw!$X316&gt;$C$9,IF(Raw!$X316&lt;$A$9,Raw!W316,-999),-999),-999),-999),-999),-999)</f>
        <v>0.11910900000000001</v>
      </c>
      <c r="P316" s="9">
        <f>IF(Raw!$G316&gt;$C$8,IF(Raw!$Q316&gt;$C$8,IF(Raw!$N316&gt;$C$9,IF(Raw!$N316&lt;$A$9,IF(Raw!$X316&gt;$C$9,IF(Raw!$X316&lt;$A$9,Raw!X316,-999),-999),-999),-999),-999),-999)</f>
        <v>412</v>
      </c>
      <c r="R316" s="9">
        <f t="shared" si="79"/>
        <v>0.46390000000000009</v>
      </c>
      <c r="S316" s="9">
        <f t="shared" si="80"/>
        <v>0.45383041084418918</v>
      </c>
      <c r="T316" s="9">
        <f t="shared" si="81"/>
        <v>0.51664699999999997</v>
      </c>
      <c r="U316" s="9">
        <f t="shared" si="82"/>
        <v>0.49775328096127203</v>
      </c>
      <c r="V316" s="15">
        <f t="shared" si="83"/>
        <v>0.31626580260000003</v>
      </c>
      <c r="X316" s="11">
        <f t="shared" si="84"/>
        <v>4.2139999999999995E+18</v>
      </c>
      <c r="Y316" s="11">
        <f t="shared" si="85"/>
        <v>5.8949999999999998E-18</v>
      </c>
      <c r="Z316" s="11">
        <f t="shared" si="86"/>
        <v>5.7699999999999993E-4</v>
      </c>
      <c r="AA316" s="16">
        <f t="shared" si="87"/>
        <v>1.4131015018660965E-2</v>
      </c>
      <c r="AB316" s="9">
        <f t="shared" si="88"/>
        <v>0.52861174651634613</v>
      </c>
      <c r="AC316" s="9">
        <f t="shared" si="89"/>
        <v>0.98586898498133901</v>
      </c>
      <c r="AD316" s="15">
        <f t="shared" si="90"/>
        <v>24.490493966483477</v>
      </c>
      <c r="AE316" s="3">
        <f t="shared" si="91"/>
        <v>709.75799999999981</v>
      </c>
      <c r="AF316" s="2">
        <f t="shared" si="92"/>
        <v>0.25</v>
      </c>
      <c r="AG316" s="9">
        <f t="shared" si="93"/>
        <v>9.377095172445683E-3</v>
      </c>
      <c r="AH316" s="2">
        <f t="shared" si="94"/>
        <v>0.45375275531713655</v>
      </c>
    </row>
    <row r="317" spans="1:34">
      <c r="A317" s="1">
        <f>Raw!A317</f>
        <v>304</v>
      </c>
      <c r="B317" s="14">
        <f>Raw!B317</f>
        <v>0.24160879629629628</v>
      </c>
      <c r="C317" s="15">
        <f>Raw!C317</f>
        <v>76.099999999999994</v>
      </c>
      <c r="D317" s="15">
        <f>IF(C317&gt;0.5,Raw!D317*D$11,-999)</f>
        <v>7</v>
      </c>
      <c r="E317" s="9">
        <f>IF(Raw!$G317&gt;$C$8,IF(Raw!$Q317&gt;$C$8,IF(Raw!$N317&gt;$C$9,IF(Raw!$N317&lt;$A$9,IF(Raw!$X317&gt;$C$9,IF(Raw!$X317&lt;$A$9,Raw!H317,-999),-999),-999),-999),-999),-999)</f>
        <v>0.57045599999999996</v>
      </c>
      <c r="F317" s="9">
        <f>IF(Raw!$G317&gt;$C$8,IF(Raw!$Q317&gt;$C$8,IF(Raw!$N317&gt;$C$9,IF(Raw!$N317&lt;$A$9,IF(Raw!$X317&gt;$C$9,IF(Raw!$X317&lt;$A$9,Raw!I317,-999),-999),-999),-999),-999),-999)</f>
        <v>1.043566</v>
      </c>
      <c r="G317" s="9">
        <f>Raw!G317</f>
        <v>0.98864600000000002</v>
      </c>
      <c r="H317" s="9">
        <f>IF(Raw!$G317&gt;$C$8,IF(Raw!$Q317&gt;$C$8,IF(Raw!$N317&gt;$C$9,IF(Raw!$N317&lt;$A$9,IF(Raw!$X317&gt;$C$9,IF(Raw!$X317&lt;$A$9,Raw!L317,-999),-999),-999),-999),-999),-999)</f>
        <v>597.6</v>
      </c>
      <c r="I317" s="9">
        <f>IF(Raw!$G317&gt;$C$8,IF(Raw!$Q317&gt;$C$8,IF(Raw!$N317&gt;$C$9,IF(Raw!$N317&lt;$A$9,IF(Raw!$X317&gt;$C$9,IF(Raw!$X317&lt;$A$9,Raw!M317,-999),-999),-999),-999),-999),-999)</f>
        <v>0.13001099999999999</v>
      </c>
      <c r="J317" s="9">
        <f>IF(Raw!$G317&gt;$C$8,IF(Raw!$Q317&gt;$C$8,IF(Raw!$N317&gt;$C$9,IF(Raw!$N317&lt;$A$9,IF(Raw!$X317&gt;$C$9,IF(Raw!$X317&lt;$A$9,Raw!N317,-999),-999),-999),-999),-999),-999)</f>
        <v>496</v>
      </c>
      <c r="K317" s="9">
        <f>IF(Raw!$G317&gt;$C$8,IF(Raw!$Q317&gt;$C$8,IF(Raw!$N317&gt;$C$9,IF(Raw!$N317&lt;$A$9,IF(Raw!$X317&gt;$C$9,IF(Raw!$X317&lt;$A$9,Raw!R317,-999),-999),-999),-999),-999),-999)</f>
        <v>0.52156199999999997</v>
      </c>
      <c r="L317" s="9">
        <f>IF(Raw!$G317&gt;$C$8,IF(Raw!$Q317&gt;$C$8,IF(Raw!$N317&gt;$C$9,IF(Raw!$N317&lt;$A$9,IF(Raw!$X317&gt;$C$9,IF(Raw!$X317&lt;$A$9,Raw!S317,-999),-999),-999),-999),-999),-999)</f>
        <v>1.0224279999999999</v>
      </c>
      <c r="M317" s="9">
        <f>Raw!Q317</f>
        <v>0.988012</v>
      </c>
      <c r="N317" s="9">
        <f>IF(Raw!$G317&gt;$C$8,IF(Raw!$Q317&gt;$C$8,IF(Raw!$N317&gt;$C$9,IF(Raw!$N317&lt;$A$9,IF(Raw!$X317&gt;$C$9,IF(Raw!$X317&lt;$A$9,Raw!V317,-999),-999),-999),-999),-999),-999)</f>
        <v>582</v>
      </c>
      <c r="O317" s="9">
        <f>IF(Raw!$G317&gt;$C$8,IF(Raw!$Q317&gt;$C$8,IF(Raw!$N317&gt;$C$9,IF(Raw!$N317&lt;$A$9,IF(Raw!$X317&gt;$C$9,IF(Raw!$X317&lt;$A$9,Raw!W317,-999),-999),-999),-999),-999),-999)</f>
        <v>6.0786E-2</v>
      </c>
      <c r="P317" s="9">
        <f>IF(Raw!$G317&gt;$C$8,IF(Raw!$Q317&gt;$C$8,IF(Raw!$N317&gt;$C$9,IF(Raw!$N317&lt;$A$9,IF(Raw!$X317&gt;$C$9,IF(Raw!$X317&lt;$A$9,Raw!X317,-999),-999),-999),-999),-999),-999)</f>
        <v>444</v>
      </c>
      <c r="R317" s="9">
        <f t="shared" si="79"/>
        <v>0.47311000000000003</v>
      </c>
      <c r="S317" s="9">
        <f t="shared" si="80"/>
        <v>0.45335896340049409</v>
      </c>
      <c r="T317" s="9">
        <f t="shared" si="81"/>
        <v>0.50086599999999992</v>
      </c>
      <c r="U317" s="9">
        <f t="shared" si="82"/>
        <v>0.48987899392426654</v>
      </c>
      <c r="V317" s="15">
        <f t="shared" si="83"/>
        <v>0.31153381159999999</v>
      </c>
      <c r="X317" s="11">
        <f t="shared" si="84"/>
        <v>4.2139999999999995E+18</v>
      </c>
      <c r="Y317" s="11">
        <f t="shared" si="85"/>
        <v>5.9759999999999996E-18</v>
      </c>
      <c r="Z317" s="11">
        <f t="shared" si="86"/>
        <v>4.9600000000000002E-4</v>
      </c>
      <c r="AA317" s="16">
        <f t="shared" si="87"/>
        <v>1.2336607671842205E-2</v>
      </c>
      <c r="AB317" s="9">
        <f t="shared" si="88"/>
        <v>0.52774098733816488</v>
      </c>
      <c r="AC317" s="9">
        <f t="shared" si="89"/>
        <v>0.98766339232815781</v>
      </c>
      <c r="AD317" s="15">
        <f t="shared" si="90"/>
        <v>24.872192886778638</v>
      </c>
      <c r="AE317" s="3">
        <f t="shared" si="91"/>
        <v>719.51039999999978</v>
      </c>
      <c r="AF317" s="2">
        <f t="shared" si="92"/>
        <v>0.25</v>
      </c>
      <c r="AG317" s="9">
        <f t="shared" si="93"/>
        <v>9.3725883292810896E-3</v>
      </c>
      <c r="AH317" s="2">
        <f t="shared" si="94"/>
        <v>0.4535346715218771</v>
      </c>
    </row>
    <row r="318" spans="1:34">
      <c r="A318" s="1">
        <f>Raw!A318</f>
        <v>305</v>
      </c>
      <c r="B318" s="14">
        <f>Raw!B318</f>
        <v>0.24165509259259257</v>
      </c>
      <c r="C318" s="15">
        <f>Raw!C318</f>
        <v>75.2</v>
      </c>
      <c r="D318" s="15">
        <f>IF(C318&gt;0.5,Raw!D318*D$11,-999)</f>
        <v>7</v>
      </c>
      <c r="E318" s="9">
        <f>IF(Raw!$G318&gt;$C$8,IF(Raw!$Q318&gt;$C$8,IF(Raw!$N318&gt;$C$9,IF(Raw!$N318&lt;$A$9,IF(Raw!$X318&gt;$C$9,IF(Raw!$X318&lt;$A$9,Raw!H318,-999),-999),-999),-999),-999),-999)</f>
        <v>0.55495700000000003</v>
      </c>
      <c r="F318" s="9">
        <f>IF(Raw!$G318&gt;$C$8,IF(Raw!$Q318&gt;$C$8,IF(Raw!$N318&gt;$C$9,IF(Raw!$N318&lt;$A$9,IF(Raw!$X318&gt;$C$9,IF(Raw!$X318&lt;$A$9,Raw!I318,-999),-999),-999),-999),-999),-999)</f>
        <v>1.0269410000000001</v>
      </c>
      <c r="G318" s="9">
        <f>Raw!G318</f>
        <v>0.985267</v>
      </c>
      <c r="H318" s="9">
        <f>IF(Raw!$G318&gt;$C$8,IF(Raw!$Q318&gt;$C$8,IF(Raw!$N318&gt;$C$9,IF(Raw!$N318&lt;$A$9,IF(Raw!$X318&gt;$C$9,IF(Raw!$X318&lt;$A$9,Raw!L318,-999),-999),-999),-999),-999),-999)</f>
        <v>589.70000000000005</v>
      </c>
      <c r="I318" s="9">
        <f>IF(Raw!$G318&gt;$C$8,IF(Raw!$Q318&gt;$C$8,IF(Raw!$N318&gt;$C$9,IF(Raw!$N318&lt;$A$9,IF(Raw!$X318&gt;$C$9,IF(Raw!$X318&lt;$A$9,Raw!M318,-999),-999),-999),-999),-999),-999)</f>
        <v>0.12101199999999999</v>
      </c>
      <c r="J318" s="9">
        <f>IF(Raw!$G318&gt;$C$8,IF(Raw!$Q318&gt;$C$8,IF(Raw!$N318&gt;$C$9,IF(Raw!$N318&lt;$A$9,IF(Raw!$X318&gt;$C$9,IF(Raw!$X318&lt;$A$9,Raw!N318,-999),-999),-999),-999),-999),-999)</f>
        <v>746</v>
      </c>
      <c r="K318" s="9">
        <f>IF(Raw!$G318&gt;$C$8,IF(Raw!$Q318&gt;$C$8,IF(Raw!$N318&gt;$C$9,IF(Raw!$N318&lt;$A$9,IF(Raw!$X318&gt;$C$9,IF(Raw!$X318&lt;$A$9,Raw!R318,-999),-999),-999),-999),-999),-999)</f>
        <v>0.54672200000000004</v>
      </c>
      <c r="L318" s="9">
        <f>IF(Raw!$G318&gt;$C$8,IF(Raw!$Q318&gt;$C$8,IF(Raw!$N318&gt;$C$9,IF(Raw!$N318&lt;$A$9,IF(Raw!$X318&gt;$C$9,IF(Raw!$X318&lt;$A$9,Raw!S318,-999),-999),-999),-999),-999),-999)</f>
        <v>1.049652</v>
      </c>
      <c r="M318" s="9">
        <f>Raw!Q318</f>
        <v>0.99010299999999996</v>
      </c>
      <c r="N318" s="9">
        <f>IF(Raw!$G318&gt;$C$8,IF(Raw!$Q318&gt;$C$8,IF(Raw!$N318&gt;$C$9,IF(Raw!$N318&lt;$A$9,IF(Raw!$X318&gt;$C$9,IF(Raw!$X318&lt;$A$9,Raw!V318,-999),-999),-999),-999),-999),-999)</f>
        <v>597.1</v>
      </c>
      <c r="O318" s="9">
        <f>IF(Raw!$G318&gt;$C$8,IF(Raw!$Q318&gt;$C$8,IF(Raw!$N318&gt;$C$9,IF(Raw!$N318&lt;$A$9,IF(Raw!$X318&gt;$C$9,IF(Raw!$X318&lt;$A$9,Raw!W318,-999),-999),-999),-999),-999),-999)</f>
        <v>0.23377999999999999</v>
      </c>
      <c r="P318" s="9">
        <f>IF(Raw!$G318&gt;$C$8,IF(Raw!$Q318&gt;$C$8,IF(Raw!$N318&gt;$C$9,IF(Raw!$N318&lt;$A$9,IF(Raw!$X318&gt;$C$9,IF(Raw!$X318&lt;$A$9,Raw!X318,-999),-999),-999),-999),-999),-999)</f>
        <v>651</v>
      </c>
      <c r="R318" s="9">
        <f t="shared" si="79"/>
        <v>0.47198400000000007</v>
      </c>
      <c r="S318" s="9">
        <f t="shared" si="80"/>
        <v>0.45960186612473358</v>
      </c>
      <c r="T318" s="9">
        <f t="shared" si="81"/>
        <v>0.50292999999999999</v>
      </c>
      <c r="U318" s="9">
        <f t="shared" si="82"/>
        <v>0.47913975298479877</v>
      </c>
      <c r="V318" s="15">
        <f t="shared" si="83"/>
        <v>0.31982896440000003</v>
      </c>
      <c r="X318" s="11">
        <f t="shared" si="84"/>
        <v>4.2139999999999995E+18</v>
      </c>
      <c r="Y318" s="11">
        <f t="shared" si="85"/>
        <v>5.8970000000000003E-18</v>
      </c>
      <c r="Z318" s="11">
        <f t="shared" si="86"/>
        <v>7.4599999999999992E-4</v>
      </c>
      <c r="AA318" s="16">
        <f t="shared" si="87"/>
        <v>1.8200663517901967E-2</v>
      </c>
      <c r="AB318" s="9">
        <f t="shared" si="88"/>
        <v>0.55587565970305852</v>
      </c>
      <c r="AC318" s="9">
        <f t="shared" si="89"/>
        <v>0.98179933648209794</v>
      </c>
      <c r="AD318" s="15">
        <f t="shared" si="90"/>
        <v>24.397672276007999</v>
      </c>
      <c r="AE318" s="3">
        <f t="shared" si="91"/>
        <v>709.99879999999985</v>
      </c>
      <c r="AF318" s="2">
        <f t="shared" si="92"/>
        <v>0.25</v>
      </c>
      <c r="AG318" s="9">
        <f t="shared" si="93"/>
        <v>8.992226667485035E-3</v>
      </c>
      <c r="AH318" s="2">
        <f t="shared" si="94"/>
        <v>0.43512916865739565</v>
      </c>
    </row>
    <row r="319" spans="1:34">
      <c r="A319" s="1">
        <f>Raw!A319</f>
        <v>306</v>
      </c>
      <c r="B319" s="14">
        <f>Raw!B319</f>
        <v>0.24171296296296296</v>
      </c>
      <c r="C319" s="15">
        <f>Raw!C319</f>
        <v>74.099999999999994</v>
      </c>
      <c r="D319" s="15">
        <f>IF(C319&gt;0.5,Raw!D319*D$11,-999)</f>
        <v>7</v>
      </c>
      <c r="E319" s="9">
        <f>IF(Raw!$G319&gt;$C$8,IF(Raw!$Q319&gt;$C$8,IF(Raw!$N319&gt;$C$9,IF(Raw!$N319&lt;$A$9,IF(Raw!$X319&gt;$C$9,IF(Raw!$X319&lt;$A$9,Raw!H319,-999),-999),-999),-999),-999),-999)</f>
        <v>0.55119499999999999</v>
      </c>
      <c r="F319" s="9">
        <f>IF(Raw!$G319&gt;$C$8,IF(Raw!$Q319&gt;$C$8,IF(Raw!$N319&gt;$C$9,IF(Raw!$N319&lt;$A$9,IF(Raw!$X319&gt;$C$9,IF(Raw!$X319&lt;$A$9,Raw!I319,-999),-999),-999),-999),-999),-999)</f>
        <v>1.0148250000000001</v>
      </c>
      <c r="G319" s="9">
        <f>Raw!G319</f>
        <v>0.98797000000000001</v>
      </c>
      <c r="H319" s="9">
        <f>IF(Raw!$G319&gt;$C$8,IF(Raw!$Q319&gt;$C$8,IF(Raw!$N319&gt;$C$9,IF(Raw!$N319&lt;$A$9,IF(Raw!$X319&gt;$C$9,IF(Raw!$X319&lt;$A$9,Raw!L319,-999),-999),-999),-999),-999),-999)</f>
        <v>570.9</v>
      </c>
      <c r="I319" s="9">
        <f>IF(Raw!$G319&gt;$C$8,IF(Raw!$Q319&gt;$C$8,IF(Raw!$N319&gt;$C$9,IF(Raw!$N319&lt;$A$9,IF(Raw!$X319&gt;$C$9,IF(Raw!$X319&lt;$A$9,Raw!M319,-999),-999),-999),-999),-999),-999)</f>
        <v>8.7539000000000006E-2</v>
      </c>
      <c r="J319" s="9">
        <f>IF(Raw!$G319&gt;$C$8,IF(Raw!$Q319&gt;$C$8,IF(Raw!$N319&gt;$C$9,IF(Raw!$N319&lt;$A$9,IF(Raw!$X319&gt;$C$9,IF(Raw!$X319&lt;$A$9,Raw!N319,-999),-999),-999),-999),-999),-999)</f>
        <v>562</v>
      </c>
      <c r="K319" s="9">
        <f>IF(Raw!$G319&gt;$C$8,IF(Raw!$Q319&gt;$C$8,IF(Raw!$N319&gt;$C$9,IF(Raw!$N319&lt;$A$9,IF(Raw!$X319&gt;$C$9,IF(Raw!$X319&lt;$A$9,Raw!R319,-999),-999),-999),-999),-999),-999)</f>
        <v>0.524733</v>
      </c>
      <c r="L319" s="9">
        <f>IF(Raw!$G319&gt;$C$8,IF(Raw!$Q319&gt;$C$8,IF(Raw!$N319&gt;$C$9,IF(Raw!$N319&lt;$A$9,IF(Raw!$X319&gt;$C$9,IF(Raw!$X319&lt;$A$9,Raw!S319,-999),-999),-999),-999),-999),-999)</f>
        <v>1.0120130000000001</v>
      </c>
      <c r="M319" s="9">
        <f>Raw!Q319</f>
        <v>0.98394099999999995</v>
      </c>
      <c r="N319" s="9">
        <f>IF(Raw!$G319&gt;$C$8,IF(Raw!$Q319&gt;$C$8,IF(Raw!$N319&gt;$C$9,IF(Raw!$N319&lt;$A$9,IF(Raw!$X319&gt;$C$9,IF(Raw!$X319&lt;$A$9,Raw!V319,-999),-999),-999),-999),-999),-999)</f>
        <v>560.20000000000005</v>
      </c>
      <c r="O319" s="9">
        <f>IF(Raw!$G319&gt;$C$8,IF(Raw!$Q319&gt;$C$8,IF(Raw!$N319&gt;$C$9,IF(Raw!$N319&lt;$A$9,IF(Raw!$X319&gt;$C$9,IF(Raw!$X319&lt;$A$9,Raw!W319,-999),-999),-999),-999),-999),-999)</f>
        <v>1.3261E-2</v>
      </c>
      <c r="P319" s="9">
        <f>IF(Raw!$G319&gt;$C$8,IF(Raw!$Q319&gt;$C$8,IF(Raw!$N319&gt;$C$9,IF(Raw!$N319&lt;$A$9,IF(Raw!$X319&gt;$C$9,IF(Raw!$X319&lt;$A$9,Raw!X319,-999),-999),-999),-999),-999),-999)</f>
        <v>656</v>
      </c>
      <c r="R319" s="9">
        <f t="shared" si="79"/>
        <v>0.4636300000000001</v>
      </c>
      <c r="S319" s="9">
        <f t="shared" si="80"/>
        <v>0.45685709358756443</v>
      </c>
      <c r="T319" s="9">
        <f t="shared" si="81"/>
        <v>0.48728000000000005</v>
      </c>
      <c r="U319" s="9">
        <f t="shared" si="82"/>
        <v>0.48149579106197254</v>
      </c>
      <c r="V319" s="15">
        <f t="shared" si="83"/>
        <v>0.30836036110000004</v>
      </c>
      <c r="X319" s="11">
        <f t="shared" si="84"/>
        <v>4.2139999999999995E+18</v>
      </c>
      <c r="Y319" s="11">
        <f t="shared" si="85"/>
        <v>5.7089999999999994E-18</v>
      </c>
      <c r="Z319" s="11">
        <f t="shared" si="86"/>
        <v>5.62E-4</v>
      </c>
      <c r="AA319" s="16">
        <f t="shared" si="87"/>
        <v>1.3340078257484142E-2</v>
      </c>
      <c r="AB319" s="9">
        <f t="shared" si="88"/>
        <v>0.5312333533333069</v>
      </c>
      <c r="AC319" s="9">
        <f t="shared" si="89"/>
        <v>0.98665992174251582</v>
      </c>
      <c r="AD319" s="15">
        <f t="shared" si="90"/>
        <v>23.736794052462884</v>
      </c>
      <c r="AE319" s="3">
        <f t="shared" si="91"/>
        <v>687.36359999999979</v>
      </c>
      <c r="AF319" s="2">
        <f t="shared" si="92"/>
        <v>0.25</v>
      </c>
      <c r="AG319" s="9">
        <f t="shared" si="93"/>
        <v>8.7916664842813391E-3</v>
      </c>
      <c r="AH319" s="2">
        <f t="shared" si="94"/>
        <v>0.42542416576876102</v>
      </c>
    </row>
    <row r="320" spans="1:34">
      <c r="A320" s="1">
        <f>Raw!A320</f>
        <v>307</v>
      </c>
      <c r="B320" s="14">
        <f>Raw!B320</f>
        <v>0.24175925925925926</v>
      </c>
      <c r="C320" s="15">
        <f>Raw!C320</f>
        <v>72.7</v>
      </c>
      <c r="D320" s="15">
        <f>IF(C320&gt;0.5,Raw!D320*D$11,-999)</f>
        <v>7</v>
      </c>
      <c r="E320" s="9">
        <f>IF(Raw!$G320&gt;$C$8,IF(Raw!$Q320&gt;$C$8,IF(Raw!$N320&gt;$C$9,IF(Raw!$N320&lt;$A$9,IF(Raw!$X320&gt;$C$9,IF(Raw!$X320&lt;$A$9,Raw!H320,-999),-999),-999),-999),-999),-999)</f>
        <v>0.56694999999999995</v>
      </c>
      <c r="F320" s="9">
        <f>IF(Raw!$G320&gt;$C$8,IF(Raw!$Q320&gt;$C$8,IF(Raw!$N320&gt;$C$9,IF(Raw!$N320&lt;$A$9,IF(Raw!$X320&gt;$C$9,IF(Raw!$X320&lt;$A$9,Raw!I320,-999),-999),-999),-999),-999),-999)</f>
        <v>1.0459259999999999</v>
      </c>
      <c r="G320" s="9">
        <f>Raw!G320</f>
        <v>0.98815900000000001</v>
      </c>
      <c r="H320" s="9">
        <f>IF(Raw!$G320&gt;$C$8,IF(Raw!$Q320&gt;$C$8,IF(Raw!$N320&gt;$C$9,IF(Raw!$N320&lt;$A$9,IF(Raw!$X320&gt;$C$9,IF(Raw!$X320&lt;$A$9,Raw!L320,-999),-999),-999),-999),-999),-999)</f>
        <v>551.70000000000005</v>
      </c>
      <c r="I320" s="9">
        <f>IF(Raw!$G320&gt;$C$8,IF(Raw!$Q320&gt;$C$8,IF(Raw!$N320&gt;$C$9,IF(Raw!$N320&lt;$A$9,IF(Raw!$X320&gt;$C$9,IF(Raw!$X320&lt;$A$9,Raw!M320,-999),-999),-999),-999),-999),-999)</f>
        <v>9.0000000000000002E-6</v>
      </c>
      <c r="J320" s="9">
        <f>IF(Raw!$G320&gt;$C$8,IF(Raw!$Q320&gt;$C$8,IF(Raw!$N320&gt;$C$9,IF(Raw!$N320&lt;$A$9,IF(Raw!$X320&gt;$C$9,IF(Raw!$X320&lt;$A$9,Raw!N320,-999),-999),-999),-999),-999),-999)</f>
        <v>460</v>
      </c>
      <c r="K320" s="9">
        <f>IF(Raw!$G320&gt;$C$8,IF(Raw!$Q320&gt;$C$8,IF(Raw!$N320&gt;$C$9,IF(Raw!$N320&lt;$A$9,IF(Raw!$X320&gt;$C$9,IF(Raw!$X320&lt;$A$9,Raw!R320,-999),-999),-999),-999),-999),-999)</f>
        <v>0.53883700000000001</v>
      </c>
      <c r="L320" s="9">
        <f>IF(Raw!$G320&gt;$C$8,IF(Raw!$Q320&gt;$C$8,IF(Raw!$N320&gt;$C$9,IF(Raw!$N320&lt;$A$9,IF(Raw!$X320&gt;$C$9,IF(Raw!$X320&lt;$A$9,Raw!S320,-999),-999),-999),-999),-999),-999)</f>
        <v>1.028791</v>
      </c>
      <c r="M320" s="9">
        <f>Raw!Q320</f>
        <v>0.98959200000000003</v>
      </c>
      <c r="N320" s="9">
        <f>IF(Raw!$G320&gt;$C$8,IF(Raw!$Q320&gt;$C$8,IF(Raw!$N320&gt;$C$9,IF(Raw!$N320&lt;$A$9,IF(Raw!$X320&gt;$C$9,IF(Raw!$X320&lt;$A$9,Raw!V320,-999),-999),-999),-999),-999),-999)</f>
        <v>578.6</v>
      </c>
      <c r="O320" s="9">
        <f>IF(Raw!$G320&gt;$C$8,IF(Raw!$Q320&gt;$C$8,IF(Raw!$N320&gt;$C$9,IF(Raw!$N320&lt;$A$9,IF(Raw!$X320&gt;$C$9,IF(Raw!$X320&lt;$A$9,Raw!W320,-999),-999),-999),-999),-999),-999)</f>
        <v>0.113082</v>
      </c>
      <c r="P320" s="9">
        <f>IF(Raw!$G320&gt;$C$8,IF(Raw!$Q320&gt;$C$8,IF(Raw!$N320&gt;$C$9,IF(Raw!$N320&lt;$A$9,IF(Raw!$X320&gt;$C$9,IF(Raw!$X320&lt;$A$9,Raw!X320,-999),-999),-999),-999),-999),-999)</f>
        <v>462</v>
      </c>
      <c r="R320" s="9">
        <f t="shared" si="79"/>
        <v>0.47897599999999996</v>
      </c>
      <c r="S320" s="9">
        <f t="shared" si="80"/>
        <v>0.45794444348835384</v>
      </c>
      <c r="T320" s="9">
        <f t="shared" si="81"/>
        <v>0.489954</v>
      </c>
      <c r="U320" s="9">
        <f t="shared" si="82"/>
        <v>0.47624250212142211</v>
      </c>
      <c r="V320" s="15">
        <f t="shared" si="83"/>
        <v>0.31347261770000001</v>
      </c>
      <c r="X320" s="11">
        <f t="shared" si="84"/>
        <v>4.2139999999999995E+18</v>
      </c>
      <c r="Y320" s="11">
        <f t="shared" si="85"/>
        <v>5.517E-18</v>
      </c>
      <c r="Z320" s="11">
        <f t="shared" si="86"/>
        <v>4.5999999999999996E-4</v>
      </c>
      <c r="AA320" s="16">
        <f t="shared" si="87"/>
        <v>1.0581214025341184E-2</v>
      </c>
      <c r="AB320" s="9">
        <f t="shared" si="88"/>
        <v>0.54402130813657201</v>
      </c>
      <c r="AC320" s="9">
        <f t="shared" si="89"/>
        <v>0.98941878597465882</v>
      </c>
      <c r="AD320" s="15">
        <f t="shared" si="90"/>
        <v>23.002639185524316</v>
      </c>
      <c r="AE320" s="3">
        <f t="shared" si="91"/>
        <v>664.24679999999978</v>
      </c>
      <c r="AF320" s="2">
        <f t="shared" si="92"/>
        <v>0.25</v>
      </c>
      <c r="AG320" s="9">
        <f t="shared" si="93"/>
        <v>8.4267957239310548E-3</v>
      </c>
      <c r="AH320" s="2">
        <f t="shared" si="94"/>
        <v>0.40776825956338342</v>
      </c>
    </row>
    <row r="321" spans="1:34">
      <c r="A321" s="1">
        <f>Raw!A321</f>
        <v>308</v>
      </c>
      <c r="B321" s="14">
        <f>Raw!B321</f>
        <v>0.24181712962962965</v>
      </c>
      <c r="C321" s="15">
        <f>Raw!C321</f>
        <v>73.599999999999994</v>
      </c>
      <c r="D321" s="15">
        <f>IF(C321&gt;0.5,Raw!D321*D$11,-999)</f>
        <v>7</v>
      </c>
      <c r="E321" s="9">
        <f>IF(Raw!$G321&gt;$C$8,IF(Raw!$Q321&gt;$C$8,IF(Raw!$N321&gt;$C$9,IF(Raw!$N321&lt;$A$9,IF(Raw!$X321&gt;$C$9,IF(Raw!$X321&lt;$A$9,Raw!H321,-999),-999),-999),-999),-999),-999)</f>
        <v>0.55336200000000002</v>
      </c>
      <c r="F321" s="9">
        <f>IF(Raw!$G321&gt;$C$8,IF(Raw!$Q321&gt;$C$8,IF(Raw!$N321&gt;$C$9,IF(Raw!$N321&lt;$A$9,IF(Raw!$X321&gt;$C$9,IF(Raw!$X321&lt;$A$9,Raw!I321,-999),-999),-999),-999),-999),-999)</f>
        <v>1.0212600000000001</v>
      </c>
      <c r="G321" s="9">
        <f>Raw!G321</f>
        <v>0.98381399999999997</v>
      </c>
      <c r="H321" s="9">
        <f>IF(Raw!$G321&gt;$C$8,IF(Raw!$Q321&gt;$C$8,IF(Raw!$N321&gt;$C$9,IF(Raw!$N321&lt;$A$9,IF(Raw!$X321&gt;$C$9,IF(Raw!$X321&lt;$A$9,Raw!L321,-999),-999),-999),-999),-999),-999)</f>
        <v>582.1</v>
      </c>
      <c r="I321" s="9">
        <f>IF(Raw!$G321&gt;$C$8,IF(Raw!$Q321&gt;$C$8,IF(Raw!$N321&gt;$C$9,IF(Raw!$N321&lt;$A$9,IF(Raw!$X321&gt;$C$9,IF(Raw!$X321&lt;$A$9,Raw!M321,-999),-999),-999),-999),-999),-999)</f>
        <v>3.5446999999999999E-2</v>
      </c>
      <c r="J321" s="9">
        <f>IF(Raw!$G321&gt;$C$8,IF(Raw!$Q321&gt;$C$8,IF(Raw!$N321&gt;$C$9,IF(Raw!$N321&lt;$A$9,IF(Raw!$X321&gt;$C$9,IF(Raw!$X321&lt;$A$9,Raw!N321,-999),-999),-999),-999),-999),-999)</f>
        <v>454</v>
      </c>
      <c r="K321" s="9">
        <f>IF(Raw!$G321&gt;$C$8,IF(Raw!$Q321&gt;$C$8,IF(Raw!$N321&gt;$C$9,IF(Raw!$N321&lt;$A$9,IF(Raw!$X321&gt;$C$9,IF(Raw!$X321&lt;$A$9,Raw!R321,-999),-999),-999),-999),-999),-999)</f>
        <v>0.52671999999999997</v>
      </c>
      <c r="L321" s="9">
        <f>IF(Raw!$G321&gt;$C$8,IF(Raw!$Q321&gt;$C$8,IF(Raw!$N321&gt;$C$9,IF(Raw!$N321&lt;$A$9,IF(Raw!$X321&gt;$C$9,IF(Raw!$X321&lt;$A$9,Raw!S321,-999),-999),-999),-999),-999),-999)</f>
        <v>1.022062</v>
      </c>
      <c r="M321" s="9">
        <f>Raw!Q321</f>
        <v>0.99166799999999999</v>
      </c>
      <c r="N321" s="9">
        <f>IF(Raw!$G321&gt;$C$8,IF(Raw!$Q321&gt;$C$8,IF(Raw!$N321&gt;$C$9,IF(Raw!$N321&lt;$A$9,IF(Raw!$X321&gt;$C$9,IF(Raw!$X321&lt;$A$9,Raw!V321,-999),-999),-999),-999),-999),-999)</f>
        <v>563.4</v>
      </c>
      <c r="O321" s="9">
        <f>IF(Raw!$G321&gt;$C$8,IF(Raw!$Q321&gt;$C$8,IF(Raw!$N321&gt;$C$9,IF(Raw!$N321&lt;$A$9,IF(Raw!$X321&gt;$C$9,IF(Raw!$X321&lt;$A$9,Raw!W321,-999),-999),-999),-999),-999),-999)</f>
        <v>6.7919999999999994E-2</v>
      </c>
      <c r="P321" s="9">
        <f>IF(Raw!$G321&gt;$C$8,IF(Raw!$Q321&gt;$C$8,IF(Raw!$N321&gt;$C$9,IF(Raw!$N321&lt;$A$9,IF(Raw!$X321&gt;$C$9,IF(Raw!$X321&lt;$A$9,Raw!X321,-999),-999),-999),-999),-999),-999)</f>
        <v>331</v>
      </c>
      <c r="R321" s="9">
        <f t="shared" si="79"/>
        <v>0.46789800000000004</v>
      </c>
      <c r="S321" s="9">
        <f t="shared" si="80"/>
        <v>0.4581575700605135</v>
      </c>
      <c r="T321" s="9">
        <f t="shared" si="81"/>
        <v>0.49534200000000006</v>
      </c>
      <c r="U321" s="9">
        <f t="shared" si="82"/>
        <v>0.48464965921832537</v>
      </c>
      <c r="V321" s="15">
        <f t="shared" si="83"/>
        <v>0.31142229140000005</v>
      </c>
      <c r="X321" s="11">
        <f t="shared" si="84"/>
        <v>4.2139999999999995E+18</v>
      </c>
      <c r="Y321" s="11">
        <f t="shared" si="85"/>
        <v>5.8210000000000001E-18</v>
      </c>
      <c r="Z321" s="11">
        <f t="shared" si="86"/>
        <v>4.5399999999999998E-4</v>
      </c>
      <c r="AA321" s="16">
        <f t="shared" si="87"/>
        <v>1.1013825813256309E-2</v>
      </c>
      <c r="AB321" s="9">
        <f t="shared" si="88"/>
        <v>0.53217561050598994</v>
      </c>
      <c r="AC321" s="9">
        <f t="shared" si="89"/>
        <v>0.98898617418674373</v>
      </c>
      <c r="AD321" s="15">
        <f t="shared" si="90"/>
        <v>24.25952822303152</v>
      </c>
      <c r="AE321" s="3">
        <f t="shared" si="91"/>
        <v>700.84839999999986</v>
      </c>
      <c r="AF321" s="2">
        <f t="shared" si="92"/>
        <v>0.25</v>
      </c>
      <c r="AG321" s="9">
        <f t="shared" si="93"/>
        <v>9.044132373915055E-3</v>
      </c>
      <c r="AH321" s="2">
        <f t="shared" si="94"/>
        <v>0.43764085877850173</v>
      </c>
    </row>
    <row r="322" spans="1:34">
      <c r="A322" s="1">
        <f>Raw!A322</f>
        <v>309</v>
      </c>
      <c r="B322" s="14">
        <f>Raw!B322</f>
        <v>0.24187499999999998</v>
      </c>
      <c r="C322" s="15">
        <f>Raw!C322</f>
        <v>70.5</v>
      </c>
      <c r="D322" s="15">
        <f>IF(C322&gt;0.5,Raw!D322*D$11,-999)</f>
        <v>7</v>
      </c>
      <c r="E322" s="9">
        <f>IF(Raw!$G322&gt;$C$8,IF(Raw!$Q322&gt;$C$8,IF(Raw!$N322&gt;$C$9,IF(Raw!$N322&lt;$A$9,IF(Raw!$X322&gt;$C$9,IF(Raw!$X322&lt;$A$9,Raw!H322,-999),-999),-999),-999),-999),-999)</f>
        <v>0.57271399999999995</v>
      </c>
      <c r="F322" s="9">
        <f>IF(Raw!$G322&gt;$C$8,IF(Raw!$Q322&gt;$C$8,IF(Raw!$N322&gt;$C$9,IF(Raw!$N322&lt;$A$9,IF(Raw!$X322&gt;$C$9,IF(Raw!$X322&lt;$A$9,Raw!I322,-999),-999),-999),-999),-999),-999)</f>
        <v>1.0320199999999999</v>
      </c>
      <c r="G322" s="9">
        <f>Raw!G322</f>
        <v>0.98159300000000005</v>
      </c>
      <c r="H322" s="9">
        <f>IF(Raw!$G322&gt;$C$8,IF(Raw!$Q322&gt;$C$8,IF(Raw!$N322&gt;$C$9,IF(Raw!$N322&lt;$A$9,IF(Raw!$X322&gt;$C$9,IF(Raw!$X322&lt;$A$9,Raw!L322,-999),-999),-999),-999),-999),-999)</f>
        <v>595.6</v>
      </c>
      <c r="I322" s="9">
        <f>IF(Raw!$G322&gt;$C$8,IF(Raw!$Q322&gt;$C$8,IF(Raw!$N322&gt;$C$9,IF(Raw!$N322&lt;$A$9,IF(Raw!$X322&gt;$C$9,IF(Raw!$X322&lt;$A$9,Raw!M322,-999),-999),-999),-999),-999),-999)</f>
        <v>0.21004100000000001</v>
      </c>
      <c r="J322" s="9">
        <f>IF(Raw!$G322&gt;$C$8,IF(Raw!$Q322&gt;$C$8,IF(Raw!$N322&gt;$C$9,IF(Raw!$N322&lt;$A$9,IF(Raw!$X322&gt;$C$9,IF(Raw!$X322&lt;$A$9,Raw!N322,-999),-999),-999),-999),-999),-999)</f>
        <v>510</v>
      </c>
      <c r="K322" s="9">
        <f>IF(Raw!$G322&gt;$C$8,IF(Raw!$Q322&gt;$C$8,IF(Raw!$N322&gt;$C$9,IF(Raw!$N322&lt;$A$9,IF(Raw!$X322&gt;$C$9,IF(Raw!$X322&lt;$A$9,Raw!R322,-999),-999),-999),-999),-999),-999)</f>
        <v>0.52435399999999999</v>
      </c>
      <c r="L322" s="9">
        <f>IF(Raw!$G322&gt;$C$8,IF(Raw!$Q322&gt;$C$8,IF(Raw!$N322&gt;$C$9,IF(Raw!$N322&lt;$A$9,IF(Raw!$X322&gt;$C$9,IF(Raw!$X322&lt;$A$9,Raw!S322,-999),-999),-999),-999),-999),-999)</f>
        <v>1.011314</v>
      </c>
      <c r="M322" s="9">
        <f>Raw!Q322</f>
        <v>0.98917100000000002</v>
      </c>
      <c r="N322" s="9">
        <f>IF(Raw!$G322&gt;$C$8,IF(Raw!$Q322&gt;$C$8,IF(Raw!$N322&gt;$C$9,IF(Raw!$N322&lt;$A$9,IF(Raw!$X322&gt;$C$9,IF(Raw!$X322&lt;$A$9,Raw!V322,-999),-999),-999),-999),-999),-999)</f>
        <v>556.79999999999995</v>
      </c>
      <c r="O322" s="9">
        <f>IF(Raw!$G322&gt;$C$8,IF(Raw!$Q322&gt;$C$8,IF(Raw!$N322&gt;$C$9,IF(Raw!$N322&lt;$A$9,IF(Raw!$X322&gt;$C$9,IF(Raw!$X322&lt;$A$9,Raw!W322,-999),-999),-999),-999),-999),-999)</f>
        <v>0.16095699999999999</v>
      </c>
      <c r="P322" s="9">
        <f>IF(Raw!$G322&gt;$C$8,IF(Raw!$Q322&gt;$C$8,IF(Raw!$N322&gt;$C$9,IF(Raw!$N322&lt;$A$9,IF(Raw!$X322&gt;$C$9,IF(Raw!$X322&lt;$A$9,Raw!X322,-999),-999),-999),-999),-999),-999)</f>
        <v>439</v>
      </c>
      <c r="R322" s="9">
        <f t="shared" si="79"/>
        <v>0.45930599999999999</v>
      </c>
      <c r="S322" s="9">
        <f t="shared" si="80"/>
        <v>0.44505532838510886</v>
      </c>
      <c r="T322" s="9">
        <f t="shared" si="81"/>
        <v>0.48696000000000006</v>
      </c>
      <c r="U322" s="9">
        <f t="shared" si="82"/>
        <v>0.48151217129397994</v>
      </c>
      <c r="V322" s="15">
        <f t="shared" si="83"/>
        <v>0.30814737580000007</v>
      </c>
      <c r="X322" s="11">
        <f t="shared" si="84"/>
        <v>4.2139999999999995E+18</v>
      </c>
      <c r="Y322" s="11">
        <f t="shared" si="85"/>
        <v>5.9559999999999997E-18</v>
      </c>
      <c r="Z322" s="11">
        <f t="shared" si="86"/>
        <v>5.0999999999999993E-4</v>
      </c>
      <c r="AA322" s="16">
        <f t="shared" si="87"/>
        <v>1.2638501509200964E-2</v>
      </c>
      <c r="AB322" s="9">
        <f t="shared" si="88"/>
        <v>0.53050844469492053</v>
      </c>
      <c r="AC322" s="9">
        <f t="shared" si="89"/>
        <v>0.98736149849079891</v>
      </c>
      <c r="AD322" s="15">
        <f t="shared" si="90"/>
        <v>24.781375508237186</v>
      </c>
      <c r="AE322" s="3">
        <f t="shared" si="91"/>
        <v>717.10239999999976</v>
      </c>
      <c r="AF322" s="2">
        <f t="shared" si="92"/>
        <v>0.25</v>
      </c>
      <c r="AG322" s="9">
        <f t="shared" si="93"/>
        <v>9.178872252786725E-3</v>
      </c>
      <c r="AH322" s="2">
        <f t="shared" si="94"/>
        <v>0.44416085139506073</v>
      </c>
    </row>
    <row r="323" spans="1:34">
      <c r="A323" s="1">
        <f>Raw!A323</f>
        <v>310</v>
      </c>
      <c r="B323" s="14">
        <f>Raw!B323</f>
        <v>0.2419212962962963</v>
      </c>
      <c r="C323" s="15">
        <f>Raw!C323</f>
        <v>71.8</v>
      </c>
      <c r="D323" s="15">
        <f>IF(C323&gt;0.5,Raw!D323*D$11,-999)</f>
        <v>7</v>
      </c>
      <c r="E323" s="9">
        <f>IF(Raw!$G323&gt;$C$8,IF(Raw!$Q323&gt;$C$8,IF(Raw!$N323&gt;$C$9,IF(Raw!$N323&lt;$A$9,IF(Raw!$X323&gt;$C$9,IF(Raw!$X323&lt;$A$9,Raw!H323,-999),-999),-999),-999),-999),-999)</f>
        <v>0.56559000000000004</v>
      </c>
      <c r="F323" s="9">
        <f>IF(Raw!$G323&gt;$C$8,IF(Raw!$Q323&gt;$C$8,IF(Raw!$N323&gt;$C$9,IF(Raw!$N323&lt;$A$9,IF(Raw!$X323&gt;$C$9,IF(Raw!$X323&lt;$A$9,Raw!I323,-999),-999),-999),-999),-999),-999)</f>
        <v>1.0383519999999999</v>
      </c>
      <c r="G323" s="9">
        <f>Raw!G323</f>
        <v>0.98566600000000004</v>
      </c>
      <c r="H323" s="9">
        <f>IF(Raw!$G323&gt;$C$8,IF(Raw!$Q323&gt;$C$8,IF(Raw!$N323&gt;$C$9,IF(Raw!$N323&lt;$A$9,IF(Raw!$X323&gt;$C$9,IF(Raw!$X323&lt;$A$9,Raw!L323,-999),-999),-999),-999),-999),-999)</f>
        <v>584.79999999999995</v>
      </c>
      <c r="I323" s="9">
        <f>IF(Raw!$G323&gt;$C$8,IF(Raw!$Q323&gt;$C$8,IF(Raw!$N323&gt;$C$9,IF(Raw!$N323&lt;$A$9,IF(Raw!$X323&gt;$C$9,IF(Raw!$X323&lt;$A$9,Raw!M323,-999),-999),-999),-999),-999),-999)</f>
        <v>3.8000000000000002E-5</v>
      </c>
      <c r="J323" s="9">
        <f>IF(Raw!$G323&gt;$C$8,IF(Raw!$Q323&gt;$C$8,IF(Raw!$N323&gt;$C$9,IF(Raw!$N323&lt;$A$9,IF(Raw!$X323&gt;$C$9,IF(Raw!$X323&lt;$A$9,Raw!N323,-999),-999),-999),-999),-999),-999)</f>
        <v>363</v>
      </c>
      <c r="K323" s="9">
        <f>IF(Raw!$G323&gt;$C$8,IF(Raw!$Q323&gt;$C$8,IF(Raw!$N323&gt;$C$9,IF(Raw!$N323&lt;$A$9,IF(Raw!$X323&gt;$C$9,IF(Raw!$X323&lt;$A$9,Raw!R323,-999),-999),-999),-999),-999),-999)</f>
        <v>0.53664299999999998</v>
      </c>
      <c r="L323" s="9">
        <f>IF(Raw!$G323&gt;$C$8,IF(Raw!$Q323&gt;$C$8,IF(Raw!$N323&gt;$C$9,IF(Raw!$N323&lt;$A$9,IF(Raw!$X323&gt;$C$9,IF(Raw!$X323&lt;$A$9,Raw!S323,-999),-999),-999),-999),-999),-999)</f>
        <v>1.0131699999999999</v>
      </c>
      <c r="M323" s="9">
        <f>Raw!Q323</f>
        <v>0.98801399999999995</v>
      </c>
      <c r="N323" s="9">
        <f>IF(Raw!$G323&gt;$C$8,IF(Raw!$Q323&gt;$C$8,IF(Raw!$N323&gt;$C$9,IF(Raw!$N323&lt;$A$9,IF(Raw!$X323&gt;$C$9,IF(Raw!$X323&lt;$A$9,Raw!V323,-999),-999),-999),-999),-999),-999)</f>
        <v>561</v>
      </c>
      <c r="O323" s="9">
        <f>IF(Raw!$G323&gt;$C$8,IF(Raw!$Q323&gt;$C$8,IF(Raw!$N323&gt;$C$9,IF(Raw!$N323&lt;$A$9,IF(Raw!$X323&gt;$C$9,IF(Raw!$X323&lt;$A$9,Raw!W323,-999),-999),-999),-999),-999),-999)</f>
        <v>5.9749999999999998E-2</v>
      </c>
      <c r="P323" s="9">
        <f>IF(Raw!$G323&gt;$C$8,IF(Raw!$Q323&gt;$C$8,IF(Raw!$N323&gt;$C$9,IF(Raw!$N323&lt;$A$9,IF(Raw!$X323&gt;$C$9,IF(Raw!$X323&lt;$A$9,Raw!X323,-999),-999),-999),-999),-999),-999)</f>
        <v>474</v>
      </c>
      <c r="R323" s="9">
        <f t="shared" si="79"/>
        <v>0.4727619999999999</v>
      </c>
      <c r="S323" s="9">
        <f t="shared" si="80"/>
        <v>0.45530032204878496</v>
      </c>
      <c r="T323" s="9">
        <f t="shared" si="81"/>
        <v>0.47652699999999992</v>
      </c>
      <c r="U323" s="9">
        <f t="shared" si="82"/>
        <v>0.47033271810258886</v>
      </c>
      <c r="V323" s="15">
        <f t="shared" si="83"/>
        <v>0.30871289899999999</v>
      </c>
      <c r="X323" s="11">
        <f t="shared" si="84"/>
        <v>4.2139999999999995E+18</v>
      </c>
      <c r="Y323" s="11">
        <f t="shared" si="85"/>
        <v>5.8479999999999992E-18</v>
      </c>
      <c r="Z323" s="11">
        <f t="shared" si="86"/>
        <v>3.6299999999999999E-4</v>
      </c>
      <c r="AA323" s="16">
        <f t="shared" si="87"/>
        <v>8.8662664373047075E-3</v>
      </c>
      <c r="AB323" s="9">
        <f t="shared" si="88"/>
        <v>0.54086801534656948</v>
      </c>
      <c r="AC323" s="9">
        <f t="shared" si="89"/>
        <v>0.9911337335626953</v>
      </c>
      <c r="AD323" s="15">
        <f t="shared" si="90"/>
        <v>24.424976411307735</v>
      </c>
      <c r="AE323" s="3">
        <f t="shared" si="91"/>
        <v>704.09919999999977</v>
      </c>
      <c r="AF323" s="2">
        <f t="shared" si="92"/>
        <v>0.25</v>
      </c>
      <c r="AG323" s="9">
        <f t="shared" si="93"/>
        <v>8.8368196500938339E-3</v>
      </c>
      <c r="AH323" s="2">
        <f t="shared" si="94"/>
        <v>0.42760910396357804</v>
      </c>
    </row>
    <row r="324" spans="1:34">
      <c r="A324" s="1">
        <f>Raw!A324</f>
        <v>311</v>
      </c>
      <c r="B324" s="14">
        <f>Raw!B324</f>
        <v>0.24197916666666666</v>
      </c>
      <c r="C324" s="15">
        <f>Raw!C324</f>
        <v>69</v>
      </c>
      <c r="D324" s="15">
        <f>IF(C324&gt;0.5,Raw!D324*D$11,-999)</f>
        <v>7</v>
      </c>
      <c r="E324" s="9">
        <f>IF(Raw!$G324&gt;$C$8,IF(Raw!$Q324&gt;$C$8,IF(Raw!$N324&gt;$C$9,IF(Raw!$N324&lt;$A$9,IF(Raw!$X324&gt;$C$9,IF(Raw!$X324&lt;$A$9,Raw!H324,-999),-999),-999),-999),-999),-999)</f>
        <v>0.57177</v>
      </c>
      <c r="F324" s="9">
        <f>IF(Raw!$G324&gt;$C$8,IF(Raw!$Q324&gt;$C$8,IF(Raw!$N324&gt;$C$9,IF(Raw!$N324&lt;$A$9,IF(Raw!$X324&gt;$C$9,IF(Raw!$X324&lt;$A$9,Raw!I324,-999),-999),-999),-999),-999),-999)</f>
        <v>1.0392539999999999</v>
      </c>
      <c r="G324" s="9">
        <f>Raw!G324</f>
        <v>0.98738700000000001</v>
      </c>
      <c r="H324" s="9">
        <f>IF(Raw!$G324&gt;$C$8,IF(Raw!$Q324&gt;$C$8,IF(Raw!$N324&gt;$C$9,IF(Raw!$N324&lt;$A$9,IF(Raw!$X324&gt;$C$9,IF(Raw!$X324&lt;$A$9,Raw!L324,-999),-999),-999),-999),-999),-999)</f>
        <v>599.9</v>
      </c>
      <c r="I324" s="9">
        <f>IF(Raw!$G324&gt;$C$8,IF(Raw!$Q324&gt;$C$8,IF(Raw!$N324&gt;$C$9,IF(Raw!$N324&lt;$A$9,IF(Raw!$X324&gt;$C$9,IF(Raw!$X324&lt;$A$9,Raw!M324,-999),-999),-999),-999),-999),-999)</f>
        <v>0.20428299999999999</v>
      </c>
      <c r="J324" s="9">
        <f>IF(Raw!$G324&gt;$C$8,IF(Raw!$Q324&gt;$C$8,IF(Raw!$N324&gt;$C$9,IF(Raw!$N324&lt;$A$9,IF(Raw!$X324&gt;$C$9,IF(Raw!$X324&lt;$A$9,Raw!N324,-999),-999),-999),-999),-999),-999)</f>
        <v>633</v>
      </c>
      <c r="K324" s="9">
        <f>IF(Raw!$G324&gt;$C$8,IF(Raw!$Q324&gt;$C$8,IF(Raw!$N324&gt;$C$9,IF(Raw!$N324&lt;$A$9,IF(Raw!$X324&gt;$C$9,IF(Raw!$X324&lt;$A$9,Raw!R324,-999),-999),-999),-999),-999),-999)</f>
        <v>0.54764800000000002</v>
      </c>
      <c r="L324" s="9">
        <f>IF(Raw!$G324&gt;$C$8,IF(Raw!$Q324&gt;$C$8,IF(Raw!$N324&gt;$C$9,IF(Raw!$N324&lt;$A$9,IF(Raw!$X324&gt;$C$9,IF(Raw!$X324&lt;$A$9,Raw!S324,-999),-999),-999),-999),-999),-999)</f>
        <v>1.0405120000000001</v>
      </c>
      <c r="M324" s="9">
        <f>Raw!Q324</f>
        <v>0.99138599999999999</v>
      </c>
      <c r="N324" s="9">
        <f>IF(Raw!$G324&gt;$C$8,IF(Raw!$Q324&gt;$C$8,IF(Raw!$N324&gt;$C$9,IF(Raw!$N324&lt;$A$9,IF(Raw!$X324&gt;$C$9,IF(Raw!$X324&lt;$A$9,Raw!V324,-999),-999),-999),-999),-999),-999)</f>
        <v>547</v>
      </c>
      <c r="O324" s="9">
        <f>IF(Raw!$G324&gt;$C$8,IF(Raw!$Q324&gt;$C$8,IF(Raw!$N324&gt;$C$9,IF(Raw!$N324&lt;$A$9,IF(Raw!$X324&gt;$C$9,IF(Raw!$X324&lt;$A$9,Raw!W324,-999),-999),-999),-999),-999),-999)</f>
        <v>0.14433000000000001</v>
      </c>
      <c r="P324" s="9">
        <f>IF(Raw!$G324&gt;$C$8,IF(Raw!$Q324&gt;$C$8,IF(Raw!$N324&gt;$C$9,IF(Raw!$N324&lt;$A$9,IF(Raw!$X324&gt;$C$9,IF(Raw!$X324&lt;$A$9,Raw!X324,-999),-999),-999),-999),-999),-999)</f>
        <v>402</v>
      </c>
      <c r="R324" s="9">
        <f t="shared" si="79"/>
        <v>0.4674839999999999</v>
      </c>
      <c r="S324" s="9">
        <f t="shared" si="80"/>
        <v>0.4498265101697948</v>
      </c>
      <c r="T324" s="9">
        <f t="shared" si="81"/>
        <v>0.49286400000000008</v>
      </c>
      <c r="U324" s="9">
        <f t="shared" si="82"/>
        <v>0.47367449870832823</v>
      </c>
      <c r="V324" s="15">
        <f t="shared" si="83"/>
        <v>0.31704400640000008</v>
      </c>
      <c r="X324" s="11">
        <f t="shared" si="84"/>
        <v>4.2139999999999995E+18</v>
      </c>
      <c r="Y324" s="11">
        <f t="shared" si="85"/>
        <v>5.9989999999999994E-18</v>
      </c>
      <c r="Z324" s="11">
        <f t="shared" si="86"/>
        <v>6.3299999999999999E-4</v>
      </c>
      <c r="AA324" s="16">
        <f t="shared" si="87"/>
        <v>1.5750070267104937E-2</v>
      </c>
      <c r="AB324" s="9">
        <f t="shared" si="88"/>
        <v>0.55541064263212647</v>
      </c>
      <c r="AC324" s="9">
        <f t="shared" si="89"/>
        <v>0.98424992973289493</v>
      </c>
      <c r="AD324" s="15">
        <f t="shared" si="90"/>
        <v>24.881627594162616</v>
      </c>
      <c r="AE324" s="3">
        <f t="shared" si="91"/>
        <v>722.27959999999973</v>
      </c>
      <c r="AF324" s="2">
        <f t="shared" si="92"/>
        <v>0.25</v>
      </c>
      <c r="AG324" s="9">
        <f t="shared" si="93"/>
        <v>9.0659942136248322E-3</v>
      </c>
      <c r="AH324" s="2">
        <f t="shared" si="94"/>
        <v>0.4386987418246035</v>
      </c>
    </row>
    <row r="325" spans="1:34">
      <c r="A325" s="1">
        <f>Raw!A325</f>
        <v>312</v>
      </c>
      <c r="B325" s="14">
        <f>Raw!B325</f>
        <v>0.24202546296296298</v>
      </c>
      <c r="C325" s="15">
        <f>Raw!C325</f>
        <v>69.900000000000006</v>
      </c>
      <c r="D325" s="15">
        <f>IF(C325&gt;0.5,Raw!D325*D$11,-999)</f>
        <v>7</v>
      </c>
      <c r="E325" s="9">
        <f>IF(Raw!$G325&gt;$C$8,IF(Raw!$Q325&gt;$C$8,IF(Raw!$N325&gt;$C$9,IF(Raw!$N325&lt;$A$9,IF(Raw!$X325&gt;$C$9,IF(Raw!$X325&lt;$A$9,Raw!H325,-999),-999),-999),-999),-999),-999)</f>
        <v>0.55902099999999999</v>
      </c>
      <c r="F325" s="9">
        <f>IF(Raw!$G325&gt;$C$8,IF(Raw!$Q325&gt;$C$8,IF(Raw!$N325&gt;$C$9,IF(Raw!$N325&lt;$A$9,IF(Raw!$X325&gt;$C$9,IF(Raw!$X325&lt;$A$9,Raw!I325,-999),-999),-999),-999),-999),-999)</f>
        <v>1.021336</v>
      </c>
      <c r="G325" s="9">
        <f>Raw!G325</f>
        <v>0.98454399999999997</v>
      </c>
      <c r="H325" s="9">
        <f>IF(Raw!$G325&gt;$C$8,IF(Raw!$Q325&gt;$C$8,IF(Raw!$N325&gt;$C$9,IF(Raw!$N325&lt;$A$9,IF(Raw!$X325&gt;$C$9,IF(Raw!$X325&lt;$A$9,Raw!L325,-999),-999),-999),-999),-999),-999)</f>
        <v>569.9</v>
      </c>
      <c r="I325" s="9">
        <f>IF(Raw!$G325&gt;$C$8,IF(Raw!$Q325&gt;$C$8,IF(Raw!$N325&gt;$C$9,IF(Raw!$N325&lt;$A$9,IF(Raw!$X325&gt;$C$9,IF(Raw!$X325&lt;$A$9,Raw!M325,-999),-999),-999),-999),-999),-999)</f>
        <v>8.2820000000000005E-2</v>
      </c>
      <c r="J325" s="9">
        <f>IF(Raw!$G325&gt;$C$8,IF(Raw!$Q325&gt;$C$8,IF(Raw!$N325&gt;$C$9,IF(Raw!$N325&lt;$A$9,IF(Raw!$X325&gt;$C$9,IF(Raw!$X325&lt;$A$9,Raw!N325,-999),-999),-999),-999),-999),-999)</f>
        <v>640</v>
      </c>
      <c r="K325" s="9">
        <f>IF(Raw!$G325&gt;$C$8,IF(Raw!$Q325&gt;$C$8,IF(Raw!$N325&gt;$C$9,IF(Raw!$N325&lt;$A$9,IF(Raw!$X325&gt;$C$9,IF(Raw!$X325&lt;$A$9,Raw!R325,-999),-999),-999),-999),-999),-999)</f>
        <v>0.54107099999999997</v>
      </c>
      <c r="L325" s="9">
        <f>IF(Raw!$G325&gt;$C$8,IF(Raw!$Q325&gt;$C$8,IF(Raw!$N325&gt;$C$9,IF(Raw!$N325&lt;$A$9,IF(Raw!$X325&gt;$C$9,IF(Raw!$X325&lt;$A$9,Raw!S325,-999),-999),-999),-999),-999),-999)</f>
        <v>1.03199</v>
      </c>
      <c r="M325" s="9">
        <f>Raw!Q325</f>
        <v>0.989232</v>
      </c>
      <c r="N325" s="9">
        <f>IF(Raw!$G325&gt;$C$8,IF(Raw!$Q325&gt;$C$8,IF(Raw!$N325&gt;$C$9,IF(Raw!$N325&lt;$A$9,IF(Raw!$X325&gt;$C$9,IF(Raw!$X325&lt;$A$9,Raw!V325,-999),-999),-999),-999),-999),-999)</f>
        <v>538.4</v>
      </c>
      <c r="O325" s="9">
        <f>IF(Raw!$G325&gt;$C$8,IF(Raw!$Q325&gt;$C$8,IF(Raw!$N325&gt;$C$9,IF(Raw!$N325&lt;$A$9,IF(Raw!$X325&gt;$C$9,IF(Raw!$X325&lt;$A$9,Raw!W325,-999),-999),-999),-999),-999),-999)</f>
        <v>3.4652000000000002E-2</v>
      </c>
      <c r="P325" s="9">
        <f>IF(Raw!$G325&gt;$C$8,IF(Raw!$Q325&gt;$C$8,IF(Raw!$N325&gt;$C$9,IF(Raw!$N325&lt;$A$9,IF(Raw!$X325&gt;$C$9,IF(Raw!$X325&lt;$A$9,Raw!X325,-999),-999),-999),-999),-999),-999)</f>
        <v>378</v>
      </c>
      <c r="R325" s="9">
        <f t="shared" si="79"/>
        <v>0.46231500000000003</v>
      </c>
      <c r="S325" s="9">
        <f t="shared" si="80"/>
        <v>0.45265710794488789</v>
      </c>
      <c r="T325" s="9">
        <f t="shared" si="81"/>
        <v>0.49091899999999999</v>
      </c>
      <c r="U325" s="9">
        <f t="shared" si="82"/>
        <v>0.47570131493522227</v>
      </c>
      <c r="V325" s="15">
        <f t="shared" si="83"/>
        <v>0.31444735300000004</v>
      </c>
      <c r="X325" s="11">
        <f t="shared" si="84"/>
        <v>4.2139999999999995E+18</v>
      </c>
      <c r="Y325" s="11">
        <f t="shared" si="85"/>
        <v>5.6989999999999995E-18</v>
      </c>
      <c r="Z325" s="11">
        <f t="shared" si="86"/>
        <v>6.3999999999999994E-4</v>
      </c>
      <c r="AA325" s="16">
        <f t="shared" si="87"/>
        <v>1.5137314887998833E-2</v>
      </c>
      <c r="AB325" s="9">
        <f t="shared" si="88"/>
        <v>0.54850219548750145</v>
      </c>
      <c r="AC325" s="9">
        <f t="shared" si="89"/>
        <v>0.98486268511200115</v>
      </c>
      <c r="AD325" s="15">
        <f t="shared" si="90"/>
        <v>23.652054512498179</v>
      </c>
      <c r="AE325" s="3">
        <f t="shared" si="91"/>
        <v>686.15959999999973</v>
      </c>
      <c r="AF325" s="2">
        <f t="shared" si="92"/>
        <v>0.25</v>
      </c>
      <c r="AG325" s="9">
        <f t="shared" si="93"/>
        <v>8.6548564865499538E-3</v>
      </c>
      <c r="AH325" s="2">
        <f t="shared" si="94"/>
        <v>0.4188040011779226</v>
      </c>
    </row>
    <row r="326" spans="1:34">
      <c r="A326" s="1">
        <f>Raw!A326</f>
        <v>313</v>
      </c>
      <c r="B326" s="14">
        <f>Raw!B326</f>
        <v>0.24208333333333334</v>
      </c>
      <c r="C326" s="15">
        <f>Raw!C326</f>
        <v>68.099999999999994</v>
      </c>
      <c r="D326" s="15">
        <f>IF(C326&gt;0.5,Raw!D326*D$11,-999)</f>
        <v>7.9</v>
      </c>
      <c r="E326" s="9">
        <f>IF(Raw!$G326&gt;$C$8,IF(Raw!$Q326&gt;$C$8,IF(Raw!$N326&gt;$C$9,IF(Raw!$N326&lt;$A$9,IF(Raw!$X326&gt;$C$9,IF(Raw!$X326&lt;$A$9,Raw!H326,-999),-999),-999),-999),-999),-999)</f>
        <v>0.55956499999999998</v>
      </c>
      <c r="F326" s="9">
        <f>IF(Raw!$G326&gt;$C$8,IF(Raw!$Q326&gt;$C$8,IF(Raw!$N326&gt;$C$9,IF(Raw!$N326&lt;$A$9,IF(Raw!$X326&gt;$C$9,IF(Raw!$X326&lt;$A$9,Raw!I326,-999),-999),-999),-999),-999),-999)</f>
        <v>1.0389930000000001</v>
      </c>
      <c r="G326" s="9">
        <f>Raw!G326</f>
        <v>0.98977400000000004</v>
      </c>
      <c r="H326" s="9">
        <f>IF(Raw!$G326&gt;$C$8,IF(Raw!$Q326&gt;$C$8,IF(Raw!$N326&gt;$C$9,IF(Raw!$N326&lt;$A$9,IF(Raw!$X326&gt;$C$9,IF(Raw!$X326&lt;$A$9,Raw!L326,-999),-999),-999),-999),-999),-999)</f>
        <v>580.20000000000005</v>
      </c>
      <c r="I326" s="9">
        <f>IF(Raw!$G326&gt;$C$8,IF(Raw!$Q326&gt;$C$8,IF(Raw!$N326&gt;$C$9,IF(Raw!$N326&lt;$A$9,IF(Raw!$X326&gt;$C$9,IF(Raw!$X326&lt;$A$9,Raw!M326,-999),-999),-999),-999),-999),-999)</f>
        <v>8.7539000000000006E-2</v>
      </c>
      <c r="J326" s="9">
        <f>IF(Raw!$G326&gt;$C$8,IF(Raw!$Q326&gt;$C$8,IF(Raw!$N326&gt;$C$9,IF(Raw!$N326&lt;$A$9,IF(Raw!$X326&gt;$C$9,IF(Raw!$X326&lt;$A$9,Raw!N326,-999),-999),-999),-999),-999),-999)</f>
        <v>423</v>
      </c>
      <c r="K326" s="9">
        <f>IF(Raw!$G326&gt;$C$8,IF(Raw!$Q326&gt;$C$8,IF(Raw!$N326&gt;$C$9,IF(Raw!$N326&lt;$A$9,IF(Raw!$X326&gt;$C$9,IF(Raw!$X326&lt;$A$9,Raw!R326,-999),-999),-999),-999),-999),-999)</f>
        <v>0.55083199999999999</v>
      </c>
      <c r="L326" s="9">
        <f>IF(Raw!$G326&gt;$C$8,IF(Raw!$Q326&gt;$C$8,IF(Raw!$N326&gt;$C$9,IF(Raw!$N326&lt;$A$9,IF(Raw!$X326&gt;$C$9,IF(Raw!$X326&lt;$A$9,Raw!S326,-999),-999),-999),-999),-999),-999)</f>
        <v>1.023355</v>
      </c>
      <c r="M326" s="9">
        <f>Raw!Q326</f>
        <v>0.98577400000000004</v>
      </c>
      <c r="N326" s="9">
        <f>IF(Raw!$G326&gt;$C$8,IF(Raw!$Q326&gt;$C$8,IF(Raw!$N326&gt;$C$9,IF(Raw!$N326&lt;$A$9,IF(Raw!$X326&gt;$C$9,IF(Raw!$X326&lt;$A$9,Raw!V326,-999),-999),-999),-999),-999),-999)</f>
        <v>589.9</v>
      </c>
      <c r="O326" s="9">
        <f>IF(Raw!$G326&gt;$C$8,IF(Raw!$Q326&gt;$C$8,IF(Raw!$N326&gt;$C$9,IF(Raw!$N326&lt;$A$9,IF(Raw!$X326&gt;$C$9,IF(Raw!$X326&lt;$A$9,Raw!W326,-999),-999),-999),-999),-999),-999)</f>
        <v>0.25388899999999998</v>
      </c>
      <c r="P326" s="9">
        <f>IF(Raw!$G326&gt;$C$8,IF(Raw!$Q326&gt;$C$8,IF(Raw!$N326&gt;$C$9,IF(Raw!$N326&lt;$A$9,IF(Raw!$X326&gt;$C$9,IF(Raw!$X326&lt;$A$9,Raw!X326,-999),-999),-999),-999),-999),-999)</f>
        <v>527</v>
      </c>
      <c r="R326" s="9">
        <f t="shared" si="79"/>
        <v>0.47942800000000008</v>
      </c>
      <c r="S326" s="9">
        <f t="shared" si="80"/>
        <v>0.46143525509796512</v>
      </c>
      <c r="T326" s="9">
        <f t="shared" si="81"/>
        <v>0.47252300000000003</v>
      </c>
      <c r="U326" s="9">
        <f t="shared" si="82"/>
        <v>0.46173908370018224</v>
      </c>
      <c r="V326" s="15">
        <f t="shared" si="83"/>
        <v>0.31181626850000005</v>
      </c>
      <c r="X326" s="11">
        <f t="shared" si="84"/>
        <v>4.7558E+18</v>
      </c>
      <c r="Y326" s="11">
        <f t="shared" si="85"/>
        <v>5.8020000000000004E-18</v>
      </c>
      <c r="Z326" s="11">
        <f t="shared" si="86"/>
        <v>4.2299999999999998E-4</v>
      </c>
      <c r="AA326" s="16">
        <f t="shared" si="87"/>
        <v>1.1537241560950099E-2</v>
      </c>
      <c r="AB326" s="9">
        <f t="shared" si="88"/>
        <v>0.55628361199410481</v>
      </c>
      <c r="AC326" s="9">
        <f t="shared" si="89"/>
        <v>0.98846275843904996</v>
      </c>
      <c r="AD326" s="15">
        <f t="shared" si="90"/>
        <v>27.274802744562887</v>
      </c>
      <c r="AE326" s="3">
        <f t="shared" si="91"/>
        <v>698.56079999999986</v>
      </c>
      <c r="AF326" s="2">
        <f t="shared" si="92"/>
        <v>0.25</v>
      </c>
      <c r="AG326" s="9">
        <f t="shared" si="93"/>
        <v>9.6875710979828326E-3</v>
      </c>
      <c r="AH326" s="2">
        <f t="shared" si="94"/>
        <v>0.46877652377435447</v>
      </c>
    </row>
    <row r="327" spans="1:34">
      <c r="A327" s="1">
        <f>Raw!A327</f>
        <v>314</v>
      </c>
      <c r="B327" s="14">
        <f>Raw!B327</f>
        <v>0.24212962962962961</v>
      </c>
      <c r="C327" s="15">
        <f>Raw!C327</f>
        <v>67.2</v>
      </c>
      <c r="D327" s="15">
        <f>IF(C327&gt;0.5,Raw!D327*D$11,-999)</f>
        <v>7.9</v>
      </c>
      <c r="E327" s="9">
        <f>IF(Raw!$G327&gt;$C$8,IF(Raw!$Q327&gt;$C$8,IF(Raw!$N327&gt;$C$9,IF(Raw!$N327&lt;$A$9,IF(Raw!$X327&gt;$C$9,IF(Raw!$X327&lt;$A$9,Raw!H327,-999),-999),-999),-999),-999),-999)</f>
        <v>0.55974400000000002</v>
      </c>
      <c r="F327" s="9">
        <f>IF(Raw!$G327&gt;$C$8,IF(Raw!$Q327&gt;$C$8,IF(Raw!$N327&gt;$C$9,IF(Raw!$N327&lt;$A$9,IF(Raw!$X327&gt;$C$9,IF(Raw!$X327&lt;$A$9,Raw!I327,-999),-999),-999),-999),-999),-999)</f>
        <v>1.0409759999999999</v>
      </c>
      <c r="G327" s="9">
        <f>Raw!G327</f>
        <v>0.98915699999999995</v>
      </c>
      <c r="H327" s="9">
        <f>IF(Raw!$G327&gt;$C$8,IF(Raw!$Q327&gt;$C$8,IF(Raw!$N327&gt;$C$9,IF(Raw!$N327&lt;$A$9,IF(Raw!$X327&gt;$C$9,IF(Raw!$X327&lt;$A$9,Raw!L327,-999),-999),-999),-999),-999),-999)</f>
        <v>579.79999999999995</v>
      </c>
      <c r="I327" s="9">
        <f>IF(Raw!$G327&gt;$C$8,IF(Raw!$Q327&gt;$C$8,IF(Raw!$N327&gt;$C$9,IF(Raw!$N327&lt;$A$9,IF(Raw!$X327&gt;$C$9,IF(Raw!$X327&lt;$A$9,Raw!M327,-999),-999),-999),-999),-999),-999)</f>
        <v>7.2999999999999999E-5</v>
      </c>
      <c r="J327" s="9">
        <f>IF(Raw!$G327&gt;$C$8,IF(Raw!$Q327&gt;$C$8,IF(Raw!$N327&gt;$C$9,IF(Raw!$N327&lt;$A$9,IF(Raw!$X327&gt;$C$9,IF(Raw!$X327&lt;$A$9,Raw!N327,-999),-999),-999),-999),-999),-999)</f>
        <v>477</v>
      </c>
      <c r="K327" s="9">
        <f>IF(Raw!$G327&gt;$C$8,IF(Raw!$Q327&gt;$C$8,IF(Raw!$N327&gt;$C$9,IF(Raw!$N327&lt;$A$9,IF(Raw!$X327&gt;$C$9,IF(Raw!$X327&lt;$A$9,Raw!R327,-999),-999),-999),-999),-999),-999)</f>
        <v>0.53088500000000005</v>
      </c>
      <c r="L327" s="9">
        <f>IF(Raw!$G327&gt;$C$8,IF(Raw!$Q327&gt;$C$8,IF(Raw!$N327&gt;$C$9,IF(Raw!$N327&lt;$A$9,IF(Raw!$X327&gt;$C$9,IF(Raw!$X327&lt;$A$9,Raw!S327,-999),-999),-999),-999),-999),-999)</f>
        <v>1.0220480000000001</v>
      </c>
      <c r="M327" s="9">
        <f>Raw!Q327</f>
        <v>0.98746100000000003</v>
      </c>
      <c r="N327" s="9">
        <f>IF(Raw!$G327&gt;$C$8,IF(Raw!$Q327&gt;$C$8,IF(Raw!$N327&gt;$C$9,IF(Raw!$N327&lt;$A$9,IF(Raw!$X327&gt;$C$9,IF(Raw!$X327&lt;$A$9,Raw!V327,-999),-999),-999),-999),-999),-999)</f>
        <v>550.1</v>
      </c>
      <c r="O327" s="9">
        <f>IF(Raw!$G327&gt;$C$8,IF(Raw!$Q327&gt;$C$8,IF(Raw!$N327&gt;$C$9,IF(Raw!$N327&lt;$A$9,IF(Raw!$X327&gt;$C$9,IF(Raw!$X327&lt;$A$9,Raw!W327,-999),-999),-999),-999),-999),-999)</f>
        <v>2.6999999999999999E-5</v>
      </c>
      <c r="P327" s="9">
        <f>IF(Raw!$G327&gt;$C$8,IF(Raw!$Q327&gt;$C$8,IF(Raw!$N327&gt;$C$9,IF(Raw!$N327&lt;$A$9,IF(Raw!$X327&gt;$C$9,IF(Raw!$X327&lt;$A$9,Raw!X327,-999),-999),-999),-999),-999),-999)</f>
        <v>385</v>
      </c>
      <c r="R327" s="9">
        <f t="shared" si="79"/>
        <v>0.48123199999999988</v>
      </c>
      <c r="S327" s="9">
        <f t="shared" si="80"/>
        <v>0.46228923625520657</v>
      </c>
      <c r="T327" s="9">
        <f t="shared" si="81"/>
        <v>0.49116300000000002</v>
      </c>
      <c r="U327" s="9">
        <f t="shared" si="82"/>
        <v>0.4805674488869407</v>
      </c>
      <c r="V327" s="15">
        <f t="shared" si="83"/>
        <v>0.31141802560000004</v>
      </c>
      <c r="X327" s="11">
        <f t="shared" si="84"/>
        <v>4.7558E+18</v>
      </c>
      <c r="Y327" s="11">
        <f t="shared" si="85"/>
        <v>5.7979999999999995E-18</v>
      </c>
      <c r="Z327" s="11">
        <f t="shared" si="86"/>
        <v>4.7699999999999999E-4</v>
      </c>
      <c r="AA327" s="16">
        <f t="shared" si="87"/>
        <v>1.2982107415240501E-2</v>
      </c>
      <c r="AB327" s="9">
        <f t="shared" si="88"/>
        <v>0.53726133082439187</v>
      </c>
      <c r="AC327" s="9">
        <f t="shared" si="89"/>
        <v>0.98701789258475936</v>
      </c>
      <c r="AD327" s="15">
        <f t="shared" si="90"/>
        <v>27.21615810322956</v>
      </c>
      <c r="AE327" s="3">
        <f t="shared" si="91"/>
        <v>698.07919999999979</v>
      </c>
      <c r="AF327" s="2">
        <f t="shared" si="92"/>
        <v>0.25</v>
      </c>
      <c r="AG327" s="9">
        <f t="shared" si="93"/>
        <v>1.0060922821671285E-2</v>
      </c>
      <c r="AH327" s="2">
        <f t="shared" si="94"/>
        <v>0.48684281938195817</v>
      </c>
    </row>
    <row r="328" spans="1:34">
      <c r="A328" s="1">
        <f>Raw!A328</f>
        <v>315</v>
      </c>
      <c r="B328" s="14">
        <f>Raw!B328</f>
        <v>0.2421875</v>
      </c>
      <c r="C328" s="15">
        <f>Raw!C328</f>
        <v>66.5</v>
      </c>
      <c r="D328" s="15">
        <f>IF(C328&gt;0.5,Raw!D328*D$11,-999)</f>
        <v>7.9</v>
      </c>
      <c r="E328" s="9">
        <f>IF(Raw!$G328&gt;$C$8,IF(Raw!$Q328&gt;$C$8,IF(Raw!$N328&gt;$C$9,IF(Raw!$N328&lt;$A$9,IF(Raw!$X328&gt;$C$9,IF(Raw!$X328&lt;$A$9,Raw!H328,-999),-999),-999),-999),-999),-999)</f>
        <v>0.564527</v>
      </c>
      <c r="F328" s="9">
        <f>IF(Raw!$G328&gt;$C$8,IF(Raw!$Q328&gt;$C$8,IF(Raw!$N328&gt;$C$9,IF(Raw!$N328&lt;$A$9,IF(Raw!$X328&gt;$C$9,IF(Raw!$X328&lt;$A$9,Raw!I328,-999),-999),-999),-999),-999),-999)</f>
        <v>1.0550280000000001</v>
      </c>
      <c r="G328" s="9">
        <f>Raw!G328</f>
        <v>0.982375</v>
      </c>
      <c r="H328" s="9">
        <f>IF(Raw!$G328&gt;$C$8,IF(Raw!$Q328&gt;$C$8,IF(Raw!$N328&gt;$C$9,IF(Raw!$N328&lt;$A$9,IF(Raw!$X328&gt;$C$9,IF(Raw!$X328&lt;$A$9,Raw!L328,-999),-999),-999),-999),-999),-999)</f>
        <v>552.5</v>
      </c>
      <c r="I328" s="9">
        <f>IF(Raw!$G328&gt;$C$8,IF(Raw!$Q328&gt;$C$8,IF(Raw!$N328&gt;$C$9,IF(Raw!$N328&lt;$A$9,IF(Raw!$X328&gt;$C$9,IF(Raw!$X328&lt;$A$9,Raw!M328,-999),-999),-999),-999),-999),-999)</f>
        <v>3.1000000000000001E-5</v>
      </c>
      <c r="J328" s="9">
        <f>IF(Raw!$G328&gt;$C$8,IF(Raw!$Q328&gt;$C$8,IF(Raw!$N328&gt;$C$9,IF(Raw!$N328&lt;$A$9,IF(Raw!$X328&gt;$C$9,IF(Raw!$X328&lt;$A$9,Raw!N328,-999),-999),-999),-999),-999),-999)</f>
        <v>495</v>
      </c>
      <c r="K328" s="9">
        <f>IF(Raw!$G328&gt;$C$8,IF(Raw!$Q328&gt;$C$8,IF(Raw!$N328&gt;$C$9,IF(Raw!$N328&lt;$A$9,IF(Raw!$X328&gt;$C$9,IF(Raw!$X328&lt;$A$9,Raw!R328,-999),-999),-999),-999),-999),-999)</f>
        <v>0.558697</v>
      </c>
      <c r="L328" s="9">
        <f>IF(Raw!$G328&gt;$C$8,IF(Raw!$Q328&gt;$C$8,IF(Raw!$N328&gt;$C$9,IF(Raw!$N328&lt;$A$9,IF(Raw!$X328&gt;$C$9,IF(Raw!$X328&lt;$A$9,Raw!S328,-999),-999),-999),-999),-999),-999)</f>
        <v>1.065515</v>
      </c>
      <c r="M328" s="9">
        <f>Raw!Q328</f>
        <v>0.98641500000000004</v>
      </c>
      <c r="N328" s="9">
        <f>IF(Raw!$G328&gt;$C$8,IF(Raw!$Q328&gt;$C$8,IF(Raw!$N328&gt;$C$9,IF(Raw!$N328&lt;$A$9,IF(Raw!$X328&gt;$C$9,IF(Raw!$X328&lt;$A$9,Raw!V328,-999),-999),-999),-999),-999),-999)</f>
        <v>579.5</v>
      </c>
      <c r="O328" s="9">
        <f>IF(Raw!$G328&gt;$C$8,IF(Raw!$Q328&gt;$C$8,IF(Raw!$N328&gt;$C$9,IF(Raw!$N328&lt;$A$9,IF(Raw!$X328&gt;$C$9,IF(Raw!$X328&lt;$A$9,Raw!W328,-999),-999),-999),-999),-999),-999)</f>
        <v>0.111221</v>
      </c>
      <c r="P328" s="9">
        <f>IF(Raw!$G328&gt;$C$8,IF(Raw!$Q328&gt;$C$8,IF(Raw!$N328&gt;$C$9,IF(Raw!$N328&lt;$A$9,IF(Raw!$X328&gt;$C$9,IF(Raw!$X328&lt;$A$9,Raw!X328,-999),-999),-999),-999),-999),-999)</f>
        <v>466</v>
      </c>
      <c r="R328" s="9">
        <f t="shared" si="79"/>
        <v>0.49050100000000008</v>
      </c>
      <c r="S328" s="9">
        <f t="shared" si="80"/>
        <v>0.46491751877675286</v>
      </c>
      <c r="T328" s="9">
        <f t="shared" si="81"/>
        <v>0.50681799999999999</v>
      </c>
      <c r="U328" s="9">
        <f t="shared" si="82"/>
        <v>0.47565543422664158</v>
      </c>
      <c r="V328" s="15">
        <f t="shared" si="83"/>
        <v>0.32466242050000005</v>
      </c>
      <c r="X328" s="11">
        <f t="shared" si="84"/>
        <v>4.7558E+18</v>
      </c>
      <c r="Y328" s="11">
        <f t="shared" si="85"/>
        <v>5.5249999999999995E-18</v>
      </c>
      <c r="Z328" s="11">
        <f t="shared" si="86"/>
        <v>4.95E-4</v>
      </c>
      <c r="AA328" s="16">
        <f t="shared" si="87"/>
        <v>1.2839521056526164E-2</v>
      </c>
      <c r="AB328" s="9">
        <f t="shared" si="88"/>
        <v>0.56520430038282643</v>
      </c>
      <c r="AC328" s="9">
        <f t="shared" si="89"/>
        <v>0.98716047894347392</v>
      </c>
      <c r="AD328" s="15">
        <f t="shared" si="90"/>
        <v>25.938426376820537</v>
      </c>
      <c r="AE328" s="3">
        <f t="shared" si="91"/>
        <v>665.20999999999981</v>
      </c>
      <c r="AF328" s="2">
        <f t="shared" si="92"/>
        <v>0.25</v>
      </c>
      <c r="AG328" s="9">
        <f t="shared" si="93"/>
        <v>9.4905795857094973E-3</v>
      </c>
      <c r="AH328" s="2">
        <f t="shared" si="94"/>
        <v>0.45924420701481344</v>
      </c>
    </row>
    <row r="329" spans="1:34">
      <c r="A329" s="1">
        <f>Raw!A329</f>
        <v>316</v>
      </c>
      <c r="B329" s="14">
        <f>Raw!B329</f>
        <v>0.24223379629629629</v>
      </c>
      <c r="C329" s="15">
        <f>Raw!C329</f>
        <v>64.7</v>
      </c>
      <c r="D329" s="15">
        <f>IF(C329&gt;0.5,Raw!D329*D$11,-999)</f>
        <v>7.9</v>
      </c>
      <c r="E329" s="9">
        <f>IF(Raw!$G329&gt;$C$8,IF(Raw!$Q329&gt;$C$8,IF(Raw!$N329&gt;$C$9,IF(Raw!$N329&lt;$A$9,IF(Raw!$X329&gt;$C$9,IF(Raw!$X329&lt;$A$9,Raw!H329,-999),-999),-999),-999),-999),-999)</f>
        <v>0.56979999999999997</v>
      </c>
      <c r="F329" s="9">
        <f>IF(Raw!$G329&gt;$C$8,IF(Raw!$Q329&gt;$C$8,IF(Raw!$N329&gt;$C$9,IF(Raw!$N329&lt;$A$9,IF(Raw!$X329&gt;$C$9,IF(Raw!$X329&lt;$A$9,Raw!I329,-999),-999),-999),-999),-999),-999)</f>
        <v>1.043329</v>
      </c>
      <c r="G329" s="9">
        <f>Raw!G329</f>
        <v>0.98175400000000002</v>
      </c>
      <c r="H329" s="9">
        <f>IF(Raw!$G329&gt;$C$8,IF(Raw!$Q329&gt;$C$8,IF(Raw!$N329&gt;$C$9,IF(Raw!$N329&lt;$A$9,IF(Raw!$X329&gt;$C$9,IF(Raw!$X329&lt;$A$9,Raw!L329,-999),-999),-999),-999),-999),-999)</f>
        <v>560.70000000000005</v>
      </c>
      <c r="I329" s="9">
        <f>IF(Raw!$G329&gt;$C$8,IF(Raw!$Q329&gt;$C$8,IF(Raw!$N329&gt;$C$9,IF(Raw!$N329&lt;$A$9,IF(Raw!$X329&gt;$C$9,IF(Raw!$X329&lt;$A$9,Raw!M329,-999),-999),-999),-999),-999),-999)</f>
        <v>4.9938999999999997E-2</v>
      </c>
      <c r="J329" s="9">
        <f>IF(Raw!$G329&gt;$C$8,IF(Raw!$Q329&gt;$C$8,IF(Raw!$N329&gt;$C$9,IF(Raw!$N329&lt;$A$9,IF(Raw!$X329&gt;$C$9,IF(Raw!$X329&lt;$A$9,Raw!N329,-999),-999),-999),-999),-999),-999)</f>
        <v>521</v>
      </c>
      <c r="K329" s="9">
        <f>IF(Raw!$G329&gt;$C$8,IF(Raw!$Q329&gt;$C$8,IF(Raw!$N329&gt;$C$9,IF(Raw!$N329&lt;$A$9,IF(Raw!$X329&gt;$C$9,IF(Raw!$X329&lt;$A$9,Raw!R329,-999),-999),-999),-999),-999),-999)</f>
        <v>0.52607700000000002</v>
      </c>
      <c r="L329" s="9">
        <f>IF(Raw!$G329&gt;$C$8,IF(Raw!$Q329&gt;$C$8,IF(Raw!$N329&gt;$C$9,IF(Raw!$N329&lt;$A$9,IF(Raw!$X329&gt;$C$9,IF(Raw!$X329&lt;$A$9,Raw!S329,-999),-999),-999),-999),-999),-999)</f>
        <v>1.0368630000000001</v>
      </c>
      <c r="M329" s="9">
        <f>Raw!Q329</f>
        <v>0.99</v>
      </c>
      <c r="N329" s="9">
        <f>IF(Raw!$G329&gt;$C$8,IF(Raw!$Q329&gt;$C$8,IF(Raw!$N329&gt;$C$9,IF(Raw!$N329&lt;$A$9,IF(Raw!$X329&gt;$C$9,IF(Raw!$X329&lt;$A$9,Raw!V329,-999),-999),-999),-999),-999),-999)</f>
        <v>577.5</v>
      </c>
      <c r="O329" s="9">
        <f>IF(Raw!$G329&gt;$C$8,IF(Raw!$Q329&gt;$C$8,IF(Raw!$N329&gt;$C$9,IF(Raw!$N329&lt;$A$9,IF(Raw!$X329&gt;$C$9,IF(Raw!$X329&lt;$A$9,Raw!W329,-999),-999),-999),-999),-999),-999)</f>
        <v>8.7539000000000006E-2</v>
      </c>
      <c r="P329" s="9">
        <f>IF(Raw!$G329&gt;$C$8,IF(Raw!$Q329&gt;$C$8,IF(Raw!$N329&gt;$C$9,IF(Raw!$N329&lt;$A$9,IF(Raw!$X329&gt;$C$9,IF(Raw!$X329&lt;$A$9,Raw!X329,-999),-999),-999),-999),-999),-999)</f>
        <v>431</v>
      </c>
      <c r="R329" s="9">
        <f t="shared" si="79"/>
        <v>0.47352899999999998</v>
      </c>
      <c r="S329" s="9">
        <f t="shared" si="80"/>
        <v>0.45386354639811605</v>
      </c>
      <c r="T329" s="9">
        <f t="shared" si="81"/>
        <v>0.51078600000000007</v>
      </c>
      <c r="U329" s="9">
        <f t="shared" si="82"/>
        <v>0.49262631610926422</v>
      </c>
      <c r="V329" s="15">
        <f t="shared" si="83"/>
        <v>0.31593215610000003</v>
      </c>
      <c r="X329" s="11">
        <f t="shared" si="84"/>
        <v>4.7558E+18</v>
      </c>
      <c r="Y329" s="11">
        <f t="shared" si="85"/>
        <v>5.6070000000000003E-18</v>
      </c>
      <c r="Z329" s="11">
        <f t="shared" si="86"/>
        <v>5.2099999999999998E-4</v>
      </c>
      <c r="AA329" s="16">
        <f t="shared" si="87"/>
        <v>1.370249948675265E-2</v>
      </c>
      <c r="AB329" s="9">
        <f t="shared" si="88"/>
        <v>0.53307604490284044</v>
      </c>
      <c r="AC329" s="9">
        <f t="shared" si="89"/>
        <v>0.98629750051324738</v>
      </c>
      <c r="AD329" s="15">
        <f t="shared" si="90"/>
        <v>26.300382892039639</v>
      </c>
      <c r="AE329" s="3">
        <f t="shared" si="91"/>
        <v>675.08279999999991</v>
      </c>
      <c r="AF329" s="2">
        <f t="shared" si="92"/>
        <v>0.25</v>
      </c>
      <c r="AG329" s="9">
        <f t="shared" si="93"/>
        <v>9.9663544125912339E-3</v>
      </c>
      <c r="AH329" s="2">
        <f t="shared" si="94"/>
        <v>0.48226670328236665</v>
      </c>
    </row>
    <row r="330" spans="1:34">
      <c r="A330" s="1">
        <f>Raw!A330</f>
        <v>317</v>
      </c>
      <c r="B330" s="14">
        <f>Raw!B330</f>
        <v>0.24229166666666666</v>
      </c>
      <c r="C330" s="15">
        <f>Raw!C330</f>
        <v>65.2</v>
      </c>
      <c r="D330" s="15">
        <f>IF(C330&gt;0.5,Raw!D330*D$11,-999)</f>
        <v>7.9</v>
      </c>
      <c r="E330" s="9">
        <f>IF(Raw!$G330&gt;$C$8,IF(Raw!$Q330&gt;$C$8,IF(Raw!$N330&gt;$C$9,IF(Raw!$N330&lt;$A$9,IF(Raw!$X330&gt;$C$9,IF(Raw!$X330&lt;$A$9,Raw!H330,-999),-999),-999),-999),-999),-999)</f>
        <v>0.57500700000000005</v>
      </c>
      <c r="F330" s="9">
        <f>IF(Raw!$G330&gt;$C$8,IF(Raw!$Q330&gt;$C$8,IF(Raw!$N330&gt;$C$9,IF(Raw!$N330&lt;$A$9,IF(Raw!$X330&gt;$C$9,IF(Raw!$X330&lt;$A$9,Raw!I330,-999),-999),-999),-999),-999),-999)</f>
        <v>1.052667</v>
      </c>
      <c r="G330" s="9">
        <f>Raw!G330</f>
        <v>0.98813700000000004</v>
      </c>
      <c r="H330" s="9">
        <f>IF(Raw!$G330&gt;$C$8,IF(Raw!$Q330&gt;$C$8,IF(Raw!$N330&gt;$C$9,IF(Raw!$N330&lt;$A$9,IF(Raw!$X330&gt;$C$9,IF(Raw!$X330&lt;$A$9,Raw!L330,-999),-999),-999),-999),-999),-999)</f>
        <v>596</v>
      </c>
      <c r="I330" s="9">
        <f>IF(Raw!$G330&gt;$C$8,IF(Raw!$Q330&gt;$C$8,IF(Raw!$N330&gt;$C$9,IF(Raw!$N330&lt;$A$9,IF(Raw!$X330&gt;$C$9,IF(Raw!$X330&lt;$A$9,Raw!M330,-999),-999),-999),-999),-999),-999)</f>
        <v>0.19155900000000001</v>
      </c>
      <c r="J330" s="9">
        <f>IF(Raw!$G330&gt;$C$8,IF(Raw!$Q330&gt;$C$8,IF(Raw!$N330&gt;$C$9,IF(Raw!$N330&lt;$A$9,IF(Raw!$X330&gt;$C$9,IF(Raw!$X330&lt;$A$9,Raw!N330,-999),-999),-999),-999),-999),-999)</f>
        <v>630</v>
      </c>
      <c r="K330" s="9">
        <f>IF(Raw!$G330&gt;$C$8,IF(Raw!$Q330&gt;$C$8,IF(Raw!$N330&gt;$C$9,IF(Raw!$N330&lt;$A$9,IF(Raw!$X330&gt;$C$9,IF(Raw!$X330&lt;$A$9,Raw!R330,-999),-999),-999),-999),-999),-999)</f>
        <v>0.53075399999999995</v>
      </c>
      <c r="L330" s="9">
        <f>IF(Raw!$G330&gt;$C$8,IF(Raw!$Q330&gt;$C$8,IF(Raw!$N330&gt;$C$9,IF(Raw!$N330&lt;$A$9,IF(Raw!$X330&gt;$C$9,IF(Raw!$X330&lt;$A$9,Raw!S330,-999),-999),-999),-999),-999),-999)</f>
        <v>1.016597</v>
      </c>
      <c r="M330" s="9">
        <f>Raw!Q330</f>
        <v>0.989012</v>
      </c>
      <c r="N330" s="9">
        <f>IF(Raw!$G330&gt;$C$8,IF(Raw!$Q330&gt;$C$8,IF(Raw!$N330&gt;$C$9,IF(Raw!$N330&lt;$A$9,IF(Raw!$X330&gt;$C$9,IF(Raw!$X330&lt;$A$9,Raw!V330,-999),-999),-999),-999),-999),-999)</f>
        <v>556</v>
      </c>
      <c r="O330" s="9">
        <f>IF(Raw!$G330&gt;$C$8,IF(Raw!$Q330&gt;$C$8,IF(Raw!$N330&gt;$C$9,IF(Raw!$N330&lt;$A$9,IF(Raw!$X330&gt;$C$9,IF(Raw!$X330&lt;$A$9,Raw!W330,-999),-999),-999),-999),-999),-999)</f>
        <v>1.0399999999999999E-4</v>
      </c>
      <c r="P330" s="9">
        <f>IF(Raw!$G330&gt;$C$8,IF(Raw!$Q330&gt;$C$8,IF(Raw!$N330&gt;$C$9,IF(Raw!$N330&lt;$A$9,IF(Raw!$X330&gt;$C$9,IF(Raw!$X330&lt;$A$9,Raw!X330,-999),-999),-999),-999),-999),-999)</f>
        <v>375</v>
      </c>
      <c r="R330" s="9">
        <f t="shared" si="79"/>
        <v>0.47765999999999997</v>
      </c>
      <c r="S330" s="9">
        <f t="shared" si="80"/>
        <v>0.45376173091775457</v>
      </c>
      <c r="T330" s="9">
        <f t="shared" si="81"/>
        <v>0.48584300000000002</v>
      </c>
      <c r="U330" s="9">
        <f t="shared" si="82"/>
        <v>0.47791110931863862</v>
      </c>
      <c r="V330" s="15">
        <f t="shared" si="83"/>
        <v>0.3097571059</v>
      </c>
      <c r="X330" s="11">
        <f t="shared" si="84"/>
        <v>4.7558E+18</v>
      </c>
      <c r="Y330" s="11">
        <f t="shared" si="85"/>
        <v>5.9599999999999999E-18</v>
      </c>
      <c r="Z330" s="11">
        <f t="shared" si="86"/>
        <v>6.2999999999999992E-4</v>
      </c>
      <c r="AA330" s="16">
        <f t="shared" si="87"/>
        <v>1.7543796893267766E-2</v>
      </c>
      <c r="AB330" s="9">
        <f t="shared" si="88"/>
        <v>0.53927753091401587</v>
      </c>
      <c r="AC330" s="9">
        <f t="shared" si="89"/>
        <v>0.98245620310673221</v>
      </c>
      <c r="AD330" s="15">
        <f t="shared" si="90"/>
        <v>27.847296655980582</v>
      </c>
      <c r="AE330" s="3">
        <f t="shared" si="91"/>
        <v>717.58399999999983</v>
      </c>
      <c r="AF330" s="2">
        <f t="shared" si="92"/>
        <v>0.25</v>
      </c>
      <c r="AG330" s="9">
        <f t="shared" si="93"/>
        <v>1.0237332643372997E-2</v>
      </c>
      <c r="AH330" s="2">
        <f t="shared" si="94"/>
        <v>0.49537919884597076</v>
      </c>
    </row>
    <row r="331" spans="1:34">
      <c r="A331" s="1">
        <f>Raw!A331</f>
        <v>318</v>
      </c>
      <c r="B331" s="14">
        <f>Raw!B331</f>
        <v>0.24233796296296295</v>
      </c>
      <c r="C331" s="15">
        <f>Raw!C331</f>
        <v>63.6</v>
      </c>
      <c r="D331" s="15">
        <f>IF(C331&gt;0.5,Raw!D331*D$11,-999)</f>
        <v>8.8000000000000007</v>
      </c>
      <c r="E331" s="9">
        <f>IF(Raw!$G331&gt;$C$8,IF(Raw!$Q331&gt;$C$8,IF(Raw!$N331&gt;$C$9,IF(Raw!$N331&lt;$A$9,IF(Raw!$X331&gt;$C$9,IF(Raw!$X331&lt;$A$9,Raw!H331,-999),-999),-999),-999),-999),-999)</f>
        <v>0.59426699999999999</v>
      </c>
      <c r="F331" s="9">
        <f>IF(Raw!$G331&gt;$C$8,IF(Raw!$Q331&gt;$C$8,IF(Raw!$N331&gt;$C$9,IF(Raw!$N331&lt;$A$9,IF(Raw!$X331&gt;$C$9,IF(Raw!$X331&lt;$A$9,Raw!I331,-999),-999),-999),-999),-999),-999)</f>
        <v>1.0765260000000001</v>
      </c>
      <c r="G331" s="9">
        <f>Raw!G331</f>
        <v>0.98594000000000004</v>
      </c>
      <c r="H331" s="9">
        <f>IF(Raw!$G331&gt;$C$8,IF(Raw!$Q331&gt;$C$8,IF(Raw!$N331&gt;$C$9,IF(Raw!$N331&lt;$A$9,IF(Raw!$X331&gt;$C$9,IF(Raw!$X331&lt;$A$9,Raw!L331,-999),-999),-999),-999),-999),-999)</f>
        <v>575.70000000000005</v>
      </c>
      <c r="I331" s="9">
        <f>IF(Raw!$G331&gt;$C$8,IF(Raw!$Q331&gt;$C$8,IF(Raw!$N331&gt;$C$9,IF(Raw!$N331&lt;$A$9,IF(Raw!$X331&gt;$C$9,IF(Raw!$X331&lt;$A$9,Raw!M331,-999),-999),-999),-999),-999),-999)</f>
        <v>0.17648800000000001</v>
      </c>
      <c r="J331" s="9">
        <f>IF(Raw!$G331&gt;$C$8,IF(Raw!$Q331&gt;$C$8,IF(Raw!$N331&gt;$C$9,IF(Raw!$N331&lt;$A$9,IF(Raw!$X331&gt;$C$9,IF(Raw!$X331&lt;$A$9,Raw!N331,-999),-999),-999),-999),-999),-999)</f>
        <v>656</v>
      </c>
      <c r="K331" s="9">
        <f>IF(Raw!$G331&gt;$C$8,IF(Raw!$Q331&gt;$C$8,IF(Raw!$N331&gt;$C$9,IF(Raw!$N331&lt;$A$9,IF(Raw!$X331&gt;$C$9,IF(Raw!$X331&lt;$A$9,Raw!R331,-999),-999),-999),-999),-999),-999)</f>
        <v>0.539219</v>
      </c>
      <c r="L331" s="9">
        <f>IF(Raw!$G331&gt;$C$8,IF(Raw!$Q331&gt;$C$8,IF(Raw!$N331&gt;$C$9,IF(Raw!$N331&lt;$A$9,IF(Raw!$X331&gt;$C$9,IF(Raw!$X331&lt;$A$9,Raw!S331,-999),-999),-999),-999),-999),-999)</f>
        <v>1.038821</v>
      </c>
      <c r="M331" s="9">
        <f>Raw!Q331</f>
        <v>0.988402</v>
      </c>
      <c r="N331" s="9">
        <f>IF(Raw!$G331&gt;$C$8,IF(Raw!$Q331&gt;$C$8,IF(Raw!$N331&gt;$C$9,IF(Raw!$N331&lt;$A$9,IF(Raw!$X331&gt;$C$9,IF(Raw!$X331&lt;$A$9,Raw!V331,-999),-999),-999),-999),-999),-999)</f>
        <v>598.70000000000005</v>
      </c>
      <c r="O331" s="9">
        <f>IF(Raw!$G331&gt;$C$8,IF(Raw!$Q331&gt;$C$8,IF(Raw!$N331&gt;$C$9,IF(Raw!$N331&lt;$A$9,IF(Raw!$X331&gt;$C$9,IF(Raw!$X331&lt;$A$9,Raw!W331,-999),-999),-999),-999),-999),-999)</f>
        <v>0.13023699999999999</v>
      </c>
      <c r="P331" s="9">
        <f>IF(Raw!$G331&gt;$C$8,IF(Raw!$Q331&gt;$C$8,IF(Raw!$N331&gt;$C$9,IF(Raw!$N331&lt;$A$9,IF(Raw!$X331&gt;$C$9,IF(Raw!$X331&lt;$A$9,Raw!X331,-999),-999),-999),-999),-999),-999)</f>
        <v>469</v>
      </c>
      <c r="R331" s="9">
        <f t="shared" si="79"/>
        <v>0.4822590000000001</v>
      </c>
      <c r="S331" s="9">
        <f t="shared" si="80"/>
        <v>0.44797710412939407</v>
      </c>
      <c r="T331" s="9">
        <f t="shared" si="81"/>
        <v>0.49960199999999999</v>
      </c>
      <c r="U331" s="9">
        <f t="shared" si="82"/>
        <v>0.48093174858806281</v>
      </c>
      <c r="V331" s="15">
        <f t="shared" si="83"/>
        <v>0.31652875870000002</v>
      </c>
      <c r="X331" s="11">
        <f t="shared" si="84"/>
        <v>5.297599999999999E+18</v>
      </c>
      <c r="Y331" s="11">
        <f t="shared" si="85"/>
        <v>5.7570000000000003E-18</v>
      </c>
      <c r="Z331" s="11">
        <f t="shared" si="86"/>
        <v>6.5600000000000001E-4</v>
      </c>
      <c r="AA331" s="16">
        <f t="shared" si="87"/>
        <v>1.9614449954707725E-2</v>
      </c>
      <c r="AB331" s="9">
        <f t="shared" si="88"/>
        <v>0.54901841842627186</v>
      </c>
      <c r="AC331" s="9">
        <f t="shared" si="89"/>
        <v>0.98038555004529238</v>
      </c>
      <c r="AD331" s="15">
        <f t="shared" si="90"/>
        <v>29.900076150469097</v>
      </c>
      <c r="AE331" s="3">
        <f t="shared" si="91"/>
        <v>693.14279999999985</v>
      </c>
      <c r="AF331" s="2">
        <f t="shared" si="92"/>
        <v>0.25</v>
      </c>
      <c r="AG331" s="9">
        <f t="shared" si="93"/>
        <v>1.1061458389201029E-2</v>
      </c>
      <c r="AH331" s="2">
        <f t="shared" si="94"/>
        <v>0.53525821479070579</v>
      </c>
    </row>
    <row r="332" spans="1:34">
      <c r="A332" s="1">
        <f>Raw!A332</f>
        <v>319</v>
      </c>
      <c r="B332" s="14">
        <f>Raw!B332</f>
        <v>0.24239583333333334</v>
      </c>
      <c r="C332" s="15">
        <f>Raw!C332</f>
        <v>63.4</v>
      </c>
      <c r="D332" s="15">
        <f>IF(C332&gt;0.5,Raw!D332*D$11,-999)</f>
        <v>8.8000000000000007</v>
      </c>
      <c r="E332" s="9">
        <f>IF(Raw!$G332&gt;$C$8,IF(Raw!$Q332&gt;$C$8,IF(Raw!$N332&gt;$C$9,IF(Raw!$N332&lt;$A$9,IF(Raw!$X332&gt;$C$9,IF(Raw!$X332&lt;$A$9,Raw!H332,-999),-999),-999),-999),-999),-999)</f>
        <v>0.60846199999999995</v>
      </c>
      <c r="F332" s="9">
        <f>IF(Raw!$G332&gt;$C$8,IF(Raw!$Q332&gt;$C$8,IF(Raw!$N332&gt;$C$9,IF(Raw!$N332&lt;$A$9,IF(Raw!$X332&gt;$C$9,IF(Raw!$X332&lt;$A$9,Raw!I332,-999),-999),-999),-999),-999),-999)</f>
        <v>1.124347</v>
      </c>
      <c r="G332" s="9">
        <f>Raw!G332</f>
        <v>0.99138499999999996</v>
      </c>
      <c r="H332" s="9">
        <f>IF(Raw!$G332&gt;$C$8,IF(Raw!$Q332&gt;$C$8,IF(Raw!$N332&gt;$C$9,IF(Raw!$N332&lt;$A$9,IF(Raw!$X332&gt;$C$9,IF(Raw!$X332&lt;$A$9,Raw!L332,-999),-999),-999),-999),-999),-999)</f>
        <v>547.20000000000005</v>
      </c>
      <c r="I332" s="9">
        <f>IF(Raw!$G332&gt;$C$8,IF(Raw!$Q332&gt;$C$8,IF(Raw!$N332&gt;$C$9,IF(Raw!$N332&lt;$A$9,IF(Raw!$X332&gt;$C$9,IF(Raw!$X332&lt;$A$9,Raw!M332,-999),-999),-999),-999),-999),-999)</f>
        <v>7.0852999999999999E-2</v>
      </c>
      <c r="J332" s="9">
        <f>IF(Raw!$G332&gt;$C$8,IF(Raw!$Q332&gt;$C$8,IF(Raw!$N332&gt;$C$9,IF(Raw!$N332&lt;$A$9,IF(Raw!$X332&gt;$C$9,IF(Raw!$X332&lt;$A$9,Raw!N332,-999),-999),-999),-999),-999),-999)</f>
        <v>484</v>
      </c>
      <c r="K332" s="9">
        <f>IF(Raw!$G332&gt;$C$8,IF(Raw!$Q332&gt;$C$8,IF(Raw!$N332&gt;$C$9,IF(Raw!$N332&lt;$A$9,IF(Raw!$X332&gt;$C$9,IF(Raw!$X332&lt;$A$9,Raw!R332,-999),-999),-999),-999),-999),-999)</f>
        <v>0.54427300000000001</v>
      </c>
      <c r="L332" s="9">
        <f>IF(Raw!$G332&gt;$C$8,IF(Raw!$Q332&gt;$C$8,IF(Raw!$N332&gt;$C$9,IF(Raw!$N332&lt;$A$9,IF(Raw!$X332&gt;$C$9,IF(Raw!$X332&lt;$A$9,Raw!S332,-999),-999),-999),-999),-999),-999)</f>
        <v>1.052389</v>
      </c>
      <c r="M332" s="9">
        <f>Raw!Q332</f>
        <v>0.98901399999999995</v>
      </c>
      <c r="N332" s="9">
        <f>IF(Raw!$G332&gt;$C$8,IF(Raw!$Q332&gt;$C$8,IF(Raw!$N332&gt;$C$9,IF(Raw!$N332&lt;$A$9,IF(Raw!$X332&gt;$C$9,IF(Raw!$X332&lt;$A$9,Raw!V332,-999),-999),-999),-999),-999),-999)</f>
        <v>571.1</v>
      </c>
      <c r="O332" s="9">
        <f>IF(Raw!$G332&gt;$C$8,IF(Raw!$Q332&gt;$C$8,IF(Raw!$N332&gt;$C$9,IF(Raw!$N332&lt;$A$9,IF(Raw!$X332&gt;$C$9,IF(Raw!$X332&lt;$A$9,Raw!W332,-999),-999),-999),-999),-999),-999)</f>
        <v>0.16158500000000001</v>
      </c>
      <c r="P332" s="9">
        <f>IF(Raw!$G332&gt;$C$8,IF(Raw!$Q332&gt;$C$8,IF(Raw!$N332&gt;$C$9,IF(Raw!$N332&lt;$A$9,IF(Raw!$X332&gt;$C$9,IF(Raw!$X332&lt;$A$9,Raw!X332,-999),-999),-999),-999),-999),-999)</f>
        <v>484</v>
      </c>
      <c r="R332" s="9">
        <f t="shared" si="79"/>
        <v>0.51588500000000004</v>
      </c>
      <c r="S332" s="9">
        <f t="shared" si="80"/>
        <v>0.45883077021595653</v>
      </c>
      <c r="T332" s="9">
        <f t="shared" si="81"/>
        <v>0.50811600000000001</v>
      </c>
      <c r="U332" s="9">
        <f t="shared" si="82"/>
        <v>0.48282146620688737</v>
      </c>
      <c r="V332" s="15">
        <f t="shared" si="83"/>
        <v>0.32066292830000004</v>
      </c>
      <c r="X332" s="11">
        <f t="shared" si="84"/>
        <v>5.297599999999999E+18</v>
      </c>
      <c r="Y332" s="11">
        <f t="shared" si="85"/>
        <v>5.4719999999999998E-18</v>
      </c>
      <c r="Z332" s="11">
        <f t="shared" si="86"/>
        <v>4.84E-4</v>
      </c>
      <c r="AA332" s="16">
        <f t="shared" si="87"/>
        <v>1.3836289202000279E-2</v>
      </c>
      <c r="AB332" s="9">
        <f t="shared" si="88"/>
        <v>0.55130343992416353</v>
      </c>
      <c r="AC332" s="9">
        <f t="shared" si="89"/>
        <v>0.9861637107979998</v>
      </c>
      <c r="AD332" s="15">
        <f t="shared" si="90"/>
        <v>28.587374384298098</v>
      </c>
      <c r="AE332" s="3">
        <f t="shared" si="91"/>
        <v>658.82879999999977</v>
      </c>
      <c r="AF332" s="2">
        <f t="shared" si="92"/>
        <v>0.25</v>
      </c>
      <c r="AG332" s="9">
        <f t="shared" si="93"/>
        <v>1.0617383088640017E-2</v>
      </c>
      <c r="AH332" s="2">
        <f t="shared" si="94"/>
        <v>0.51376964210457721</v>
      </c>
    </row>
    <row r="333" spans="1:34">
      <c r="A333" s="1">
        <f>Raw!A333</f>
        <v>320</v>
      </c>
      <c r="B333" s="14">
        <f>Raw!B333</f>
        <v>0.24244212962962963</v>
      </c>
      <c r="C333" s="15">
        <f>Raw!C333</f>
        <v>62.1</v>
      </c>
      <c r="D333" s="15">
        <f>IF(C333&gt;0.5,Raw!D333*D$11,-999)</f>
        <v>8.8000000000000007</v>
      </c>
      <c r="E333" s="9">
        <f>IF(Raw!$G333&gt;$C$8,IF(Raw!$Q333&gt;$C$8,IF(Raw!$N333&gt;$C$9,IF(Raw!$N333&lt;$A$9,IF(Raw!$X333&gt;$C$9,IF(Raw!$X333&lt;$A$9,Raw!H333,-999),-999),-999),-999),-999),-999)</f>
        <v>0.59139900000000001</v>
      </c>
      <c r="F333" s="9">
        <f>IF(Raw!$G333&gt;$C$8,IF(Raw!$Q333&gt;$C$8,IF(Raw!$N333&gt;$C$9,IF(Raw!$N333&lt;$A$9,IF(Raw!$X333&gt;$C$9,IF(Raw!$X333&lt;$A$9,Raw!I333,-999),-999),-999),-999),-999),-999)</f>
        <v>1.095108</v>
      </c>
      <c r="G333" s="9">
        <f>Raw!G333</f>
        <v>0.98861500000000002</v>
      </c>
      <c r="H333" s="9">
        <f>IF(Raw!$G333&gt;$C$8,IF(Raw!$Q333&gt;$C$8,IF(Raw!$N333&gt;$C$9,IF(Raw!$N333&lt;$A$9,IF(Raw!$X333&gt;$C$9,IF(Raw!$X333&lt;$A$9,Raw!L333,-999),-999),-999),-999),-999),-999)</f>
        <v>575.29999999999995</v>
      </c>
      <c r="I333" s="9">
        <f>IF(Raw!$G333&gt;$C$8,IF(Raw!$Q333&gt;$C$8,IF(Raw!$N333&gt;$C$9,IF(Raw!$N333&lt;$A$9,IF(Raw!$X333&gt;$C$9,IF(Raw!$X333&lt;$A$9,Raw!M333,-999),-999),-999),-999),-999),-999)</f>
        <v>2.3573E-2</v>
      </c>
      <c r="J333" s="9">
        <f>IF(Raw!$G333&gt;$C$8,IF(Raw!$Q333&gt;$C$8,IF(Raw!$N333&gt;$C$9,IF(Raw!$N333&lt;$A$9,IF(Raw!$X333&gt;$C$9,IF(Raw!$X333&lt;$A$9,Raw!N333,-999),-999),-999),-999),-999),-999)</f>
        <v>478</v>
      </c>
      <c r="K333" s="9">
        <f>IF(Raw!$G333&gt;$C$8,IF(Raw!$Q333&gt;$C$8,IF(Raw!$N333&gt;$C$9,IF(Raw!$N333&lt;$A$9,IF(Raw!$X333&gt;$C$9,IF(Raw!$X333&lt;$A$9,Raw!R333,-999),-999),-999),-999),-999),-999)</f>
        <v>0.53859900000000005</v>
      </c>
      <c r="L333" s="9">
        <f>IF(Raw!$G333&gt;$C$8,IF(Raw!$Q333&gt;$C$8,IF(Raw!$N333&gt;$C$9,IF(Raw!$N333&lt;$A$9,IF(Raw!$X333&gt;$C$9,IF(Raw!$X333&lt;$A$9,Raw!S333,-999),-999),-999),-999),-999),-999)</f>
        <v>1.0396209999999999</v>
      </c>
      <c r="M333" s="9">
        <f>Raw!Q333</f>
        <v>0.98747499999999999</v>
      </c>
      <c r="N333" s="9">
        <f>IF(Raw!$G333&gt;$C$8,IF(Raw!$Q333&gt;$C$8,IF(Raw!$N333&gt;$C$9,IF(Raw!$N333&lt;$A$9,IF(Raw!$X333&gt;$C$9,IF(Raw!$X333&lt;$A$9,Raw!V333,-999),-999),-999),-999),-999),-999)</f>
        <v>561</v>
      </c>
      <c r="O333" s="9">
        <f>IF(Raw!$G333&gt;$C$8,IF(Raw!$Q333&gt;$C$8,IF(Raw!$N333&gt;$C$9,IF(Raw!$N333&lt;$A$9,IF(Raw!$X333&gt;$C$9,IF(Raw!$X333&lt;$A$9,Raw!W333,-999),-999),-999),-999),-999),-999)</f>
        <v>5.8266999999999999E-2</v>
      </c>
      <c r="P333" s="9">
        <f>IF(Raw!$G333&gt;$C$8,IF(Raw!$Q333&gt;$C$8,IF(Raw!$N333&gt;$C$9,IF(Raw!$N333&lt;$A$9,IF(Raw!$X333&gt;$C$9,IF(Raw!$X333&lt;$A$9,Raw!X333,-999),-999),-999),-999),-999),-999)</f>
        <v>424</v>
      </c>
      <c r="R333" s="9">
        <f t="shared" si="79"/>
        <v>0.50370899999999996</v>
      </c>
      <c r="S333" s="9">
        <f t="shared" si="80"/>
        <v>0.45996285297888423</v>
      </c>
      <c r="T333" s="9">
        <f t="shared" si="81"/>
        <v>0.50102199999999986</v>
      </c>
      <c r="U333" s="9">
        <f t="shared" si="82"/>
        <v>0.48192754859703674</v>
      </c>
      <c r="V333" s="15">
        <f t="shared" si="83"/>
        <v>0.31677251870000001</v>
      </c>
      <c r="X333" s="11">
        <f t="shared" si="84"/>
        <v>5.297599999999999E+18</v>
      </c>
      <c r="Y333" s="11">
        <f t="shared" si="85"/>
        <v>5.7529999999999994E-18</v>
      </c>
      <c r="Z333" s="11">
        <f t="shared" si="86"/>
        <v>4.7799999999999996E-4</v>
      </c>
      <c r="AA333" s="16">
        <f t="shared" si="87"/>
        <v>1.4358869622647567E-2</v>
      </c>
      <c r="AB333" s="9">
        <f t="shared" si="88"/>
        <v>0.54579310957607818</v>
      </c>
      <c r="AC333" s="9">
        <f t="shared" si="89"/>
        <v>0.98564113037735246</v>
      </c>
      <c r="AD333" s="15">
        <f t="shared" si="90"/>
        <v>30.03947619800746</v>
      </c>
      <c r="AE333" s="3">
        <f t="shared" si="91"/>
        <v>692.66119999999978</v>
      </c>
      <c r="AF333" s="2">
        <f t="shared" si="92"/>
        <v>0.25</v>
      </c>
      <c r="AG333" s="9">
        <f t="shared" si="93"/>
        <v>1.1136039327111359E-2</v>
      </c>
      <c r="AH333" s="2">
        <f t="shared" si="94"/>
        <v>0.53886714756238019</v>
      </c>
    </row>
    <row r="334" spans="1:34">
      <c r="A334" s="1">
        <f>Raw!A334</f>
        <v>321</v>
      </c>
      <c r="B334" s="14">
        <f>Raw!B334</f>
        <v>0.24250000000000002</v>
      </c>
      <c r="C334" s="15">
        <f>Raw!C334</f>
        <v>61.9</v>
      </c>
      <c r="D334" s="15">
        <f>IF(C334&gt;0.5,Raw!D334*D$11,-999)</f>
        <v>8.8000000000000007</v>
      </c>
      <c r="E334" s="9">
        <f>IF(Raw!$G334&gt;$C$8,IF(Raw!$Q334&gt;$C$8,IF(Raw!$N334&gt;$C$9,IF(Raw!$N334&lt;$A$9,IF(Raw!$X334&gt;$C$9,IF(Raw!$X334&lt;$A$9,Raw!H334,-999),-999),-999),-999),-999),-999)</f>
        <v>0.60588900000000001</v>
      </c>
      <c r="F334" s="9">
        <f>IF(Raw!$G334&gt;$C$8,IF(Raw!$Q334&gt;$C$8,IF(Raw!$N334&gt;$C$9,IF(Raw!$N334&lt;$A$9,IF(Raw!$X334&gt;$C$9,IF(Raw!$X334&lt;$A$9,Raw!I334,-999),-999),-999),-999),-999),-999)</f>
        <v>1.1071260000000001</v>
      </c>
      <c r="G334" s="9">
        <f>Raw!G334</f>
        <v>0.98651</v>
      </c>
      <c r="H334" s="9">
        <f>IF(Raw!$G334&gt;$C$8,IF(Raw!$Q334&gt;$C$8,IF(Raw!$N334&gt;$C$9,IF(Raw!$N334&lt;$A$9,IF(Raw!$X334&gt;$C$9,IF(Raw!$X334&lt;$A$9,Raw!L334,-999),-999),-999),-999),-999),-999)</f>
        <v>584.6</v>
      </c>
      <c r="I334" s="9">
        <f>IF(Raw!$G334&gt;$C$8,IF(Raw!$Q334&gt;$C$8,IF(Raw!$N334&gt;$C$9,IF(Raw!$N334&lt;$A$9,IF(Raw!$X334&gt;$C$9,IF(Raw!$X334&lt;$A$9,Raw!M334,-999),-999),-999),-999),-999),-999)</f>
        <v>0.121951</v>
      </c>
      <c r="J334" s="9">
        <f>IF(Raw!$G334&gt;$C$8,IF(Raw!$Q334&gt;$C$8,IF(Raw!$N334&gt;$C$9,IF(Raw!$N334&lt;$A$9,IF(Raw!$X334&gt;$C$9,IF(Raw!$X334&lt;$A$9,Raw!N334,-999),-999),-999),-999),-999),-999)</f>
        <v>658</v>
      </c>
      <c r="K334" s="9">
        <f>IF(Raw!$G334&gt;$C$8,IF(Raw!$Q334&gt;$C$8,IF(Raw!$N334&gt;$C$9,IF(Raw!$N334&lt;$A$9,IF(Raw!$X334&gt;$C$9,IF(Raw!$X334&lt;$A$9,Raw!R334,-999),-999),-999),-999),-999),-999)</f>
        <v>0.55104500000000001</v>
      </c>
      <c r="L334" s="9">
        <f>IF(Raw!$G334&gt;$C$8,IF(Raw!$Q334&gt;$C$8,IF(Raw!$N334&gt;$C$9,IF(Raw!$N334&lt;$A$9,IF(Raw!$X334&gt;$C$9,IF(Raw!$X334&lt;$A$9,Raw!S334,-999),-999),-999),-999),-999),-999)</f>
        <v>1.068225</v>
      </c>
      <c r="M334" s="9">
        <f>Raw!Q334</f>
        <v>0.98773200000000005</v>
      </c>
      <c r="N334" s="9">
        <f>IF(Raw!$G334&gt;$C$8,IF(Raw!$Q334&gt;$C$8,IF(Raw!$N334&gt;$C$9,IF(Raw!$N334&lt;$A$9,IF(Raw!$X334&gt;$C$9,IF(Raw!$X334&lt;$A$9,Raw!V334,-999),-999),-999),-999),-999),-999)</f>
        <v>601.1</v>
      </c>
      <c r="O334" s="9">
        <f>IF(Raw!$G334&gt;$C$8,IF(Raw!$Q334&gt;$C$8,IF(Raw!$N334&gt;$C$9,IF(Raw!$N334&lt;$A$9,IF(Raw!$X334&gt;$C$9,IF(Raw!$X334&lt;$A$9,Raw!W334,-999),-999),-999),-999),-999),-999)</f>
        <v>0.196298</v>
      </c>
      <c r="P334" s="9">
        <f>IF(Raw!$G334&gt;$C$8,IF(Raw!$Q334&gt;$C$8,IF(Raw!$N334&gt;$C$9,IF(Raw!$N334&lt;$A$9,IF(Raw!$X334&gt;$C$9,IF(Raw!$X334&lt;$A$9,Raw!X334,-999),-999),-999),-999),-999),-999)</f>
        <v>371</v>
      </c>
      <c r="R334" s="9">
        <f t="shared" si="79"/>
        <v>0.50123700000000004</v>
      </c>
      <c r="S334" s="9">
        <f t="shared" si="80"/>
        <v>0.45273708683564473</v>
      </c>
      <c r="T334" s="9">
        <f t="shared" si="81"/>
        <v>0.51717999999999997</v>
      </c>
      <c r="U334" s="9">
        <f t="shared" si="82"/>
        <v>0.48414893865992648</v>
      </c>
      <c r="V334" s="15">
        <f t="shared" si="83"/>
        <v>0.32548815750000004</v>
      </c>
      <c r="X334" s="11">
        <f t="shared" si="84"/>
        <v>5.297599999999999E+18</v>
      </c>
      <c r="Y334" s="11">
        <f t="shared" si="85"/>
        <v>5.8459999999999996E-18</v>
      </c>
      <c r="Z334" s="11">
        <f t="shared" si="86"/>
        <v>6.5799999999999995E-4</v>
      </c>
      <c r="AA334" s="16">
        <f t="shared" si="87"/>
        <v>1.9971134454087529E-2</v>
      </c>
      <c r="AB334" s="9">
        <f t="shared" si="88"/>
        <v>0.56137367131696503</v>
      </c>
      <c r="AC334" s="9">
        <f t="shared" si="89"/>
        <v>0.9800288655459124</v>
      </c>
      <c r="AD334" s="15">
        <f t="shared" si="90"/>
        <v>30.351268167306277</v>
      </c>
      <c r="AE334" s="3">
        <f t="shared" si="91"/>
        <v>703.85839999999973</v>
      </c>
      <c r="AF334" s="2">
        <f t="shared" si="92"/>
        <v>0.25</v>
      </c>
      <c r="AG334" s="9">
        <f t="shared" si="93"/>
        <v>1.1303487900141651E-2</v>
      </c>
      <c r="AH334" s="2">
        <f t="shared" si="94"/>
        <v>0.54696989686684327</v>
      </c>
    </row>
    <row r="335" spans="1:34">
      <c r="A335" s="1">
        <f>Raw!A335</f>
        <v>322</v>
      </c>
      <c r="B335" s="14">
        <f>Raw!B335</f>
        <v>0.24254629629629632</v>
      </c>
      <c r="C335" s="15">
        <f>Raw!C335</f>
        <v>60.3</v>
      </c>
      <c r="D335" s="15">
        <f>IF(C335&gt;0.5,Raw!D335*D$11,-999)</f>
        <v>8.8000000000000007</v>
      </c>
      <c r="E335" s="9">
        <f>IF(Raw!$G335&gt;$C$8,IF(Raw!$Q335&gt;$C$8,IF(Raw!$N335&gt;$C$9,IF(Raw!$N335&lt;$A$9,IF(Raw!$X335&gt;$C$9,IF(Raw!$X335&lt;$A$9,Raw!H335,-999),-999),-999),-999),-999),-999)</f>
        <v>0.58744700000000005</v>
      </c>
      <c r="F335" s="9">
        <f>IF(Raw!$G335&gt;$C$8,IF(Raw!$Q335&gt;$C$8,IF(Raw!$N335&gt;$C$9,IF(Raw!$N335&lt;$A$9,IF(Raw!$X335&gt;$C$9,IF(Raw!$X335&lt;$A$9,Raw!I335,-999),-999),-999),-999),-999),-999)</f>
        <v>1.09009</v>
      </c>
      <c r="G335" s="9">
        <f>Raw!G335</f>
        <v>0.98922100000000002</v>
      </c>
      <c r="H335" s="9">
        <f>IF(Raw!$G335&gt;$C$8,IF(Raw!$Q335&gt;$C$8,IF(Raw!$N335&gt;$C$9,IF(Raw!$N335&lt;$A$9,IF(Raw!$X335&gt;$C$9,IF(Raw!$X335&lt;$A$9,Raw!L335,-999),-999),-999),-999),-999),-999)</f>
        <v>586.79999999999995</v>
      </c>
      <c r="I335" s="9">
        <f>IF(Raw!$G335&gt;$C$8,IF(Raw!$Q335&gt;$C$8,IF(Raw!$N335&gt;$C$9,IF(Raw!$N335&lt;$A$9,IF(Raw!$X335&gt;$C$9,IF(Raw!$X335&lt;$A$9,Raw!M335,-999),-999),-999),-999),-999),-999)</f>
        <v>1.1E-5</v>
      </c>
      <c r="J335" s="9">
        <f>IF(Raw!$G335&gt;$C$8,IF(Raw!$Q335&gt;$C$8,IF(Raw!$N335&gt;$C$9,IF(Raw!$N335&lt;$A$9,IF(Raw!$X335&gt;$C$9,IF(Raw!$X335&lt;$A$9,Raw!N335,-999),-999),-999),-999),-999),-999)</f>
        <v>474</v>
      </c>
      <c r="K335" s="9">
        <f>IF(Raw!$G335&gt;$C$8,IF(Raw!$Q335&gt;$C$8,IF(Raw!$N335&gt;$C$9,IF(Raw!$N335&lt;$A$9,IF(Raw!$X335&gt;$C$9,IF(Raw!$X335&lt;$A$9,Raw!R335,-999),-999),-999),-999),-999),-999)</f>
        <v>0.54825500000000005</v>
      </c>
      <c r="L335" s="9">
        <f>IF(Raw!$G335&gt;$C$8,IF(Raw!$Q335&gt;$C$8,IF(Raw!$N335&gt;$C$9,IF(Raw!$N335&lt;$A$9,IF(Raw!$X335&gt;$C$9,IF(Raw!$X335&lt;$A$9,Raw!S335,-999),-999),-999),-999),-999),-999)</f>
        <v>1.0797129999999999</v>
      </c>
      <c r="M335" s="9">
        <f>Raw!Q335</f>
        <v>0.985815</v>
      </c>
      <c r="N335" s="9">
        <f>IF(Raw!$G335&gt;$C$8,IF(Raw!$Q335&gt;$C$8,IF(Raw!$N335&gt;$C$9,IF(Raw!$N335&lt;$A$9,IF(Raw!$X335&gt;$C$9,IF(Raw!$X335&lt;$A$9,Raw!V335,-999),-999),-999),-999),-999),-999)</f>
        <v>566.29999999999995</v>
      </c>
      <c r="O335" s="9">
        <f>IF(Raw!$G335&gt;$C$8,IF(Raw!$Q335&gt;$C$8,IF(Raw!$N335&gt;$C$9,IF(Raw!$N335&lt;$A$9,IF(Raw!$X335&gt;$C$9,IF(Raw!$X335&lt;$A$9,Raw!W335,-999),-999),-999),-999),-999),-999)</f>
        <v>2.7599999999999999E-4</v>
      </c>
      <c r="P335" s="9">
        <f>IF(Raw!$G335&gt;$C$8,IF(Raw!$Q335&gt;$C$8,IF(Raw!$N335&gt;$C$9,IF(Raw!$N335&lt;$A$9,IF(Raw!$X335&gt;$C$9,IF(Raw!$X335&lt;$A$9,Raw!X335,-999),-999),-999),-999),-999),-999)</f>
        <v>370</v>
      </c>
      <c r="R335" s="9">
        <f t="shared" ref="R335:R398" si="95">F335-E335</f>
        <v>0.50264299999999995</v>
      </c>
      <c r="S335" s="9">
        <f t="shared" ref="S335:S398" si="96">R335/F335</f>
        <v>0.46110229430597471</v>
      </c>
      <c r="T335" s="9">
        <f t="shared" ref="T335:T398" si="97">L335-K335</f>
        <v>0.53145799999999987</v>
      </c>
      <c r="U335" s="9">
        <f t="shared" ref="U335:U398" si="98">T335/L335</f>
        <v>0.4922215440584673</v>
      </c>
      <c r="V335" s="15">
        <f t="shared" ref="V335:V398" si="99">IF(L335&gt;0,L335*V$8+V$10,-999)</f>
        <v>0.32898855110000003</v>
      </c>
      <c r="X335" s="11">
        <f t="shared" ref="X335:X398" si="100">D335*6.02*10^23*10^(-6)</f>
        <v>5.297599999999999E+18</v>
      </c>
      <c r="Y335" s="11">
        <f t="shared" ref="Y335:Y398" si="101">H335*10^(-20)</f>
        <v>5.8679999999999991E-18</v>
      </c>
      <c r="Z335" s="11">
        <f t="shared" ref="Z335:Z398" si="102">J335*10^(-6)</f>
        <v>4.7399999999999997E-4</v>
      </c>
      <c r="AA335" s="16">
        <f t="shared" ref="AA335:AA398" si="103">IF(Z335&gt;0,(X335*Y335/(X335*Y335+1/Z335)),1)</f>
        <v>1.4520949222833358E-2</v>
      </c>
      <c r="AB335" s="9">
        <f t="shared" ref="AB335:AB398" si="104">K335+T335*AA335</f>
        <v>0.55597227463206866</v>
      </c>
      <c r="AC335" s="9">
        <f t="shared" ref="AC335:AC398" si="105">IF(T335&gt;0,(L335-AB335)/T335,-999)</f>
        <v>0.98547905077716658</v>
      </c>
      <c r="AD335" s="15">
        <f t="shared" ref="AD335:AD398" si="106">IF(AC335&gt;0,X335*Y335*AC335,-999)</f>
        <v>30.634913972222275</v>
      </c>
      <c r="AE335" s="3">
        <f t="shared" ref="AE335:AE398" si="107">AE$9*Y335</f>
        <v>706.50719999999967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1.1599357428850432E-2</v>
      </c>
      <c r="AH335" s="2">
        <f t="shared" ref="AH335:AH398" si="110">((AG335*12.01)/893.5)*3600</f>
        <v>0.56128686938307482</v>
      </c>
    </row>
    <row r="336" spans="1:34">
      <c r="A336" s="1">
        <f>Raw!A336</f>
        <v>323</v>
      </c>
      <c r="B336" s="14">
        <f>Raw!B336</f>
        <v>0.24260416666666665</v>
      </c>
      <c r="C336" s="15">
        <f>Raw!C336</f>
        <v>60.5</v>
      </c>
      <c r="D336" s="15">
        <f>IF(C336&gt;0.5,Raw!D336*D$11,-999)</f>
        <v>8.8000000000000007</v>
      </c>
      <c r="E336" s="9">
        <f>IF(Raw!$G336&gt;$C$8,IF(Raw!$Q336&gt;$C$8,IF(Raw!$N336&gt;$C$9,IF(Raw!$N336&lt;$A$9,IF(Raw!$X336&gt;$C$9,IF(Raw!$X336&lt;$A$9,Raw!H336,-999),-999),-999),-999),-999),-999)</f>
        <v>0.58352000000000004</v>
      </c>
      <c r="F336" s="9">
        <f>IF(Raw!$G336&gt;$C$8,IF(Raw!$Q336&gt;$C$8,IF(Raw!$N336&gt;$C$9,IF(Raw!$N336&lt;$A$9,IF(Raw!$X336&gt;$C$9,IF(Raw!$X336&lt;$A$9,Raw!I336,-999),-999),-999),-999),-999),-999)</f>
        <v>1.0607679999999999</v>
      </c>
      <c r="G336" s="9">
        <f>Raw!G336</f>
        <v>0.98405200000000004</v>
      </c>
      <c r="H336" s="9">
        <f>IF(Raw!$G336&gt;$C$8,IF(Raw!$Q336&gt;$C$8,IF(Raw!$N336&gt;$C$9,IF(Raw!$N336&lt;$A$9,IF(Raw!$X336&gt;$C$9,IF(Raw!$X336&lt;$A$9,Raw!L336,-999),-999),-999),-999),-999),-999)</f>
        <v>598.1</v>
      </c>
      <c r="I336" s="9">
        <f>IF(Raw!$G336&gt;$C$8,IF(Raw!$Q336&gt;$C$8,IF(Raw!$N336&gt;$C$9,IF(Raw!$N336&lt;$A$9,IF(Raw!$X336&gt;$C$9,IF(Raw!$X336&lt;$A$9,Raw!M336,-999),-999),-999),-999),-999),-999)</f>
        <v>8.3932000000000007E-2</v>
      </c>
      <c r="J336" s="9">
        <f>IF(Raw!$G336&gt;$C$8,IF(Raw!$Q336&gt;$C$8,IF(Raw!$N336&gt;$C$9,IF(Raw!$N336&lt;$A$9,IF(Raw!$X336&gt;$C$9,IF(Raw!$X336&lt;$A$9,Raw!N336,-999),-999),-999),-999),-999),-999)</f>
        <v>572</v>
      </c>
      <c r="K336" s="9">
        <f>IF(Raw!$G336&gt;$C$8,IF(Raw!$Q336&gt;$C$8,IF(Raw!$N336&gt;$C$9,IF(Raw!$N336&lt;$A$9,IF(Raw!$X336&gt;$C$9,IF(Raw!$X336&lt;$A$9,Raw!R336,-999),-999),-999),-999),-999),-999)</f>
        <v>0.57998400000000006</v>
      </c>
      <c r="L336" s="9">
        <f>IF(Raw!$G336&gt;$C$8,IF(Raw!$Q336&gt;$C$8,IF(Raw!$N336&gt;$C$9,IF(Raw!$N336&lt;$A$9,IF(Raw!$X336&gt;$C$9,IF(Raw!$X336&lt;$A$9,Raw!S336,-999),-999),-999),-999),-999),-999)</f>
        <v>1.094557</v>
      </c>
      <c r="M336" s="9">
        <f>Raw!Q336</f>
        <v>0.99440799999999996</v>
      </c>
      <c r="N336" s="9">
        <f>IF(Raw!$G336&gt;$C$8,IF(Raw!$Q336&gt;$C$8,IF(Raw!$N336&gt;$C$9,IF(Raw!$N336&lt;$A$9,IF(Raw!$X336&gt;$C$9,IF(Raw!$X336&lt;$A$9,Raw!V336,-999),-999),-999),-999),-999),-999)</f>
        <v>582.9</v>
      </c>
      <c r="O336" s="9">
        <f>IF(Raw!$G336&gt;$C$8,IF(Raw!$Q336&gt;$C$8,IF(Raw!$N336&gt;$C$9,IF(Raw!$N336&lt;$A$9,IF(Raw!$X336&gt;$C$9,IF(Raw!$X336&lt;$A$9,Raw!W336,-999),-999),-999),-999),-999),-999)</f>
        <v>0.253193</v>
      </c>
      <c r="P336" s="9">
        <f>IF(Raw!$G336&gt;$C$8,IF(Raw!$Q336&gt;$C$8,IF(Raw!$N336&gt;$C$9,IF(Raw!$N336&lt;$A$9,IF(Raw!$X336&gt;$C$9,IF(Raw!$X336&lt;$A$9,Raw!X336,-999),-999),-999),-999),-999),-999)</f>
        <v>408</v>
      </c>
      <c r="R336" s="9">
        <f t="shared" si="95"/>
        <v>0.47724799999999989</v>
      </c>
      <c r="S336" s="9">
        <f t="shared" si="96"/>
        <v>0.44990799119128777</v>
      </c>
      <c r="T336" s="9">
        <f t="shared" si="97"/>
        <v>0.51457299999999995</v>
      </c>
      <c r="U336" s="9">
        <f t="shared" si="98"/>
        <v>0.47011987498138513</v>
      </c>
      <c r="V336" s="15">
        <f t="shared" si="99"/>
        <v>0.33351151790000005</v>
      </c>
      <c r="X336" s="11">
        <f t="shared" si="100"/>
        <v>5.297599999999999E+18</v>
      </c>
      <c r="Y336" s="11">
        <f t="shared" si="101"/>
        <v>5.981E-18</v>
      </c>
      <c r="Z336" s="11">
        <f t="shared" si="102"/>
        <v>5.7200000000000003E-4</v>
      </c>
      <c r="AA336" s="16">
        <f t="shared" si="103"/>
        <v>1.7801164338847576E-2</v>
      </c>
      <c r="AB336" s="9">
        <f t="shared" si="104"/>
        <v>0.5891439985373339</v>
      </c>
      <c r="AC336" s="9">
        <f t="shared" si="105"/>
        <v>0.9821988356611524</v>
      </c>
      <c r="AD336" s="15">
        <f t="shared" si="106"/>
        <v>31.120916676306951</v>
      </c>
      <c r="AE336" s="3">
        <f t="shared" si="107"/>
        <v>720.11239999999975</v>
      </c>
      <c r="AF336" s="2">
        <f t="shared" si="108"/>
        <v>0.25</v>
      </c>
      <c r="AG336" s="9">
        <f t="shared" si="109"/>
        <v>1.1254278043978098E-2</v>
      </c>
      <c r="AH336" s="2">
        <f t="shared" si="110"/>
        <v>0.54458865753714281</v>
      </c>
    </row>
    <row r="337" spans="1:34">
      <c r="A337" s="1">
        <f>Raw!A337</f>
        <v>324</v>
      </c>
      <c r="B337" s="14">
        <f>Raw!B337</f>
        <v>0.24266203703703704</v>
      </c>
      <c r="C337" s="15">
        <f>Raw!C337</f>
        <v>58.8</v>
      </c>
      <c r="D337" s="15">
        <f>IF(C337&gt;0.5,Raw!D337*D$11,-999)</f>
        <v>9.6999999999999993</v>
      </c>
      <c r="E337" s="9">
        <f>IF(Raw!$G337&gt;$C$8,IF(Raw!$Q337&gt;$C$8,IF(Raw!$N337&gt;$C$9,IF(Raw!$N337&lt;$A$9,IF(Raw!$X337&gt;$C$9,IF(Raw!$X337&lt;$A$9,Raw!H337,-999),-999),-999),-999),-999),-999)</f>
        <v>0.619892</v>
      </c>
      <c r="F337" s="9">
        <f>IF(Raw!$G337&gt;$C$8,IF(Raw!$Q337&gt;$C$8,IF(Raw!$N337&gt;$C$9,IF(Raw!$N337&lt;$A$9,IF(Raw!$X337&gt;$C$9,IF(Raw!$X337&lt;$A$9,Raw!I337,-999),-999),-999),-999),-999),-999)</f>
        <v>1.121807</v>
      </c>
      <c r="G337" s="9">
        <f>Raw!G337</f>
        <v>0.98620300000000005</v>
      </c>
      <c r="H337" s="9">
        <f>IF(Raw!$G337&gt;$C$8,IF(Raw!$Q337&gt;$C$8,IF(Raw!$N337&gt;$C$9,IF(Raw!$N337&lt;$A$9,IF(Raw!$X337&gt;$C$9,IF(Raw!$X337&lt;$A$9,Raw!L337,-999),-999),-999),-999),-999),-999)</f>
        <v>585.79999999999995</v>
      </c>
      <c r="I337" s="9">
        <f>IF(Raw!$G337&gt;$C$8,IF(Raw!$Q337&gt;$C$8,IF(Raw!$N337&gt;$C$9,IF(Raw!$N337&lt;$A$9,IF(Raw!$X337&gt;$C$9,IF(Raw!$X337&lt;$A$9,Raw!M337,-999),-999),-999),-999),-999),-999)</f>
        <v>0.26371299999999998</v>
      </c>
      <c r="J337" s="9">
        <f>IF(Raw!$G337&gt;$C$8,IF(Raw!$Q337&gt;$C$8,IF(Raw!$N337&gt;$C$9,IF(Raw!$N337&lt;$A$9,IF(Raw!$X337&gt;$C$9,IF(Raw!$X337&lt;$A$9,Raw!N337,-999),-999),-999),-999),-999),-999)</f>
        <v>400</v>
      </c>
      <c r="K337" s="9">
        <f>IF(Raw!$G337&gt;$C$8,IF(Raw!$Q337&gt;$C$8,IF(Raw!$N337&gt;$C$9,IF(Raw!$N337&lt;$A$9,IF(Raw!$X337&gt;$C$9,IF(Raw!$X337&lt;$A$9,Raw!R337,-999),-999),-999),-999),-999),-999)</f>
        <v>0.57048100000000002</v>
      </c>
      <c r="L337" s="9">
        <f>IF(Raw!$G337&gt;$C$8,IF(Raw!$Q337&gt;$C$8,IF(Raw!$N337&gt;$C$9,IF(Raw!$N337&lt;$A$9,IF(Raw!$X337&gt;$C$9,IF(Raw!$X337&lt;$A$9,Raw!S337,-999),-999),-999),-999),-999),-999)</f>
        <v>1.096671</v>
      </c>
      <c r="M337" s="9">
        <f>Raw!Q337</f>
        <v>0.98692999999999997</v>
      </c>
      <c r="N337" s="9">
        <f>IF(Raw!$G337&gt;$C$8,IF(Raw!$Q337&gt;$C$8,IF(Raw!$N337&gt;$C$9,IF(Raw!$N337&lt;$A$9,IF(Raw!$X337&gt;$C$9,IF(Raw!$X337&lt;$A$9,Raw!V337,-999),-999),-999),-999),-999),-999)</f>
        <v>581.1</v>
      </c>
      <c r="O337" s="9">
        <f>IF(Raw!$G337&gt;$C$8,IF(Raw!$Q337&gt;$C$8,IF(Raw!$N337&gt;$C$9,IF(Raw!$N337&lt;$A$9,IF(Raw!$X337&gt;$C$9,IF(Raw!$X337&lt;$A$9,Raw!W337,-999),-999),-999),-999),-999),-999)</f>
        <v>0.128973</v>
      </c>
      <c r="P337" s="9">
        <f>IF(Raw!$G337&gt;$C$8,IF(Raw!$Q337&gt;$C$8,IF(Raw!$N337&gt;$C$9,IF(Raw!$N337&lt;$A$9,IF(Raw!$X337&gt;$C$9,IF(Raw!$X337&lt;$A$9,Raw!X337,-999),-999),-999),-999),-999),-999)</f>
        <v>521</v>
      </c>
      <c r="R337" s="9">
        <f t="shared" si="95"/>
        <v>0.501915</v>
      </c>
      <c r="S337" s="9">
        <f t="shared" si="96"/>
        <v>0.44741653421667005</v>
      </c>
      <c r="T337" s="9">
        <f t="shared" si="97"/>
        <v>0.52618999999999994</v>
      </c>
      <c r="U337" s="9">
        <f t="shared" si="98"/>
        <v>0.47980661474589914</v>
      </c>
      <c r="V337" s="15">
        <f t="shared" si="99"/>
        <v>0.3341556537</v>
      </c>
      <c r="X337" s="11">
        <f t="shared" si="100"/>
        <v>5.839399999999998E+18</v>
      </c>
      <c r="Y337" s="11">
        <f t="shared" si="101"/>
        <v>5.8579999999999992E-18</v>
      </c>
      <c r="Z337" s="11">
        <f t="shared" si="102"/>
        <v>3.9999999999999996E-4</v>
      </c>
      <c r="AA337" s="16">
        <f t="shared" si="103"/>
        <v>1.3498187965770679E-2</v>
      </c>
      <c r="AB337" s="9">
        <f t="shared" si="104"/>
        <v>0.57758361152570892</v>
      </c>
      <c r="AC337" s="9">
        <f t="shared" si="105"/>
        <v>0.98650181203422926</v>
      </c>
      <c r="AD337" s="15">
        <f t="shared" si="106"/>
        <v>33.745469914426693</v>
      </c>
      <c r="AE337" s="3">
        <f t="shared" si="107"/>
        <v>705.30319999999972</v>
      </c>
      <c r="AF337" s="2">
        <f t="shared" si="108"/>
        <v>0.25</v>
      </c>
      <c r="AG337" s="9">
        <f t="shared" si="109"/>
        <v>1.2454845909731274E-2</v>
      </c>
      <c r="AH337" s="2">
        <f t="shared" si="110"/>
        <v>0.60268351175505464</v>
      </c>
    </row>
    <row r="338" spans="1:34">
      <c r="A338" s="1">
        <f>Raw!A338</f>
        <v>325</v>
      </c>
      <c r="B338" s="14">
        <f>Raw!B338</f>
        <v>0.24270833333333333</v>
      </c>
      <c r="C338" s="15">
        <f>Raw!C338</f>
        <v>58.1</v>
      </c>
      <c r="D338" s="15">
        <f>IF(C338&gt;0.5,Raw!D338*D$11,-999)</f>
        <v>9.6999999999999993</v>
      </c>
      <c r="E338" s="9">
        <f>IF(Raw!$G338&gt;$C$8,IF(Raw!$Q338&gt;$C$8,IF(Raw!$N338&gt;$C$9,IF(Raw!$N338&lt;$A$9,IF(Raw!$X338&gt;$C$9,IF(Raw!$X338&lt;$A$9,Raw!H338,-999),-999),-999),-999),-999),-999)</f>
        <v>0.59342600000000001</v>
      </c>
      <c r="F338" s="9">
        <f>IF(Raw!$G338&gt;$C$8,IF(Raw!$Q338&gt;$C$8,IF(Raw!$N338&gt;$C$9,IF(Raw!$N338&lt;$A$9,IF(Raw!$X338&gt;$C$9,IF(Raw!$X338&lt;$A$9,Raw!I338,-999),-999),-999),-999),-999),-999)</f>
        <v>1.0825119999999999</v>
      </c>
      <c r="G338" s="9">
        <f>Raw!G338</f>
        <v>0.98974700000000004</v>
      </c>
      <c r="H338" s="9">
        <f>IF(Raw!$G338&gt;$C$8,IF(Raw!$Q338&gt;$C$8,IF(Raw!$N338&gt;$C$9,IF(Raw!$N338&lt;$A$9,IF(Raw!$X338&gt;$C$9,IF(Raw!$X338&lt;$A$9,Raw!L338,-999),-999),-999),-999),-999),-999)</f>
        <v>583.9</v>
      </c>
      <c r="I338" s="9">
        <f>IF(Raw!$G338&gt;$C$8,IF(Raw!$Q338&gt;$C$8,IF(Raw!$N338&gt;$C$9,IF(Raw!$N338&lt;$A$9,IF(Raw!$X338&gt;$C$9,IF(Raw!$X338&lt;$A$9,Raw!M338,-999),-999),-999),-999),-999),-999)</f>
        <v>8.5049E-2</v>
      </c>
      <c r="J338" s="9">
        <f>IF(Raw!$G338&gt;$C$8,IF(Raw!$Q338&gt;$C$8,IF(Raw!$N338&gt;$C$9,IF(Raw!$N338&lt;$A$9,IF(Raw!$X338&gt;$C$9,IF(Raw!$X338&lt;$A$9,Raw!N338,-999),-999),-999),-999),-999),-999)</f>
        <v>464</v>
      </c>
      <c r="K338" s="9">
        <f>IF(Raw!$G338&gt;$C$8,IF(Raw!$Q338&gt;$C$8,IF(Raw!$N338&gt;$C$9,IF(Raw!$N338&lt;$A$9,IF(Raw!$X338&gt;$C$9,IF(Raw!$X338&lt;$A$9,Raw!R338,-999),-999),-999),-999),-999),-999)</f>
        <v>0.58789400000000003</v>
      </c>
      <c r="L338" s="9">
        <f>IF(Raw!$G338&gt;$C$8,IF(Raw!$Q338&gt;$C$8,IF(Raw!$N338&gt;$C$9,IF(Raw!$N338&lt;$A$9,IF(Raw!$X338&gt;$C$9,IF(Raw!$X338&lt;$A$9,Raw!S338,-999),-999),-999),-999),-999),-999)</f>
        <v>1.1267130000000001</v>
      </c>
      <c r="M338" s="9">
        <f>Raw!Q338</f>
        <v>0.98821700000000001</v>
      </c>
      <c r="N338" s="9">
        <f>IF(Raw!$G338&gt;$C$8,IF(Raw!$Q338&gt;$C$8,IF(Raw!$N338&gt;$C$9,IF(Raw!$N338&lt;$A$9,IF(Raw!$X338&gt;$C$9,IF(Raw!$X338&lt;$A$9,Raw!V338,-999),-999),-999),-999),-999),-999)</f>
        <v>576.79999999999995</v>
      </c>
      <c r="O338" s="9">
        <f>IF(Raw!$G338&gt;$C$8,IF(Raw!$Q338&gt;$C$8,IF(Raw!$N338&gt;$C$9,IF(Raw!$N338&lt;$A$9,IF(Raw!$X338&gt;$C$9,IF(Raw!$X338&lt;$A$9,Raw!W338,-999),-999),-999),-999),-999),-999)</f>
        <v>0.13359399999999999</v>
      </c>
      <c r="P338" s="9">
        <f>IF(Raw!$G338&gt;$C$8,IF(Raw!$Q338&gt;$C$8,IF(Raw!$N338&gt;$C$9,IF(Raw!$N338&lt;$A$9,IF(Raw!$X338&gt;$C$9,IF(Raw!$X338&lt;$A$9,Raw!X338,-999),-999),-999),-999),-999),-999)</f>
        <v>437</v>
      </c>
      <c r="R338" s="9">
        <f t="shared" si="95"/>
        <v>0.48908599999999991</v>
      </c>
      <c r="S338" s="9">
        <f t="shared" si="96"/>
        <v>0.45180653886515804</v>
      </c>
      <c r="T338" s="9">
        <f t="shared" si="97"/>
        <v>0.53881900000000005</v>
      </c>
      <c r="U338" s="9">
        <f t="shared" si="98"/>
        <v>0.47822204944826235</v>
      </c>
      <c r="V338" s="15">
        <f t="shared" si="99"/>
        <v>0.34330945110000005</v>
      </c>
      <c r="X338" s="11">
        <f t="shared" si="100"/>
        <v>5.839399999999998E+18</v>
      </c>
      <c r="Y338" s="11">
        <f t="shared" si="101"/>
        <v>5.8389999999999995E-18</v>
      </c>
      <c r="Z338" s="11">
        <f t="shared" si="102"/>
        <v>4.64E-4</v>
      </c>
      <c r="AA338" s="16">
        <f t="shared" si="103"/>
        <v>1.5574267818795255E-2</v>
      </c>
      <c r="AB338" s="9">
        <f t="shared" si="104"/>
        <v>0.59628571141185549</v>
      </c>
      <c r="AC338" s="9">
        <f t="shared" si="105"/>
        <v>0.98442573218120466</v>
      </c>
      <c r="AD338" s="15">
        <f t="shared" si="106"/>
        <v>33.565232368093213</v>
      </c>
      <c r="AE338" s="3">
        <f t="shared" si="107"/>
        <v>703.01559999999972</v>
      </c>
      <c r="AF338" s="2">
        <f t="shared" si="108"/>
        <v>0.25</v>
      </c>
      <c r="AG338" s="9">
        <f t="shared" si="109"/>
        <v>1.2347410933289761E-2</v>
      </c>
      <c r="AH338" s="2">
        <f t="shared" si="110"/>
        <v>0.59748478915692904</v>
      </c>
    </row>
    <row r="339" spans="1:34">
      <c r="A339" s="1">
        <f>Raw!A339</f>
        <v>326</v>
      </c>
      <c r="B339" s="14">
        <f>Raw!B339</f>
        <v>0.24276620370370372</v>
      </c>
      <c r="C339" s="15">
        <f>Raw!C339</f>
        <v>58.1</v>
      </c>
      <c r="D339" s="15">
        <f>IF(C339&gt;0.5,Raw!D339*D$11,-999)</f>
        <v>9.6999999999999993</v>
      </c>
      <c r="E339" s="9">
        <f>IF(Raw!$G339&gt;$C$8,IF(Raw!$Q339&gt;$C$8,IF(Raw!$N339&gt;$C$9,IF(Raw!$N339&lt;$A$9,IF(Raw!$X339&gt;$C$9,IF(Raw!$X339&lt;$A$9,Raw!H339,-999),-999),-999),-999),-999),-999)</f>
        <v>0.62650399999999995</v>
      </c>
      <c r="F339" s="9">
        <f>IF(Raw!$G339&gt;$C$8,IF(Raw!$Q339&gt;$C$8,IF(Raw!$N339&gt;$C$9,IF(Raw!$N339&lt;$A$9,IF(Raw!$X339&gt;$C$9,IF(Raw!$X339&lt;$A$9,Raw!I339,-999),-999),-999),-999),-999),-999)</f>
        <v>1.1368579999999999</v>
      </c>
      <c r="G339" s="9">
        <f>Raw!G339</f>
        <v>0.98782800000000004</v>
      </c>
      <c r="H339" s="9">
        <f>IF(Raw!$G339&gt;$C$8,IF(Raw!$Q339&gt;$C$8,IF(Raw!$N339&gt;$C$9,IF(Raw!$N339&lt;$A$9,IF(Raw!$X339&gt;$C$9,IF(Raw!$X339&lt;$A$9,Raw!L339,-999),-999),-999),-999),-999),-999)</f>
        <v>583.1</v>
      </c>
      <c r="I339" s="9">
        <f>IF(Raw!$G339&gt;$C$8,IF(Raw!$Q339&gt;$C$8,IF(Raw!$N339&gt;$C$9,IF(Raw!$N339&lt;$A$9,IF(Raw!$X339&gt;$C$9,IF(Raw!$X339&lt;$A$9,Raw!M339,-999),-999),-999),-999),-999),-999)</f>
        <v>9.1550000000000006E-2</v>
      </c>
      <c r="J339" s="9">
        <f>IF(Raw!$G339&gt;$C$8,IF(Raw!$Q339&gt;$C$8,IF(Raw!$N339&gt;$C$9,IF(Raw!$N339&lt;$A$9,IF(Raw!$X339&gt;$C$9,IF(Raw!$X339&lt;$A$9,Raw!N339,-999),-999),-999),-999),-999),-999)</f>
        <v>467</v>
      </c>
      <c r="K339" s="9">
        <f>IF(Raw!$G339&gt;$C$8,IF(Raw!$Q339&gt;$C$8,IF(Raw!$N339&gt;$C$9,IF(Raw!$N339&lt;$A$9,IF(Raw!$X339&gt;$C$9,IF(Raw!$X339&lt;$A$9,Raw!R339,-999),-999),-999),-999),-999),-999)</f>
        <v>0.57935999999999999</v>
      </c>
      <c r="L339" s="9">
        <f>IF(Raw!$G339&gt;$C$8,IF(Raw!$Q339&gt;$C$8,IF(Raw!$N339&gt;$C$9,IF(Raw!$N339&lt;$A$9,IF(Raw!$X339&gt;$C$9,IF(Raw!$X339&lt;$A$9,Raw!S339,-999),-999),-999),-999),-999),-999)</f>
        <v>1.1426890000000001</v>
      </c>
      <c r="M339" s="9">
        <f>Raw!Q339</f>
        <v>0.98855199999999999</v>
      </c>
      <c r="N339" s="9">
        <f>IF(Raw!$G339&gt;$C$8,IF(Raw!$Q339&gt;$C$8,IF(Raw!$N339&gt;$C$9,IF(Raw!$N339&lt;$A$9,IF(Raw!$X339&gt;$C$9,IF(Raw!$X339&lt;$A$9,Raw!V339,-999),-999),-999),-999),-999),-999)</f>
        <v>593.70000000000005</v>
      </c>
      <c r="O339" s="9">
        <f>IF(Raw!$G339&gt;$C$8,IF(Raw!$Q339&gt;$C$8,IF(Raw!$N339&gt;$C$9,IF(Raw!$N339&lt;$A$9,IF(Raw!$X339&gt;$C$9,IF(Raw!$X339&lt;$A$9,Raw!W339,-999),-999),-999),-999),-999),-999)</f>
        <v>0.14202600000000001</v>
      </c>
      <c r="P339" s="9">
        <f>IF(Raw!$G339&gt;$C$8,IF(Raw!$Q339&gt;$C$8,IF(Raw!$N339&gt;$C$9,IF(Raw!$N339&lt;$A$9,IF(Raw!$X339&gt;$C$9,IF(Raw!$X339&lt;$A$9,Raw!X339,-999),-999),-999),-999),-999),-999)</f>
        <v>431</v>
      </c>
      <c r="R339" s="9">
        <f t="shared" si="95"/>
        <v>0.51035399999999997</v>
      </c>
      <c r="S339" s="9">
        <f t="shared" si="96"/>
        <v>0.44891622348613458</v>
      </c>
      <c r="T339" s="9">
        <f t="shared" si="97"/>
        <v>0.56332900000000008</v>
      </c>
      <c r="U339" s="9">
        <f t="shared" si="98"/>
        <v>0.49298540547778097</v>
      </c>
      <c r="V339" s="15">
        <f t="shared" si="99"/>
        <v>0.34817733830000003</v>
      </c>
      <c r="X339" s="11">
        <f t="shared" si="100"/>
        <v>5.839399999999998E+18</v>
      </c>
      <c r="Y339" s="11">
        <f t="shared" si="101"/>
        <v>5.831E-18</v>
      </c>
      <c r="Z339" s="11">
        <f t="shared" si="102"/>
        <v>4.6699999999999997E-4</v>
      </c>
      <c r="AA339" s="16">
        <f t="shared" si="103"/>
        <v>1.5652247323012538E-2</v>
      </c>
      <c r="AB339" s="9">
        <f t="shared" si="104"/>
        <v>0.58817736483222527</v>
      </c>
      <c r="AC339" s="9">
        <f t="shared" si="105"/>
        <v>0.9843477526769876</v>
      </c>
      <c r="AD339" s="15">
        <f t="shared" si="106"/>
        <v>33.51658955677204</v>
      </c>
      <c r="AE339" s="3">
        <f t="shared" si="107"/>
        <v>702.05239999999981</v>
      </c>
      <c r="AF339" s="2">
        <f t="shared" si="108"/>
        <v>0.25</v>
      </c>
      <c r="AG339" s="9">
        <f t="shared" si="109"/>
        <v>1.2710145763752016E-2</v>
      </c>
      <c r="AH339" s="2">
        <f t="shared" si="110"/>
        <v>0.61503733882661682</v>
      </c>
    </row>
    <row r="340" spans="1:34">
      <c r="A340" s="1">
        <f>Raw!A340</f>
        <v>327</v>
      </c>
      <c r="B340" s="14">
        <f>Raw!B340</f>
        <v>0.24281249999999999</v>
      </c>
      <c r="C340" s="15">
        <f>Raw!C340</f>
        <v>55.9</v>
      </c>
      <c r="D340" s="15">
        <f>IF(C340&gt;0.5,Raw!D340*D$11,-999)</f>
        <v>11.4</v>
      </c>
      <c r="E340" s="9">
        <f>IF(Raw!$G340&gt;$C$8,IF(Raw!$Q340&gt;$C$8,IF(Raw!$N340&gt;$C$9,IF(Raw!$N340&lt;$A$9,IF(Raw!$X340&gt;$C$9,IF(Raw!$X340&lt;$A$9,Raw!H340,-999),-999),-999),-999),-999),-999)</f>
        <v>0.60416400000000003</v>
      </c>
      <c r="F340" s="9">
        <f>IF(Raw!$G340&gt;$C$8,IF(Raw!$Q340&gt;$C$8,IF(Raw!$N340&gt;$C$9,IF(Raw!$N340&lt;$A$9,IF(Raw!$X340&gt;$C$9,IF(Raw!$X340&lt;$A$9,Raw!I340,-999),-999),-999),-999),-999),-999)</f>
        <v>1.1186590000000001</v>
      </c>
      <c r="G340" s="9">
        <f>Raw!G340</f>
        <v>0.98611800000000005</v>
      </c>
      <c r="H340" s="9">
        <f>IF(Raw!$G340&gt;$C$8,IF(Raw!$Q340&gt;$C$8,IF(Raw!$N340&gt;$C$9,IF(Raw!$N340&lt;$A$9,IF(Raw!$X340&gt;$C$9,IF(Raw!$X340&lt;$A$9,Raw!L340,-999),-999),-999),-999),-999),-999)</f>
        <v>590.6</v>
      </c>
      <c r="I340" s="9">
        <f>IF(Raw!$G340&gt;$C$8,IF(Raw!$Q340&gt;$C$8,IF(Raw!$N340&gt;$C$9,IF(Raw!$N340&lt;$A$9,IF(Raw!$X340&gt;$C$9,IF(Raw!$X340&lt;$A$9,Raw!M340,-999),-999),-999),-999),-999),-999)</f>
        <v>9.0000000000000002E-6</v>
      </c>
      <c r="J340" s="9">
        <f>IF(Raw!$G340&gt;$C$8,IF(Raw!$Q340&gt;$C$8,IF(Raw!$N340&gt;$C$9,IF(Raw!$N340&lt;$A$9,IF(Raw!$X340&gt;$C$9,IF(Raw!$X340&lt;$A$9,Raw!N340,-999),-999),-999),-999),-999),-999)</f>
        <v>569</v>
      </c>
      <c r="K340" s="9">
        <f>IF(Raw!$G340&gt;$C$8,IF(Raw!$Q340&gt;$C$8,IF(Raw!$N340&gt;$C$9,IF(Raw!$N340&lt;$A$9,IF(Raw!$X340&gt;$C$9,IF(Raw!$X340&lt;$A$9,Raw!R340,-999),-999),-999),-999),-999),-999)</f>
        <v>0.56758799999999998</v>
      </c>
      <c r="L340" s="9">
        <f>IF(Raw!$G340&gt;$C$8,IF(Raw!$Q340&gt;$C$8,IF(Raw!$N340&gt;$C$9,IF(Raw!$N340&lt;$A$9,IF(Raw!$X340&gt;$C$9,IF(Raw!$X340&lt;$A$9,Raw!S340,-999),-999),-999),-999),-999),-999)</f>
        <v>1.092605</v>
      </c>
      <c r="M340" s="9">
        <f>Raw!Q340</f>
        <v>0.98939600000000005</v>
      </c>
      <c r="N340" s="9">
        <f>IF(Raw!$G340&gt;$C$8,IF(Raw!$Q340&gt;$C$8,IF(Raw!$N340&gt;$C$9,IF(Raw!$N340&lt;$A$9,IF(Raw!$X340&gt;$C$9,IF(Raw!$X340&lt;$A$9,Raw!V340,-999),-999),-999),-999),-999),-999)</f>
        <v>580.29999999999995</v>
      </c>
      <c r="O340" s="9">
        <f>IF(Raw!$G340&gt;$C$8,IF(Raw!$Q340&gt;$C$8,IF(Raw!$N340&gt;$C$9,IF(Raw!$N340&lt;$A$9,IF(Raw!$X340&gt;$C$9,IF(Raw!$X340&lt;$A$9,Raw!W340,-999),-999),-999),-999),-999),-999)</f>
        <v>0.15413399999999999</v>
      </c>
      <c r="P340" s="9">
        <f>IF(Raw!$G340&gt;$C$8,IF(Raw!$Q340&gt;$C$8,IF(Raw!$N340&gt;$C$9,IF(Raw!$N340&lt;$A$9,IF(Raw!$X340&gt;$C$9,IF(Raw!$X340&lt;$A$9,Raw!X340,-999),-999),-999),-999),-999),-999)</f>
        <v>438</v>
      </c>
      <c r="R340" s="9">
        <f t="shared" si="95"/>
        <v>0.51449500000000004</v>
      </c>
      <c r="S340" s="9">
        <f t="shared" si="96"/>
        <v>0.45992120923355556</v>
      </c>
      <c r="T340" s="9">
        <f t="shared" si="97"/>
        <v>0.52501700000000007</v>
      </c>
      <c r="U340" s="9">
        <f t="shared" si="98"/>
        <v>0.48051857716192042</v>
      </c>
      <c r="V340" s="15">
        <f t="shared" si="99"/>
        <v>0.33291674350000006</v>
      </c>
      <c r="X340" s="11">
        <f t="shared" si="100"/>
        <v>6.862799999999999E+18</v>
      </c>
      <c r="Y340" s="11">
        <f t="shared" si="101"/>
        <v>5.906E-18</v>
      </c>
      <c r="Z340" s="11">
        <f t="shared" si="102"/>
        <v>5.6899999999999995E-4</v>
      </c>
      <c r="AA340" s="16">
        <f t="shared" si="103"/>
        <v>2.2542644930690928E-2</v>
      </c>
      <c r="AB340" s="9">
        <f t="shared" si="104"/>
        <v>0.57942327181357656</v>
      </c>
      <c r="AC340" s="9">
        <f t="shared" si="105"/>
        <v>0.97745735506930909</v>
      </c>
      <c r="AD340" s="15">
        <f t="shared" si="106"/>
        <v>39.618005150599174</v>
      </c>
      <c r="AE340" s="3">
        <f t="shared" si="107"/>
        <v>711.08239999999978</v>
      </c>
      <c r="AF340" s="2">
        <f t="shared" si="108"/>
        <v>0.25</v>
      </c>
      <c r="AG340" s="9">
        <f t="shared" si="109"/>
        <v>1.4643990357661191E-2</v>
      </c>
      <c r="AH340" s="2">
        <f t="shared" si="110"/>
        <v>0.70861507230424092</v>
      </c>
    </row>
    <row r="341" spans="1:34">
      <c r="A341" s="1">
        <f>Raw!A341</f>
        <v>328</v>
      </c>
      <c r="B341" s="14">
        <f>Raw!B341</f>
        <v>0.24287037037037038</v>
      </c>
      <c r="C341" s="15">
        <f>Raw!C341</f>
        <v>56.8</v>
      </c>
      <c r="D341" s="15">
        <f>IF(C341&gt;0.5,Raw!D341*D$11,-999)</f>
        <v>10.6</v>
      </c>
      <c r="E341" s="9">
        <f>IF(Raw!$G341&gt;$C$8,IF(Raw!$Q341&gt;$C$8,IF(Raw!$N341&gt;$C$9,IF(Raw!$N341&lt;$A$9,IF(Raw!$X341&gt;$C$9,IF(Raw!$X341&lt;$A$9,Raw!H341,-999),-999),-999),-999),-999),-999)</f>
        <v>0.60372000000000003</v>
      </c>
      <c r="F341" s="9">
        <f>IF(Raw!$G341&gt;$C$8,IF(Raw!$Q341&gt;$C$8,IF(Raw!$N341&gt;$C$9,IF(Raw!$N341&lt;$A$9,IF(Raw!$X341&gt;$C$9,IF(Raw!$X341&lt;$A$9,Raw!I341,-999),-999),-999),-999),-999),-999)</f>
        <v>1.130965</v>
      </c>
      <c r="G341" s="9">
        <f>Raw!G341</f>
        <v>0.99140700000000004</v>
      </c>
      <c r="H341" s="9">
        <f>IF(Raw!$G341&gt;$C$8,IF(Raw!$Q341&gt;$C$8,IF(Raw!$N341&gt;$C$9,IF(Raw!$N341&lt;$A$9,IF(Raw!$X341&gt;$C$9,IF(Raw!$X341&lt;$A$9,Raw!L341,-999),-999),-999),-999),-999),-999)</f>
        <v>608.29999999999995</v>
      </c>
      <c r="I341" s="9">
        <f>IF(Raw!$G341&gt;$C$8,IF(Raw!$Q341&gt;$C$8,IF(Raw!$N341&gt;$C$9,IF(Raw!$N341&lt;$A$9,IF(Raw!$X341&gt;$C$9,IF(Raw!$X341&lt;$A$9,Raw!M341,-999),-999),-999),-999),-999),-999)</f>
        <v>4.1327000000000003E-2</v>
      </c>
      <c r="J341" s="9">
        <f>IF(Raw!$G341&gt;$C$8,IF(Raw!$Q341&gt;$C$8,IF(Raw!$N341&gt;$C$9,IF(Raw!$N341&lt;$A$9,IF(Raw!$X341&gt;$C$9,IF(Raw!$X341&lt;$A$9,Raw!N341,-999),-999),-999),-999),-999),-999)</f>
        <v>558</v>
      </c>
      <c r="K341" s="9">
        <f>IF(Raw!$G341&gt;$C$8,IF(Raw!$Q341&gt;$C$8,IF(Raw!$N341&gt;$C$9,IF(Raw!$N341&lt;$A$9,IF(Raw!$X341&gt;$C$9,IF(Raw!$X341&lt;$A$9,Raw!R341,-999),-999),-999),-999),-999),-999)</f>
        <v>0.578955</v>
      </c>
      <c r="L341" s="9">
        <f>IF(Raw!$G341&gt;$C$8,IF(Raw!$Q341&gt;$C$8,IF(Raw!$N341&gt;$C$9,IF(Raw!$N341&lt;$A$9,IF(Raw!$X341&gt;$C$9,IF(Raw!$X341&lt;$A$9,Raw!S341,-999),-999),-999),-999),-999),-999)</f>
        <v>1.1228819999999999</v>
      </c>
      <c r="M341" s="9">
        <f>Raw!Q341</f>
        <v>0.98972599999999999</v>
      </c>
      <c r="N341" s="9">
        <f>IF(Raw!$G341&gt;$C$8,IF(Raw!$Q341&gt;$C$8,IF(Raw!$N341&gt;$C$9,IF(Raw!$N341&lt;$A$9,IF(Raw!$X341&gt;$C$9,IF(Raw!$X341&lt;$A$9,Raw!V341,-999),-999),-999),-999),-999),-999)</f>
        <v>603.20000000000005</v>
      </c>
      <c r="O341" s="9">
        <f>IF(Raw!$G341&gt;$C$8,IF(Raw!$Q341&gt;$C$8,IF(Raw!$N341&gt;$C$9,IF(Raw!$N341&lt;$A$9,IF(Raw!$X341&gt;$C$9,IF(Raw!$X341&lt;$A$9,Raw!W341,-999),-999),-999),-999),-999),-999)</f>
        <v>0.118672</v>
      </c>
      <c r="P341" s="9">
        <f>IF(Raw!$G341&gt;$C$8,IF(Raw!$Q341&gt;$C$8,IF(Raw!$N341&gt;$C$9,IF(Raw!$N341&lt;$A$9,IF(Raw!$X341&gt;$C$9,IF(Raw!$X341&lt;$A$9,Raw!X341,-999),-999),-999),-999),-999),-999)</f>
        <v>391</v>
      </c>
      <c r="R341" s="9">
        <f t="shared" si="95"/>
        <v>0.52724499999999996</v>
      </c>
      <c r="S341" s="9">
        <f t="shared" si="96"/>
        <v>0.46619037724421175</v>
      </c>
      <c r="T341" s="9">
        <f t="shared" si="97"/>
        <v>0.54392699999999994</v>
      </c>
      <c r="U341" s="9">
        <f t="shared" si="98"/>
        <v>0.48440263536150724</v>
      </c>
      <c r="V341" s="15">
        <f t="shared" si="99"/>
        <v>0.34214214539999999</v>
      </c>
      <c r="X341" s="11">
        <f t="shared" si="100"/>
        <v>6.381199999999998E+18</v>
      </c>
      <c r="Y341" s="11">
        <f t="shared" si="101"/>
        <v>6.0829999999999991E-18</v>
      </c>
      <c r="Z341" s="11">
        <f t="shared" si="102"/>
        <v>5.5800000000000001E-4</v>
      </c>
      <c r="AA341" s="16">
        <f t="shared" si="103"/>
        <v>2.1200595903910397E-2</v>
      </c>
      <c r="AB341" s="9">
        <f t="shared" si="104"/>
        <v>0.59048657652822623</v>
      </c>
      <c r="AC341" s="9">
        <f t="shared" si="105"/>
        <v>0.97879940409608968</v>
      </c>
      <c r="AD341" s="15">
        <f t="shared" si="106"/>
        <v>37.993899469373474</v>
      </c>
      <c r="AE341" s="3">
        <f t="shared" si="107"/>
        <v>732.39319999999975</v>
      </c>
      <c r="AF341" s="2">
        <f t="shared" si="108"/>
        <v>0.25</v>
      </c>
      <c r="AG341" s="9">
        <f t="shared" si="109"/>
        <v>1.4157188485095909E-2</v>
      </c>
      <c r="AH341" s="2">
        <f t="shared" si="110"/>
        <v>0.68505898303481438</v>
      </c>
    </row>
    <row r="342" spans="1:34">
      <c r="A342" s="1">
        <f>Raw!A342</f>
        <v>329</v>
      </c>
      <c r="B342" s="14">
        <f>Raw!B342</f>
        <v>0.24291666666666667</v>
      </c>
      <c r="C342" s="15">
        <f>Raw!C342</f>
        <v>54.8</v>
      </c>
      <c r="D342" s="15">
        <f>IF(C342&gt;0.5,Raw!D342*D$11,-999)</f>
        <v>11.4</v>
      </c>
      <c r="E342" s="9">
        <f>IF(Raw!$G342&gt;$C$8,IF(Raw!$Q342&gt;$C$8,IF(Raw!$N342&gt;$C$9,IF(Raw!$N342&lt;$A$9,IF(Raw!$X342&gt;$C$9,IF(Raw!$X342&lt;$A$9,Raw!H342,-999),-999),-999),-999),-999),-999)</f>
        <v>0.63278000000000001</v>
      </c>
      <c r="F342" s="9">
        <f>IF(Raw!$G342&gt;$C$8,IF(Raw!$Q342&gt;$C$8,IF(Raw!$N342&gt;$C$9,IF(Raw!$N342&lt;$A$9,IF(Raw!$X342&gt;$C$9,IF(Raw!$X342&lt;$A$9,Raw!I342,-999),-999),-999),-999),-999),-999)</f>
        <v>1.1573929999999999</v>
      </c>
      <c r="G342" s="9">
        <f>Raw!G342</f>
        <v>0.986954</v>
      </c>
      <c r="H342" s="9">
        <f>IF(Raw!$G342&gt;$C$8,IF(Raw!$Q342&gt;$C$8,IF(Raw!$N342&gt;$C$9,IF(Raw!$N342&lt;$A$9,IF(Raw!$X342&gt;$C$9,IF(Raw!$X342&lt;$A$9,Raw!L342,-999),-999),-999),-999),-999),-999)</f>
        <v>558.9</v>
      </c>
      <c r="I342" s="9">
        <f>IF(Raw!$G342&gt;$C$8,IF(Raw!$Q342&gt;$C$8,IF(Raw!$N342&gt;$C$9,IF(Raw!$N342&lt;$A$9,IF(Raw!$X342&gt;$C$9,IF(Raw!$X342&lt;$A$9,Raw!M342,-999),-999),-999),-999),-999),-999)</f>
        <v>2.6207999999999999E-2</v>
      </c>
      <c r="J342" s="9">
        <f>IF(Raw!$G342&gt;$C$8,IF(Raw!$Q342&gt;$C$8,IF(Raw!$N342&gt;$C$9,IF(Raw!$N342&lt;$A$9,IF(Raw!$X342&gt;$C$9,IF(Raw!$X342&lt;$A$9,Raw!N342,-999),-999),-999),-999),-999),-999)</f>
        <v>607</v>
      </c>
      <c r="K342" s="9">
        <f>IF(Raw!$G342&gt;$C$8,IF(Raw!$Q342&gt;$C$8,IF(Raw!$N342&gt;$C$9,IF(Raw!$N342&lt;$A$9,IF(Raw!$X342&gt;$C$9,IF(Raw!$X342&lt;$A$9,Raw!R342,-999),-999),-999),-999),-999),-999)</f>
        <v>0.58045400000000003</v>
      </c>
      <c r="L342" s="9">
        <f>IF(Raw!$G342&gt;$C$8,IF(Raw!$Q342&gt;$C$8,IF(Raw!$N342&gt;$C$9,IF(Raw!$N342&lt;$A$9,IF(Raw!$X342&gt;$C$9,IF(Raw!$X342&lt;$A$9,Raw!S342,-999),-999),-999),-999),-999),-999)</f>
        <v>1.1305730000000001</v>
      </c>
      <c r="M342" s="9">
        <f>Raw!Q342</f>
        <v>0.988232</v>
      </c>
      <c r="N342" s="9">
        <f>IF(Raw!$G342&gt;$C$8,IF(Raw!$Q342&gt;$C$8,IF(Raw!$N342&gt;$C$9,IF(Raw!$N342&lt;$A$9,IF(Raw!$X342&gt;$C$9,IF(Raw!$X342&lt;$A$9,Raw!V342,-999),-999),-999),-999),-999),-999)</f>
        <v>580.5</v>
      </c>
      <c r="O342" s="9">
        <f>IF(Raw!$G342&gt;$C$8,IF(Raw!$Q342&gt;$C$8,IF(Raw!$N342&gt;$C$9,IF(Raw!$N342&lt;$A$9,IF(Raw!$X342&gt;$C$9,IF(Raw!$X342&lt;$A$9,Raw!W342,-999),-999),-999),-999),-999),-999)</f>
        <v>0.10635500000000001</v>
      </c>
      <c r="P342" s="9">
        <f>IF(Raw!$G342&gt;$C$8,IF(Raw!$Q342&gt;$C$8,IF(Raw!$N342&gt;$C$9,IF(Raw!$N342&lt;$A$9,IF(Raw!$X342&gt;$C$9,IF(Raw!$X342&lt;$A$9,Raw!X342,-999),-999),-999),-999),-999),-999)</f>
        <v>421</v>
      </c>
      <c r="R342" s="9">
        <f t="shared" si="95"/>
        <v>0.52461299999999988</v>
      </c>
      <c r="S342" s="9">
        <f t="shared" si="96"/>
        <v>0.4532712743208227</v>
      </c>
      <c r="T342" s="9">
        <f t="shared" si="97"/>
        <v>0.55011900000000002</v>
      </c>
      <c r="U342" s="9">
        <f t="shared" si="98"/>
        <v>0.48658423648893084</v>
      </c>
      <c r="V342" s="15">
        <f t="shared" si="99"/>
        <v>0.34448559310000004</v>
      </c>
      <c r="X342" s="11">
        <f t="shared" si="100"/>
        <v>6.862799999999999E+18</v>
      </c>
      <c r="Y342" s="11">
        <f t="shared" si="101"/>
        <v>5.5889999999999993E-18</v>
      </c>
      <c r="Z342" s="11">
        <f t="shared" si="102"/>
        <v>6.0700000000000001E-4</v>
      </c>
      <c r="AA342" s="16">
        <f t="shared" si="103"/>
        <v>2.2752478923871566E-2</v>
      </c>
      <c r="AB342" s="9">
        <f t="shared" si="104"/>
        <v>0.59297057095312133</v>
      </c>
      <c r="AC342" s="9">
        <f t="shared" si="105"/>
        <v>0.97724752107612844</v>
      </c>
      <c r="AD342" s="15">
        <f t="shared" si="106"/>
        <v>37.483490813626958</v>
      </c>
      <c r="AE342" s="3">
        <f t="shared" si="107"/>
        <v>672.9155999999997</v>
      </c>
      <c r="AF342" s="2">
        <f t="shared" si="108"/>
        <v>0.25</v>
      </c>
      <c r="AG342" s="9">
        <f t="shared" si="109"/>
        <v>1.4029904429606558E-2</v>
      </c>
      <c r="AH342" s="2">
        <f t="shared" si="110"/>
        <v>0.67889977383152678</v>
      </c>
    </row>
    <row r="343" spans="1:34">
      <c r="A343" s="1">
        <f>Raw!A343</f>
        <v>330</v>
      </c>
      <c r="B343" s="14">
        <f>Raw!B343</f>
        <v>0.24297453703703706</v>
      </c>
      <c r="C343" s="15">
        <f>Raw!C343</f>
        <v>53.7</v>
      </c>
      <c r="D343" s="15">
        <f>IF(C343&gt;0.5,Raw!D343*D$11,-999)</f>
        <v>11.4</v>
      </c>
      <c r="E343" s="9">
        <f>IF(Raw!$G343&gt;$C$8,IF(Raw!$Q343&gt;$C$8,IF(Raw!$N343&gt;$C$9,IF(Raw!$N343&lt;$A$9,IF(Raw!$X343&gt;$C$9,IF(Raw!$X343&lt;$A$9,Raw!H343,-999),-999),-999),-999),-999),-999)</f>
        <v>0.61931400000000003</v>
      </c>
      <c r="F343" s="9">
        <f>IF(Raw!$G343&gt;$C$8,IF(Raw!$Q343&gt;$C$8,IF(Raw!$N343&gt;$C$9,IF(Raw!$N343&lt;$A$9,IF(Raw!$X343&gt;$C$9,IF(Raw!$X343&lt;$A$9,Raw!I343,-999),-999),-999),-999),-999),-999)</f>
        <v>1.1481170000000001</v>
      </c>
      <c r="G343" s="9">
        <f>Raw!G343</f>
        <v>0.98904700000000001</v>
      </c>
      <c r="H343" s="9">
        <f>IF(Raw!$G343&gt;$C$8,IF(Raw!$Q343&gt;$C$8,IF(Raw!$N343&gt;$C$9,IF(Raw!$N343&lt;$A$9,IF(Raw!$X343&gt;$C$9,IF(Raw!$X343&lt;$A$9,Raw!L343,-999),-999),-999),-999),-999),-999)</f>
        <v>597.20000000000005</v>
      </c>
      <c r="I343" s="9">
        <f>IF(Raw!$G343&gt;$C$8,IF(Raw!$Q343&gt;$C$8,IF(Raw!$N343&gt;$C$9,IF(Raw!$N343&lt;$A$9,IF(Raw!$X343&gt;$C$9,IF(Raw!$X343&lt;$A$9,Raw!M343,-999),-999),-999),-999),-999),-999)</f>
        <v>7.4326000000000003E-2</v>
      </c>
      <c r="J343" s="9">
        <f>IF(Raw!$G343&gt;$C$8,IF(Raw!$Q343&gt;$C$8,IF(Raw!$N343&gt;$C$9,IF(Raw!$N343&lt;$A$9,IF(Raw!$X343&gt;$C$9,IF(Raw!$X343&lt;$A$9,Raw!N343,-999),-999),-999),-999),-999),-999)</f>
        <v>473</v>
      </c>
      <c r="K343" s="9">
        <f>IF(Raw!$G343&gt;$C$8,IF(Raw!$Q343&gt;$C$8,IF(Raw!$N343&gt;$C$9,IF(Raw!$N343&lt;$A$9,IF(Raw!$X343&gt;$C$9,IF(Raw!$X343&lt;$A$9,Raw!R343,-999),-999),-999),-999),-999),-999)</f>
        <v>0.59769899999999998</v>
      </c>
      <c r="L343" s="9">
        <f>IF(Raw!$G343&gt;$C$8,IF(Raw!$Q343&gt;$C$8,IF(Raw!$N343&gt;$C$9,IF(Raw!$N343&lt;$A$9,IF(Raw!$X343&gt;$C$9,IF(Raw!$X343&lt;$A$9,Raw!S343,-999),-999),-999),-999),-999),-999)</f>
        <v>1.1573800000000001</v>
      </c>
      <c r="M343" s="9">
        <f>Raw!Q343</f>
        <v>0.98687100000000005</v>
      </c>
      <c r="N343" s="9">
        <f>IF(Raw!$G343&gt;$C$8,IF(Raw!$Q343&gt;$C$8,IF(Raw!$N343&gt;$C$9,IF(Raw!$N343&lt;$A$9,IF(Raw!$X343&gt;$C$9,IF(Raw!$X343&lt;$A$9,Raw!V343,-999),-999),-999),-999),-999),-999)</f>
        <v>572.9</v>
      </c>
      <c r="O343" s="9">
        <f>IF(Raw!$G343&gt;$C$8,IF(Raw!$Q343&gt;$C$8,IF(Raw!$N343&gt;$C$9,IF(Raw!$N343&lt;$A$9,IF(Raw!$X343&gt;$C$9,IF(Raw!$X343&lt;$A$9,Raw!W343,-999),-999),-999),-999),-999),-999)</f>
        <v>7.5151999999999997E-2</v>
      </c>
      <c r="P343" s="9">
        <f>IF(Raw!$G343&gt;$C$8,IF(Raw!$Q343&gt;$C$8,IF(Raw!$N343&gt;$C$9,IF(Raw!$N343&lt;$A$9,IF(Raw!$X343&gt;$C$9,IF(Raw!$X343&lt;$A$9,Raw!X343,-999),-999),-999),-999),-999),-999)</f>
        <v>404</v>
      </c>
      <c r="R343" s="9">
        <f t="shared" si="95"/>
        <v>0.52880300000000002</v>
      </c>
      <c r="S343" s="9">
        <f t="shared" si="96"/>
        <v>0.46058285000570498</v>
      </c>
      <c r="T343" s="9">
        <f t="shared" si="97"/>
        <v>0.5596810000000001</v>
      </c>
      <c r="U343" s="9">
        <f t="shared" si="98"/>
        <v>0.48357583507577462</v>
      </c>
      <c r="V343" s="15">
        <f t="shared" si="99"/>
        <v>0.35265368600000008</v>
      </c>
      <c r="X343" s="11">
        <f t="shared" si="100"/>
        <v>6.862799999999999E+18</v>
      </c>
      <c r="Y343" s="11">
        <f t="shared" si="101"/>
        <v>5.9720000000000003E-18</v>
      </c>
      <c r="Z343" s="11">
        <f t="shared" si="102"/>
        <v>4.73E-4</v>
      </c>
      <c r="AA343" s="16">
        <f t="shared" si="103"/>
        <v>1.90170754819643E-2</v>
      </c>
      <c r="AB343" s="9">
        <f t="shared" si="104"/>
        <v>0.60834249582282129</v>
      </c>
      <c r="AC343" s="9">
        <f t="shared" si="105"/>
        <v>0.98098292451803559</v>
      </c>
      <c r="AD343" s="15">
        <f t="shared" si="106"/>
        <v>40.205233577091541</v>
      </c>
      <c r="AE343" s="3">
        <f t="shared" si="107"/>
        <v>719.02879999999982</v>
      </c>
      <c r="AF343" s="2">
        <f t="shared" si="108"/>
        <v>0.25</v>
      </c>
      <c r="AG343" s="9">
        <f t="shared" si="109"/>
        <v>1.495559953958355E-2</v>
      </c>
      <c r="AH343" s="2">
        <f t="shared" si="110"/>
        <v>0.72369367844816379</v>
      </c>
    </row>
    <row r="344" spans="1:34">
      <c r="A344" s="1">
        <f>Raw!A344</f>
        <v>331</v>
      </c>
      <c r="B344" s="14">
        <f>Raw!B344</f>
        <v>0.24302083333333332</v>
      </c>
      <c r="C344" s="15">
        <f>Raw!C344</f>
        <v>54.1</v>
      </c>
      <c r="D344" s="15">
        <f>IF(C344&gt;0.5,Raw!D344*D$11,-999)</f>
        <v>11.4</v>
      </c>
      <c r="E344" s="9">
        <f>IF(Raw!$G344&gt;$C$8,IF(Raw!$Q344&gt;$C$8,IF(Raw!$N344&gt;$C$9,IF(Raw!$N344&lt;$A$9,IF(Raw!$X344&gt;$C$9,IF(Raw!$X344&lt;$A$9,Raw!H344,-999),-999),-999),-999),-999),-999)</f>
        <v>0.66847599999999996</v>
      </c>
      <c r="F344" s="9">
        <f>IF(Raw!$G344&gt;$C$8,IF(Raw!$Q344&gt;$C$8,IF(Raw!$N344&gt;$C$9,IF(Raw!$N344&lt;$A$9,IF(Raw!$X344&gt;$C$9,IF(Raw!$X344&lt;$A$9,Raw!I344,-999),-999),-999),-999),-999),-999)</f>
        <v>1.2156899999999999</v>
      </c>
      <c r="G344" s="9">
        <f>Raw!G344</f>
        <v>0.98666200000000004</v>
      </c>
      <c r="H344" s="9">
        <f>IF(Raw!$G344&gt;$C$8,IF(Raw!$Q344&gt;$C$8,IF(Raw!$N344&gt;$C$9,IF(Raw!$N344&lt;$A$9,IF(Raw!$X344&gt;$C$9,IF(Raw!$X344&lt;$A$9,Raw!L344,-999),-999),-999),-999),-999),-999)</f>
        <v>567.1</v>
      </c>
      <c r="I344" s="9">
        <f>IF(Raw!$G344&gt;$C$8,IF(Raw!$Q344&gt;$C$8,IF(Raw!$N344&gt;$C$9,IF(Raw!$N344&lt;$A$9,IF(Raw!$X344&gt;$C$9,IF(Raw!$X344&lt;$A$9,Raw!M344,-999),-999),-999),-999),-999),-999)</f>
        <v>0.14191100000000001</v>
      </c>
      <c r="J344" s="9">
        <f>IF(Raw!$G344&gt;$C$8,IF(Raw!$Q344&gt;$C$8,IF(Raw!$N344&gt;$C$9,IF(Raw!$N344&lt;$A$9,IF(Raw!$X344&gt;$C$9,IF(Raw!$X344&lt;$A$9,Raw!N344,-999),-999),-999),-999),-999),-999)</f>
        <v>383</v>
      </c>
      <c r="K344" s="9">
        <f>IF(Raw!$G344&gt;$C$8,IF(Raw!$Q344&gt;$C$8,IF(Raw!$N344&gt;$C$9,IF(Raw!$N344&lt;$A$9,IF(Raw!$X344&gt;$C$9,IF(Raw!$X344&lt;$A$9,Raw!R344,-999),-999),-999),-999),-999),-999)</f>
        <v>0.58185799999999999</v>
      </c>
      <c r="L344" s="9">
        <f>IF(Raw!$G344&gt;$C$8,IF(Raw!$Q344&gt;$C$8,IF(Raw!$N344&gt;$C$9,IF(Raw!$N344&lt;$A$9,IF(Raw!$X344&gt;$C$9,IF(Raw!$X344&lt;$A$9,Raw!S344,-999),-999),-999),-999),-999),-999)</f>
        <v>1.12174</v>
      </c>
      <c r="M344" s="9">
        <f>Raw!Q344</f>
        <v>0.98970499999999995</v>
      </c>
      <c r="N344" s="9">
        <f>IF(Raw!$G344&gt;$C$8,IF(Raw!$Q344&gt;$C$8,IF(Raw!$N344&gt;$C$9,IF(Raw!$N344&lt;$A$9,IF(Raw!$X344&gt;$C$9,IF(Raw!$X344&lt;$A$9,Raw!V344,-999),-999),-999),-999),-999),-999)</f>
        <v>596.4</v>
      </c>
      <c r="O344" s="9">
        <f>IF(Raw!$G344&gt;$C$8,IF(Raw!$Q344&gt;$C$8,IF(Raw!$N344&gt;$C$9,IF(Raw!$N344&lt;$A$9,IF(Raw!$X344&gt;$C$9,IF(Raw!$X344&lt;$A$9,Raw!W344,-999),-999),-999),-999),-999),-999)</f>
        <v>4.1329999999999999E-2</v>
      </c>
      <c r="P344" s="9">
        <f>IF(Raw!$G344&gt;$C$8,IF(Raw!$Q344&gt;$C$8,IF(Raw!$N344&gt;$C$9,IF(Raw!$N344&lt;$A$9,IF(Raw!$X344&gt;$C$9,IF(Raw!$X344&lt;$A$9,Raw!X344,-999),-999),-999),-999),-999),-999)</f>
        <v>434</v>
      </c>
      <c r="R344" s="9">
        <f t="shared" si="95"/>
        <v>0.54721399999999998</v>
      </c>
      <c r="S344" s="9">
        <f t="shared" si="96"/>
        <v>0.45012626574208886</v>
      </c>
      <c r="T344" s="9">
        <f t="shared" si="97"/>
        <v>0.53988199999999997</v>
      </c>
      <c r="U344" s="9">
        <f t="shared" si="98"/>
        <v>0.48128978194590544</v>
      </c>
      <c r="V344" s="15">
        <f t="shared" si="99"/>
        <v>0.341794178</v>
      </c>
      <c r="X344" s="11">
        <f t="shared" si="100"/>
        <v>6.862799999999999E+18</v>
      </c>
      <c r="Y344" s="11">
        <f t="shared" si="101"/>
        <v>5.6710000000000001E-18</v>
      </c>
      <c r="Z344" s="11">
        <f t="shared" si="102"/>
        <v>3.8299999999999999E-4</v>
      </c>
      <c r="AA344" s="16">
        <f t="shared" si="103"/>
        <v>1.4687029382484453E-2</v>
      </c>
      <c r="AB344" s="9">
        <f t="shared" si="104"/>
        <v>0.5897872627970745</v>
      </c>
      <c r="AC344" s="9">
        <f t="shared" si="105"/>
        <v>0.98531297061751544</v>
      </c>
      <c r="AD344" s="15">
        <f t="shared" si="106"/>
        <v>38.347335202309274</v>
      </c>
      <c r="AE344" s="3">
        <f t="shared" si="107"/>
        <v>682.7883999999998</v>
      </c>
      <c r="AF344" s="2">
        <f t="shared" si="108"/>
        <v>0.25</v>
      </c>
      <c r="AG344" s="9">
        <f t="shared" si="109"/>
        <v>1.419706199825075E-2</v>
      </c>
      <c r="AH344" s="2">
        <f t="shared" si="110"/>
        <v>0.68698844158519234</v>
      </c>
    </row>
    <row r="345" spans="1:34">
      <c r="A345" s="1">
        <f>Raw!A345</f>
        <v>332</v>
      </c>
      <c r="B345" s="14">
        <f>Raw!B345</f>
        <v>0.24307870370370369</v>
      </c>
      <c r="C345" s="15">
        <f>Raw!C345</f>
        <v>51.7</v>
      </c>
      <c r="D345" s="15">
        <f>IF(C345&gt;0.5,Raw!D345*D$11,-999)</f>
        <v>12.3</v>
      </c>
      <c r="E345" s="9">
        <f>IF(Raw!$G345&gt;$C$8,IF(Raw!$Q345&gt;$C$8,IF(Raw!$N345&gt;$C$9,IF(Raw!$N345&lt;$A$9,IF(Raw!$X345&gt;$C$9,IF(Raw!$X345&lt;$A$9,Raw!H345,-999),-999),-999),-999),-999),-999)</f>
        <v>0.64338300000000004</v>
      </c>
      <c r="F345" s="9">
        <f>IF(Raw!$G345&gt;$C$8,IF(Raw!$Q345&gt;$C$8,IF(Raw!$N345&gt;$C$9,IF(Raw!$N345&lt;$A$9,IF(Raw!$X345&gt;$C$9,IF(Raw!$X345&lt;$A$9,Raw!I345,-999),-999),-999),-999),-999),-999)</f>
        <v>1.1704889999999999</v>
      </c>
      <c r="G345" s="9">
        <f>Raw!G345</f>
        <v>0.98352099999999998</v>
      </c>
      <c r="H345" s="9">
        <f>IF(Raw!$G345&gt;$C$8,IF(Raw!$Q345&gt;$C$8,IF(Raw!$N345&gt;$C$9,IF(Raw!$N345&lt;$A$9,IF(Raw!$X345&gt;$C$9,IF(Raw!$X345&lt;$A$9,Raw!L345,-999),-999),-999),-999),-999),-999)</f>
        <v>527</v>
      </c>
      <c r="I345" s="9">
        <f>IF(Raw!$G345&gt;$C$8,IF(Raw!$Q345&gt;$C$8,IF(Raw!$N345&gt;$C$9,IF(Raw!$N345&lt;$A$9,IF(Raw!$X345&gt;$C$9,IF(Raw!$X345&lt;$A$9,Raw!M345,-999),-999),-999),-999),-999),-999)</f>
        <v>1.2E-5</v>
      </c>
      <c r="J345" s="9">
        <f>IF(Raw!$G345&gt;$C$8,IF(Raw!$Q345&gt;$C$8,IF(Raw!$N345&gt;$C$9,IF(Raw!$N345&lt;$A$9,IF(Raw!$X345&gt;$C$9,IF(Raw!$X345&lt;$A$9,Raw!N345,-999),-999),-999),-999),-999),-999)</f>
        <v>543</v>
      </c>
      <c r="K345" s="9">
        <f>IF(Raw!$G345&gt;$C$8,IF(Raw!$Q345&gt;$C$8,IF(Raw!$N345&gt;$C$9,IF(Raw!$N345&lt;$A$9,IF(Raw!$X345&gt;$C$9,IF(Raw!$X345&lt;$A$9,Raw!R345,-999),-999),-999),-999),-999),-999)</f>
        <v>0.59092599999999995</v>
      </c>
      <c r="L345" s="9">
        <f>IF(Raw!$G345&gt;$C$8,IF(Raw!$Q345&gt;$C$8,IF(Raw!$N345&gt;$C$9,IF(Raw!$N345&lt;$A$9,IF(Raw!$X345&gt;$C$9,IF(Raw!$X345&lt;$A$9,Raw!S345,-999),-999),-999),-999),-999),-999)</f>
        <v>1.1580619999999999</v>
      </c>
      <c r="M345" s="9">
        <f>Raw!Q345</f>
        <v>0.98959900000000001</v>
      </c>
      <c r="N345" s="9">
        <f>IF(Raw!$G345&gt;$C$8,IF(Raw!$Q345&gt;$C$8,IF(Raw!$N345&gt;$C$9,IF(Raw!$N345&lt;$A$9,IF(Raw!$X345&gt;$C$9,IF(Raw!$X345&lt;$A$9,Raw!V345,-999),-999),-999),-999),-999),-999)</f>
        <v>558.6</v>
      </c>
      <c r="O345" s="9">
        <f>IF(Raw!$G345&gt;$C$8,IF(Raw!$Q345&gt;$C$8,IF(Raw!$N345&gt;$C$9,IF(Raw!$N345&lt;$A$9,IF(Raw!$X345&gt;$C$9,IF(Raw!$X345&lt;$A$9,Raw!W345,-999),-999),-999),-999),-999),-999)</f>
        <v>0.117477</v>
      </c>
      <c r="P345" s="9">
        <f>IF(Raw!$G345&gt;$C$8,IF(Raw!$Q345&gt;$C$8,IF(Raw!$N345&gt;$C$9,IF(Raw!$N345&lt;$A$9,IF(Raw!$X345&gt;$C$9,IF(Raw!$X345&lt;$A$9,Raw!X345,-999),-999),-999),-999),-999),-999)</f>
        <v>441</v>
      </c>
      <c r="R345" s="9">
        <f t="shared" si="95"/>
        <v>0.52710599999999985</v>
      </c>
      <c r="S345" s="9">
        <f t="shared" si="96"/>
        <v>0.45032973398297627</v>
      </c>
      <c r="T345" s="9">
        <f t="shared" si="97"/>
        <v>0.56713599999999997</v>
      </c>
      <c r="U345" s="9">
        <f t="shared" si="98"/>
        <v>0.48972852921518883</v>
      </c>
      <c r="V345" s="15">
        <f t="shared" si="99"/>
        <v>0.3528614914</v>
      </c>
      <c r="X345" s="11">
        <f t="shared" si="100"/>
        <v>7.404599999999998E+18</v>
      </c>
      <c r="Y345" s="11">
        <f t="shared" si="101"/>
        <v>5.2699999999999997E-18</v>
      </c>
      <c r="Z345" s="11">
        <f t="shared" si="102"/>
        <v>5.4299999999999997E-4</v>
      </c>
      <c r="AA345" s="16">
        <f t="shared" si="103"/>
        <v>2.0749416415443821E-2</v>
      </c>
      <c r="AB345" s="9">
        <f t="shared" si="104"/>
        <v>0.60269374102818907</v>
      </c>
      <c r="AC345" s="9">
        <f t="shared" si="105"/>
        <v>0.97925058358455619</v>
      </c>
      <c r="AD345" s="15">
        <f t="shared" si="106"/>
        <v>38.212553251277761</v>
      </c>
      <c r="AE345" s="3">
        <f t="shared" si="107"/>
        <v>634.50799999999981</v>
      </c>
      <c r="AF345" s="2">
        <f t="shared" si="108"/>
        <v>0.25</v>
      </c>
      <c r="AG345" s="9">
        <f t="shared" si="109"/>
        <v>1.4395213462542567E-2</v>
      </c>
      <c r="AH345" s="2">
        <f t="shared" si="110"/>
        <v>0.69657688781923943</v>
      </c>
    </row>
    <row r="346" spans="1:34">
      <c r="A346" s="1">
        <f>Raw!A346</f>
        <v>333</v>
      </c>
      <c r="B346" s="14">
        <f>Raw!B346</f>
        <v>0.24312500000000001</v>
      </c>
      <c r="C346" s="15">
        <f>Raw!C346</f>
        <v>51.9</v>
      </c>
      <c r="D346" s="15">
        <f>IF(C346&gt;0.5,Raw!D346*D$11,-999)</f>
        <v>12.3</v>
      </c>
      <c r="E346" s="9">
        <f>IF(Raw!$G346&gt;$C$8,IF(Raw!$Q346&gt;$C$8,IF(Raw!$N346&gt;$C$9,IF(Raw!$N346&lt;$A$9,IF(Raw!$X346&gt;$C$9,IF(Raw!$X346&lt;$A$9,Raw!H346,-999),-999),-999),-999),-999),-999)</f>
        <v>0.64240699999999995</v>
      </c>
      <c r="F346" s="9">
        <f>IF(Raw!$G346&gt;$C$8,IF(Raw!$Q346&gt;$C$8,IF(Raw!$N346&gt;$C$9,IF(Raw!$N346&lt;$A$9,IF(Raw!$X346&gt;$C$9,IF(Raw!$X346&lt;$A$9,Raw!I346,-999),-999),-999),-999),-999),-999)</f>
        <v>1.1697329999999999</v>
      </c>
      <c r="G346" s="9">
        <f>Raw!G346</f>
        <v>0.98589899999999997</v>
      </c>
      <c r="H346" s="9">
        <f>IF(Raw!$G346&gt;$C$8,IF(Raw!$Q346&gt;$C$8,IF(Raw!$N346&gt;$C$9,IF(Raw!$N346&lt;$A$9,IF(Raw!$X346&gt;$C$9,IF(Raw!$X346&lt;$A$9,Raw!L346,-999),-999),-999),-999),-999),-999)</f>
        <v>568.9</v>
      </c>
      <c r="I346" s="9">
        <f>IF(Raw!$G346&gt;$C$8,IF(Raw!$Q346&gt;$C$8,IF(Raw!$N346&gt;$C$9,IF(Raw!$N346&lt;$A$9,IF(Raw!$X346&gt;$C$9,IF(Raw!$X346&lt;$A$9,Raw!M346,-999),-999),-999),-999),-999),-999)</f>
        <v>1.8E-5</v>
      </c>
      <c r="J346" s="9">
        <f>IF(Raw!$G346&gt;$C$8,IF(Raw!$Q346&gt;$C$8,IF(Raw!$N346&gt;$C$9,IF(Raw!$N346&lt;$A$9,IF(Raw!$X346&gt;$C$9,IF(Raw!$X346&lt;$A$9,Raw!N346,-999),-999),-999),-999),-999),-999)</f>
        <v>561</v>
      </c>
      <c r="K346" s="9">
        <f>IF(Raw!$G346&gt;$C$8,IF(Raw!$Q346&gt;$C$8,IF(Raw!$N346&gt;$C$9,IF(Raw!$N346&lt;$A$9,IF(Raw!$X346&gt;$C$9,IF(Raw!$X346&lt;$A$9,Raw!R346,-999),-999),-999),-999),-999),-999)</f>
        <v>0.61392199999999997</v>
      </c>
      <c r="L346" s="9">
        <f>IF(Raw!$G346&gt;$C$8,IF(Raw!$Q346&gt;$C$8,IF(Raw!$N346&gt;$C$9,IF(Raw!$N346&lt;$A$9,IF(Raw!$X346&gt;$C$9,IF(Raw!$X346&lt;$A$9,Raw!S346,-999),-999),-999),-999),-999),-999)</f>
        <v>1.175621</v>
      </c>
      <c r="M346" s="9">
        <f>Raw!Q346</f>
        <v>0.98779300000000003</v>
      </c>
      <c r="N346" s="9">
        <f>IF(Raw!$G346&gt;$C$8,IF(Raw!$Q346&gt;$C$8,IF(Raw!$N346&gt;$C$9,IF(Raw!$N346&lt;$A$9,IF(Raw!$X346&gt;$C$9,IF(Raw!$X346&lt;$A$9,Raw!V346,-999),-999),-999),-999),-999),-999)</f>
        <v>553.29999999999995</v>
      </c>
      <c r="O346" s="9">
        <f>IF(Raw!$G346&gt;$C$8,IF(Raw!$Q346&gt;$C$8,IF(Raw!$N346&gt;$C$9,IF(Raw!$N346&lt;$A$9,IF(Raw!$X346&gt;$C$9,IF(Raw!$X346&lt;$A$9,Raw!W346,-999),-999),-999),-999),-999),-999)</f>
        <v>8.7539000000000006E-2</v>
      </c>
      <c r="P346" s="9">
        <f>IF(Raw!$G346&gt;$C$8,IF(Raw!$Q346&gt;$C$8,IF(Raw!$N346&gt;$C$9,IF(Raw!$N346&lt;$A$9,IF(Raw!$X346&gt;$C$9,IF(Raw!$X346&lt;$A$9,Raw!X346,-999),-999),-999),-999),-999),-999)</f>
        <v>511</v>
      </c>
      <c r="R346" s="9">
        <f t="shared" si="95"/>
        <v>0.52732599999999996</v>
      </c>
      <c r="S346" s="9">
        <f t="shared" si="96"/>
        <v>0.45080885979962948</v>
      </c>
      <c r="T346" s="9">
        <f t="shared" si="97"/>
        <v>0.56169900000000006</v>
      </c>
      <c r="U346" s="9">
        <f t="shared" si="98"/>
        <v>0.47778918546028021</v>
      </c>
      <c r="V346" s="15">
        <f t="shared" si="99"/>
        <v>0.35821171870000001</v>
      </c>
      <c r="X346" s="11">
        <f t="shared" si="100"/>
        <v>7.404599999999998E+18</v>
      </c>
      <c r="Y346" s="11">
        <f t="shared" si="101"/>
        <v>5.6889999999999995E-18</v>
      </c>
      <c r="Z346" s="11">
        <f t="shared" si="102"/>
        <v>5.6099999999999998E-4</v>
      </c>
      <c r="AA346" s="16">
        <f t="shared" si="103"/>
        <v>2.3086417515483244E-2</v>
      </c>
      <c r="AB346" s="9">
        <f t="shared" si="104"/>
        <v>0.62688961763202944</v>
      </c>
      <c r="AC346" s="9">
        <f t="shared" si="105"/>
        <v>0.97691358248451665</v>
      </c>
      <c r="AD346" s="15">
        <f t="shared" si="106"/>
        <v>41.152259385888129</v>
      </c>
      <c r="AE346" s="3">
        <f t="shared" si="107"/>
        <v>684.95559999999978</v>
      </c>
      <c r="AF346" s="2">
        <f t="shared" si="108"/>
        <v>0.25</v>
      </c>
      <c r="AG346" s="9">
        <f t="shared" si="109"/>
        <v>1.5124695762948968E-2</v>
      </c>
      <c r="AH346" s="2">
        <f t="shared" si="110"/>
        <v>0.73187615669486472</v>
      </c>
    </row>
    <row r="347" spans="1:34">
      <c r="A347" s="1">
        <f>Raw!A347</f>
        <v>334</v>
      </c>
      <c r="B347" s="14">
        <f>Raw!B347</f>
        <v>0.24318287037037037</v>
      </c>
      <c r="C347" s="15">
        <f>Raw!C347</f>
        <v>50.8</v>
      </c>
      <c r="D347" s="15">
        <f>IF(C347&gt;0.5,Raw!D347*D$11,-999)</f>
        <v>12.3</v>
      </c>
      <c r="E347" s="9">
        <f>IF(Raw!$G347&gt;$C$8,IF(Raw!$Q347&gt;$C$8,IF(Raw!$N347&gt;$C$9,IF(Raw!$N347&lt;$A$9,IF(Raw!$X347&gt;$C$9,IF(Raw!$X347&lt;$A$9,Raw!H347,-999),-999),-999),-999),-999),-999)</f>
        <v>0.66134999999999999</v>
      </c>
      <c r="F347" s="9">
        <f>IF(Raw!$G347&gt;$C$8,IF(Raw!$Q347&gt;$C$8,IF(Raw!$N347&gt;$C$9,IF(Raw!$N347&lt;$A$9,IF(Raw!$X347&gt;$C$9,IF(Raw!$X347&lt;$A$9,Raw!I347,-999),-999),-999),-999),-999),-999)</f>
        <v>1.2001489999999999</v>
      </c>
      <c r="G347" s="9">
        <f>Raw!G347</f>
        <v>0.98874700000000004</v>
      </c>
      <c r="H347" s="9">
        <f>IF(Raw!$G347&gt;$C$8,IF(Raw!$Q347&gt;$C$8,IF(Raw!$N347&gt;$C$9,IF(Raw!$N347&lt;$A$9,IF(Raw!$X347&gt;$C$9,IF(Raw!$X347&lt;$A$9,Raw!L347,-999),-999),-999),-999),-999),-999)</f>
        <v>552.5</v>
      </c>
      <c r="I347" s="9">
        <f>IF(Raw!$G347&gt;$C$8,IF(Raw!$Q347&gt;$C$8,IF(Raw!$N347&gt;$C$9,IF(Raw!$N347&lt;$A$9,IF(Raw!$X347&gt;$C$9,IF(Raw!$X347&lt;$A$9,Raw!M347,-999),-999),-999),-999),-999),-999)</f>
        <v>2.5474E-2</v>
      </c>
      <c r="J347" s="9">
        <f>IF(Raw!$G347&gt;$C$8,IF(Raw!$Q347&gt;$C$8,IF(Raw!$N347&gt;$C$9,IF(Raw!$N347&lt;$A$9,IF(Raw!$X347&gt;$C$9,IF(Raw!$X347&lt;$A$9,Raw!N347,-999),-999),-999),-999),-999),-999)</f>
        <v>704</v>
      </c>
      <c r="K347" s="9">
        <f>IF(Raw!$G347&gt;$C$8,IF(Raw!$Q347&gt;$C$8,IF(Raw!$N347&gt;$C$9,IF(Raw!$N347&lt;$A$9,IF(Raw!$X347&gt;$C$9,IF(Raw!$X347&lt;$A$9,Raw!R347,-999),-999),-999),-999),-999),-999)</f>
        <v>0.61097699999999999</v>
      </c>
      <c r="L347" s="9">
        <f>IF(Raw!$G347&gt;$C$8,IF(Raw!$Q347&gt;$C$8,IF(Raw!$N347&gt;$C$9,IF(Raw!$N347&lt;$A$9,IF(Raw!$X347&gt;$C$9,IF(Raw!$X347&lt;$A$9,Raw!S347,-999),-999),-999),-999),-999),-999)</f>
        <v>1.175354</v>
      </c>
      <c r="M347" s="9">
        <f>Raw!Q347</f>
        <v>0.99036299999999999</v>
      </c>
      <c r="N347" s="9">
        <f>IF(Raw!$G347&gt;$C$8,IF(Raw!$Q347&gt;$C$8,IF(Raw!$N347&gt;$C$9,IF(Raw!$N347&lt;$A$9,IF(Raw!$X347&gt;$C$9,IF(Raw!$X347&lt;$A$9,Raw!V347,-999),-999),-999),-999),-999),-999)</f>
        <v>552.79999999999995</v>
      </c>
      <c r="O347" s="9">
        <f>IF(Raw!$G347&gt;$C$8,IF(Raw!$Q347&gt;$C$8,IF(Raw!$N347&gt;$C$9,IF(Raw!$N347&lt;$A$9,IF(Raw!$X347&gt;$C$9,IF(Raw!$X347&lt;$A$9,Raw!W347,-999),-999),-999),-999),-999),-999)</f>
        <v>0.119781</v>
      </c>
      <c r="P347" s="9">
        <f>IF(Raw!$G347&gt;$C$8,IF(Raw!$Q347&gt;$C$8,IF(Raw!$N347&gt;$C$9,IF(Raw!$N347&lt;$A$9,IF(Raw!$X347&gt;$C$9,IF(Raw!$X347&lt;$A$9,Raw!X347,-999),-999),-999),-999),-999),-999)</f>
        <v>477</v>
      </c>
      <c r="R347" s="9">
        <f t="shared" si="95"/>
        <v>0.53879899999999992</v>
      </c>
      <c r="S347" s="9">
        <f t="shared" si="96"/>
        <v>0.44894342285832839</v>
      </c>
      <c r="T347" s="9">
        <f t="shared" si="97"/>
        <v>0.56437700000000002</v>
      </c>
      <c r="U347" s="9">
        <f t="shared" si="98"/>
        <v>0.48017618521738986</v>
      </c>
      <c r="V347" s="15">
        <f t="shared" si="99"/>
        <v>0.35813036380000002</v>
      </c>
      <c r="X347" s="11">
        <f t="shared" si="100"/>
        <v>7.404599999999998E+18</v>
      </c>
      <c r="Y347" s="11">
        <f t="shared" si="101"/>
        <v>5.5249999999999995E-18</v>
      </c>
      <c r="Z347" s="11">
        <f t="shared" si="102"/>
        <v>7.0399999999999998E-4</v>
      </c>
      <c r="AA347" s="16">
        <f t="shared" si="103"/>
        <v>2.7994659860515018E-2</v>
      </c>
      <c r="AB347" s="9">
        <f t="shared" si="104"/>
        <v>0.62677654214809786</v>
      </c>
      <c r="AC347" s="9">
        <f t="shared" si="105"/>
        <v>0.97200534013948503</v>
      </c>
      <c r="AD347" s="15">
        <f t="shared" si="106"/>
        <v>39.765141847322475</v>
      </c>
      <c r="AE347" s="3">
        <f t="shared" si="107"/>
        <v>665.20999999999981</v>
      </c>
      <c r="AF347" s="2">
        <f t="shared" si="108"/>
        <v>0.25</v>
      </c>
      <c r="AG347" s="9">
        <f t="shared" si="109"/>
        <v>1.4687903166827457E-2</v>
      </c>
      <c r="AH347" s="2">
        <f t="shared" si="110"/>
        <v>0.71073999028645984</v>
      </c>
    </row>
    <row r="348" spans="1:34">
      <c r="A348" s="1">
        <f>Raw!A348</f>
        <v>335</v>
      </c>
      <c r="B348" s="14">
        <f>Raw!B348</f>
        <v>0.24322916666666669</v>
      </c>
      <c r="C348" s="15">
        <f>Raw!C348</f>
        <v>49.7</v>
      </c>
      <c r="D348" s="15">
        <f>IF(C348&gt;0.5,Raw!D348*D$11,-999)</f>
        <v>13.2</v>
      </c>
      <c r="E348" s="9">
        <f>IF(Raw!$G348&gt;$C$8,IF(Raw!$Q348&gt;$C$8,IF(Raw!$N348&gt;$C$9,IF(Raw!$N348&lt;$A$9,IF(Raw!$X348&gt;$C$9,IF(Raw!$X348&lt;$A$9,Raw!H348,-999),-999),-999),-999),-999),-999)</f>
        <v>0.64924300000000001</v>
      </c>
      <c r="F348" s="9">
        <f>IF(Raw!$G348&gt;$C$8,IF(Raw!$Q348&gt;$C$8,IF(Raw!$N348&gt;$C$9,IF(Raw!$N348&lt;$A$9,IF(Raw!$X348&gt;$C$9,IF(Raw!$X348&lt;$A$9,Raw!I348,-999),-999),-999),-999),-999),-999)</f>
        <v>1.2116</v>
      </c>
      <c r="G348" s="9">
        <f>Raw!G348</f>
        <v>0.99030300000000004</v>
      </c>
      <c r="H348" s="9">
        <f>IF(Raw!$G348&gt;$C$8,IF(Raw!$Q348&gt;$C$8,IF(Raw!$N348&gt;$C$9,IF(Raw!$N348&lt;$A$9,IF(Raw!$X348&gt;$C$9,IF(Raw!$X348&lt;$A$9,Raw!L348,-999),-999),-999),-999),-999),-999)</f>
        <v>552.20000000000005</v>
      </c>
      <c r="I348" s="9">
        <f>IF(Raw!$G348&gt;$C$8,IF(Raw!$Q348&gt;$C$8,IF(Raw!$N348&gt;$C$9,IF(Raw!$N348&lt;$A$9,IF(Raw!$X348&gt;$C$9,IF(Raw!$X348&lt;$A$9,Raw!M348,-999),-999),-999),-999),-999),-999)</f>
        <v>5.9030000000000003E-3</v>
      </c>
      <c r="J348" s="9">
        <f>IF(Raw!$G348&gt;$C$8,IF(Raw!$Q348&gt;$C$8,IF(Raw!$N348&gt;$C$9,IF(Raw!$N348&lt;$A$9,IF(Raw!$X348&gt;$C$9,IF(Raw!$X348&lt;$A$9,Raw!N348,-999),-999),-999),-999),-999),-999)</f>
        <v>547</v>
      </c>
      <c r="K348" s="9">
        <f>IF(Raw!$G348&gt;$C$8,IF(Raw!$Q348&gt;$C$8,IF(Raw!$N348&gt;$C$9,IF(Raw!$N348&lt;$A$9,IF(Raw!$X348&gt;$C$9,IF(Raw!$X348&lt;$A$9,Raw!R348,-999),-999),-999),-999),-999),-999)</f>
        <v>0.60399999999999998</v>
      </c>
      <c r="L348" s="9">
        <f>IF(Raw!$G348&gt;$C$8,IF(Raw!$Q348&gt;$C$8,IF(Raw!$N348&gt;$C$9,IF(Raw!$N348&lt;$A$9,IF(Raw!$X348&gt;$C$9,IF(Raw!$X348&lt;$A$9,Raw!S348,-999),-999),-999),-999),-999),-999)</f>
        <v>1.200129</v>
      </c>
      <c r="M348" s="9">
        <f>Raw!Q348</f>
        <v>0.99154200000000003</v>
      </c>
      <c r="N348" s="9">
        <f>IF(Raw!$G348&gt;$C$8,IF(Raw!$Q348&gt;$C$8,IF(Raw!$N348&gt;$C$9,IF(Raw!$N348&lt;$A$9,IF(Raw!$X348&gt;$C$9,IF(Raw!$X348&lt;$A$9,Raw!V348,-999),-999),-999),-999),-999),-999)</f>
        <v>605.9</v>
      </c>
      <c r="O348" s="9">
        <f>IF(Raw!$G348&gt;$C$8,IF(Raw!$Q348&gt;$C$8,IF(Raw!$N348&gt;$C$9,IF(Raw!$N348&lt;$A$9,IF(Raw!$X348&gt;$C$9,IF(Raw!$X348&lt;$A$9,Raw!W348,-999),-999),-999),-999),-999),-999)</f>
        <v>0.18063100000000001</v>
      </c>
      <c r="P348" s="9">
        <f>IF(Raw!$G348&gt;$C$8,IF(Raw!$Q348&gt;$C$8,IF(Raw!$N348&gt;$C$9,IF(Raw!$N348&lt;$A$9,IF(Raw!$X348&gt;$C$9,IF(Raw!$X348&lt;$A$9,Raw!X348,-999),-999),-999),-999),-999),-999)</f>
        <v>484</v>
      </c>
      <c r="R348" s="9">
        <f t="shared" si="95"/>
        <v>0.562357</v>
      </c>
      <c r="S348" s="9">
        <f t="shared" si="96"/>
        <v>0.4641441069659954</v>
      </c>
      <c r="T348" s="9">
        <f t="shared" si="97"/>
        <v>0.59612900000000002</v>
      </c>
      <c r="U348" s="9">
        <f t="shared" si="98"/>
        <v>0.49672076918397939</v>
      </c>
      <c r="V348" s="15">
        <f t="shared" si="99"/>
        <v>0.36567930630000001</v>
      </c>
      <c r="X348" s="11">
        <f t="shared" si="100"/>
        <v>7.9463999999999969E+18</v>
      </c>
      <c r="Y348" s="11">
        <f t="shared" si="101"/>
        <v>5.5220000000000004E-18</v>
      </c>
      <c r="Z348" s="11">
        <f t="shared" si="102"/>
        <v>5.4699999999999996E-4</v>
      </c>
      <c r="AA348" s="16">
        <f t="shared" si="103"/>
        <v>2.3439761516674391E-2</v>
      </c>
      <c r="AB348" s="9">
        <f t="shared" si="104"/>
        <v>0.61797312159317352</v>
      </c>
      <c r="AC348" s="9">
        <f t="shared" si="105"/>
        <v>0.97656023848332574</v>
      </c>
      <c r="AD348" s="15">
        <f t="shared" si="106"/>
        <v>42.851483577101277</v>
      </c>
      <c r="AE348" s="3">
        <f t="shared" si="107"/>
        <v>664.84879999999987</v>
      </c>
      <c r="AF348" s="2">
        <f t="shared" si="108"/>
        <v>0.25</v>
      </c>
      <c r="AG348" s="9">
        <f t="shared" si="109"/>
        <v>1.6373247602378776E-2</v>
      </c>
      <c r="AH348" s="2">
        <f t="shared" si="110"/>
        <v>0.79229293042691529</v>
      </c>
    </row>
    <row r="349" spans="1:34">
      <c r="A349" s="1">
        <f>Raw!A349</f>
        <v>336</v>
      </c>
      <c r="B349" s="14">
        <f>Raw!B349</f>
        <v>0.24328703703703702</v>
      </c>
      <c r="C349" s="15">
        <f>Raw!C349</f>
        <v>49.2</v>
      </c>
      <c r="D349" s="15">
        <f>IF(C349&gt;0.5,Raw!D349*D$11,-999)</f>
        <v>13.2</v>
      </c>
      <c r="E349" s="9">
        <f>IF(Raw!$G349&gt;$C$8,IF(Raw!$Q349&gt;$C$8,IF(Raw!$N349&gt;$C$9,IF(Raw!$N349&lt;$A$9,IF(Raw!$X349&gt;$C$9,IF(Raw!$X349&lt;$A$9,Raw!H349,-999),-999),-999),-999),-999),-999)</f>
        <v>0.64231099999999997</v>
      </c>
      <c r="F349" s="9">
        <f>IF(Raw!$G349&gt;$C$8,IF(Raw!$Q349&gt;$C$8,IF(Raw!$N349&gt;$C$9,IF(Raw!$N349&lt;$A$9,IF(Raw!$X349&gt;$C$9,IF(Raw!$X349&lt;$A$9,Raw!I349,-999),-999),-999),-999),-999),-999)</f>
        <v>1.199813</v>
      </c>
      <c r="G349" s="9">
        <f>Raw!G349</f>
        <v>0.98995500000000003</v>
      </c>
      <c r="H349" s="9">
        <f>IF(Raw!$G349&gt;$C$8,IF(Raw!$Q349&gt;$C$8,IF(Raw!$N349&gt;$C$9,IF(Raw!$N349&lt;$A$9,IF(Raw!$X349&gt;$C$9,IF(Raw!$X349&lt;$A$9,Raw!L349,-999),-999),-999),-999),-999),-999)</f>
        <v>575.20000000000005</v>
      </c>
      <c r="I349" s="9">
        <f>IF(Raw!$G349&gt;$C$8,IF(Raw!$Q349&gt;$C$8,IF(Raw!$N349&gt;$C$9,IF(Raw!$N349&lt;$A$9,IF(Raw!$X349&gt;$C$9,IF(Raw!$X349&lt;$A$9,Raw!M349,-999),-999),-999),-999),-999),-999)</f>
        <v>9.8431000000000005E-2</v>
      </c>
      <c r="J349" s="9">
        <f>IF(Raw!$G349&gt;$C$8,IF(Raw!$Q349&gt;$C$8,IF(Raw!$N349&gt;$C$9,IF(Raw!$N349&lt;$A$9,IF(Raw!$X349&gt;$C$9,IF(Raw!$X349&lt;$A$9,Raw!N349,-999),-999),-999),-999),-999),-999)</f>
        <v>667</v>
      </c>
      <c r="K349" s="9">
        <f>IF(Raw!$G349&gt;$C$8,IF(Raw!$Q349&gt;$C$8,IF(Raw!$N349&gt;$C$9,IF(Raw!$N349&lt;$A$9,IF(Raw!$X349&gt;$C$9,IF(Raw!$X349&lt;$A$9,Raw!R349,-999),-999),-999),-999),-999),-999)</f>
        <v>0.61206000000000005</v>
      </c>
      <c r="L349" s="9">
        <f>IF(Raw!$G349&gt;$C$8,IF(Raw!$Q349&gt;$C$8,IF(Raw!$N349&gt;$C$9,IF(Raw!$N349&lt;$A$9,IF(Raw!$X349&gt;$C$9,IF(Raw!$X349&lt;$A$9,Raw!S349,-999),-999),-999),-999),-999),-999)</f>
        <v>1.202369</v>
      </c>
      <c r="M349" s="9">
        <f>Raw!Q349</f>
        <v>0.99040399999999995</v>
      </c>
      <c r="N349" s="9">
        <f>IF(Raw!$G349&gt;$C$8,IF(Raw!$Q349&gt;$C$8,IF(Raw!$N349&gt;$C$9,IF(Raw!$N349&lt;$A$9,IF(Raw!$X349&gt;$C$9,IF(Raw!$X349&lt;$A$9,Raw!V349,-999),-999),-999),-999),-999),-999)</f>
        <v>574.20000000000005</v>
      </c>
      <c r="O349" s="9">
        <f>IF(Raw!$G349&gt;$C$8,IF(Raw!$Q349&gt;$C$8,IF(Raw!$N349&gt;$C$9,IF(Raw!$N349&lt;$A$9,IF(Raw!$X349&gt;$C$9,IF(Raw!$X349&lt;$A$9,Raw!W349,-999),-999),-999),-999),-999),-999)</f>
        <v>0.17818100000000001</v>
      </c>
      <c r="P349" s="9">
        <f>IF(Raw!$G349&gt;$C$8,IF(Raw!$Q349&gt;$C$8,IF(Raw!$N349&gt;$C$9,IF(Raw!$N349&lt;$A$9,IF(Raw!$X349&gt;$C$9,IF(Raw!$X349&lt;$A$9,Raw!X349,-999),-999),-999),-999),-999),-999)</f>
        <v>468</v>
      </c>
      <c r="R349" s="9">
        <f t="shared" si="95"/>
        <v>0.55750200000000005</v>
      </c>
      <c r="S349" s="9">
        <f t="shared" si="96"/>
        <v>0.46465740911292014</v>
      </c>
      <c r="T349" s="9">
        <f t="shared" si="97"/>
        <v>0.59030899999999997</v>
      </c>
      <c r="U349" s="9">
        <f t="shared" si="98"/>
        <v>0.49095493978969845</v>
      </c>
      <c r="V349" s="15">
        <f t="shared" si="99"/>
        <v>0.36636183430000002</v>
      </c>
      <c r="X349" s="11">
        <f t="shared" si="100"/>
        <v>7.9463999999999969E+18</v>
      </c>
      <c r="Y349" s="11">
        <f t="shared" si="101"/>
        <v>5.7519999999999999E-18</v>
      </c>
      <c r="Z349" s="11">
        <f t="shared" si="102"/>
        <v>6.6699999999999995E-4</v>
      </c>
      <c r="AA349" s="16">
        <f t="shared" si="103"/>
        <v>2.9585070144092365E-2</v>
      </c>
      <c r="AB349" s="9">
        <f t="shared" si="104"/>
        <v>0.6295243331716891</v>
      </c>
      <c r="AC349" s="9">
        <f t="shared" si="105"/>
        <v>0.9704149298559076</v>
      </c>
      <c r="AD349" s="15">
        <f t="shared" si="106"/>
        <v>44.355427502387357</v>
      </c>
      <c r="AE349" s="3">
        <f t="shared" si="107"/>
        <v>692.54079999999976</v>
      </c>
      <c r="AF349" s="2">
        <f t="shared" si="108"/>
        <v>0.25</v>
      </c>
      <c r="AG349" s="9">
        <f t="shared" si="109"/>
        <v>1.6751166337523781E-2</v>
      </c>
      <c r="AH349" s="2">
        <f t="shared" si="110"/>
        <v>0.81058022134211327</v>
      </c>
    </row>
    <row r="350" spans="1:34">
      <c r="A350" s="1">
        <f>Raw!A350</f>
        <v>337</v>
      </c>
      <c r="B350" s="14">
        <f>Raw!B350</f>
        <v>0.24333333333333332</v>
      </c>
      <c r="C350" s="15">
        <f>Raw!C350</f>
        <v>47.9</v>
      </c>
      <c r="D350" s="15">
        <f>IF(C350&gt;0.5,Raw!D350*D$11,-999)</f>
        <v>14.1</v>
      </c>
      <c r="E350" s="9">
        <f>IF(Raw!$G350&gt;$C$8,IF(Raw!$Q350&gt;$C$8,IF(Raw!$N350&gt;$C$9,IF(Raw!$N350&lt;$A$9,IF(Raw!$X350&gt;$C$9,IF(Raw!$X350&lt;$A$9,Raw!H350,-999),-999),-999),-999),-999),-999)</f>
        <v>0.62843800000000005</v>
      </c>
      <c r="F350" s="9">
        <f>IF(Raw!$G350&gt;$C$8,IF(Raw!$Q350&gt;$C$8,IF(Raw!$N350&gt;$C$9,IF(Raw!$N350&lt;$A$9,IF(Raw!$X350&gt;$C$9,IF(Raw!$X350&lt;$A$9,Raw!I350,-999),-999),-999),-999),-999),-999)</f>
        <v>1.1440950000000001</v>
      </c>
      <c r="G350" s="9">
        <f>Raw!G350</f>
        <v>0.98771699999999996</v>
      </c>
      <c r="H350" s="9">
        <f>IF(Raw!$G350&gt;$C$8,IF(Raw!$Q350&gt;$C$8,IF(Raw!$N350&gt;$C$9,IF(Raw!$N350&lt;$A$9,IF(Raw!$X350&gt;$C$9,IF(Raw!$X350&lt;$A$9,Raw!L350,-999),-999),-999),-999),-999),-999)</f>
        <v>583.1</v>
      </c>
      <c r="I350" s="9">
        <f>IF(Raw!$G350&gt;$C$8,IF(Raw!$Q350&gt;$C$8,IF(Raw!$N350&gt;$C$9,IF(Raw!$N350&lt;$A$9,IF(Raw!$X350&gt;$C$9,IF(Raw!$X350&lt;$A$9,Raw!M350,-999),-999),-999),-999),-999),-999)</f>
        <v>7.3999999999999996E-5</v>
      </c>
      <c r="J350" s="9">
        <f>IF(Raw!$G350&gt;$C$8,IF(Raw!$Q350&gt;$C$8,IF(Raw!$N350&gt;$C$9,IF(Raw!$N350&lt;$A$9,IF(Raw!$X350&gt;$C$9,IF(Raw!$X350&lt;$A$9,Raw!N350,-999),-999),-999),-999),-999),-999)</f>
        <v>757</v>
      </c>
      <c r="K350" s="9">
        <f>IF(Raw!$G350&gt;$C$8,IF(Raw!$Q350&gt;$C$8,IF(Raw!$N350&gt;$C$9,IF(Raw!$N350&lt;$A$9,IF(Raw!$X350&gt;$C$9,IF(Raw!$X350&lt;$A$9,Raw!R350,-999),-999),-999),-999),-999),-999)</f>
        <v>0.60303600000000002</v>
      </c>
      <c r="L350" s="9">
        <f>IF(Raw!$G350&gt;$C$8,IF(Raw!$Q350&gt;$C$8,IF(Raw!$N350&gt;$C$9,IF(Raw!$N350&lt;$A$9,IF(Raw!$X350&gt;$C$9,IF(Raw!$X350&lt;$A$9,Raw!S350,-999),-999),-999),-999),-999),-999)</f>
        <v>1.188545</v>
      </c>
      <c r="M350" s="9">
        <f>Raw!Q350</f>
        <v>0.99043499999999995</v>
      </c>
      <c r="N350" s="9">
        <f>IF(Raw!$G350&gt;$C$8,IF(Raw!$Q350&gt;$C$8,IF(Raw!$N350&gt;$C$9,IF(Raw!$N350&lt;$A$9,IF(Raw!$X350&gt;$C$9,IF(Raw!$X350&lt;$A$9,Raw!V350,-999),-999),-999),-999),-999),-999)</f>
        <v>569</v>
      </c>
      <c r="O350" s="9">
        <f>IF(Raw!$G350&gt;$C$8,IF(Raw!$Q350&gt;$C$8,IF(Raw!$N350&gt;$C$9,IF(Raw!$N350&lt;$A$9,IF(Raw!$X350&gt;$C$9,IF(Raw!$X350&lt;$A$9,Raw!W350,-999),-999),-999),-999),-999),-999)</f>
        <v>8.1931000000000004E-2</v>
      </c>
      <c r="P350" s="9">
        <f>IF(Raw!$G350&gt;$C$8,IF(Raw!$Q350&gt;$C$8,IF(Raw!$N350&gt;$C$9,IF(Raw!$N350&lt;$A$9,IF(Raw!$X350&gt;$C$9,IF(Raw!$X350&lt;$A$9,Raw!X350,-999),-999),-999),-999),-999),-999)</f>
        <v>532</v>
      </c>
      <c r="R350" s="9">
        <f t="shared" si="95"/>
        <v>0.51565700000000003</v>
      </c>
      <c r="S350" s="9">
        <f t="shared" si="96"/>
        <v>0.45071169789222049</v>
      </c>
      <c r="T350" s="9">
        <f t="shared" si="97"/>
        <v>0.58550899999999995</v>
      </c>
      <c r="U350" s="9">
        <f t="shared" si="98"/>
        <v>0.49262669903116835</v>
      </c>
      <c r="V350" s="15">
        <f t="shared" si="99"/>
        <v>0.3621496615</v>
      </c>
      <c r="X350" s="11">
        <f t="shared" si="100"/>
        <v>8.488199999999998E+18</v>
      </c>
      <c r="Y350" s="11">
        <f t="shared" si="101"/>
        <v>5.831E-18</v>
      </c>
      <c r="Z350" s="11">
        <f t="shared" si="102"/>
        <v>7.5699999999999997E-4</v>
      </c>
      <c r="AA350" s="16">
        <f t="shared" si="103"/>
        <v>3.6114368985002046E-2</v>
      </c>
      <c r="AB350" s="9">
        <f t="shared" si="104"/>
        <v>0.62418128807003959</v>
      </c>
      <c r="AC350" s="9">
        <f t="shared" si="105"/>
        <v>0.96388563101499791</v>
      </c>
      <c r="AD350" s="15">
        <f t="shared" si="106"/>
        <v>47.707224550861348</v>
      </c>
      <c r="AE350" s="3">
        <f t="shared" si="107"/>
        <v>702.05239999999981</v>
      </c>
      <c r="AF350" s="2">
        <f t="shared" si="108"/>
        <v>0.25</v>
      </c>
      <c r="AG350" s="9">
        <f t="shared" si="109"/>
        <v>1.8078348115715029E-2</v>
      </c>
      <c r="AH350" s="2">
        <f t="shared" si="110"/>
        <v>0.87480185688982104</v>
      </c>
    </row>
    <row r="351" spans="1:34">
      <c r="A351" s="1">
        <f>Raw!A351</f>
        <v>338</v>
      </c>
      <c r="B351" s="14">
        <f>Raw!B351</f>
        <v>0.24339120370370371</v>
      </c>
      <c r="C351" s="15">
        <f>Raw!C351</f>
        <v>47.9</v>
      </c>
      <c r="D351" s="15">
        <f>IF(C351&gt;0.5,Raw!D351*D$11,-999)</f>
        <v>14.1</v>
      </c>
      <c r="E351" s="9">
        <f>IF(Raw!$G351&gt;$C$8,IF(Raw!$Q351&gt;$C$8,IF(Raw!$N351&gt;$C$9,IF(Raw!$N351&lt;$A$9,IF(Raw!$X351&gt;$C$9,IF(Raw!$X351&lt;$A$9,Raw!H351,-999),-999),-999),-999),-999),-999)</f>
        <v>0.66855900000000001</v>
      </c>
      <c r="F351" s="9">
        <f>IF(Raw!$G351&gt;$C$8,IF(Raw!$Q351&gt;$C$8,IF(Raw!$N351&gt;$C$9,IF(Raw!$N351&lt;$A$9,IF(Raw!$X351&gt;$C$9,IF(Raw!$X351&lt;$A$9,Raw!I351,-999),-999),-999),-999),-999),-999)</f>
        <v>1.206046</v>
      </c>
      <c r="G351" s="9">
        <f>Raw!G351</f>
        <v>0.98672700000000002</v>
      </c>
      <c r="H351" s="9">
        <f>IF(Raw!$G351&gt;$C$8,IF(Raw!$Q351&gt;$C$8,IF(Raw!$N351&gt;$C$9,IF(Raw!$N351&lt;$A$9,IF(Raw!$X351&gt;$C$9,IF(Raw!$X351&lt;$A$9,Raw!L351,-999),-999),-999),-999),-999),-999)</f>
        <v>602.4</v>
      </c>
      <c r="I351" s="9">
        <f>IF(Raw!$G351&gt;$C$8,IF(Raw!$Q351&gt;$C$8,IF(Raw!$N351&gt;$C$9,IF(Raw!$N351&lt;$A$9,IF(Raw!$X351&gt;$C$9,IF(Raw!$X351&lt;$A$9,Raw!M351,-999),-999),-999),-999),-999),-999)</f>
        <v>0.11626400000000001</v>
      </c>
      <c r="J351" s="9">
        <f>IF(Raw!$G351&gt;$C$8,IF(Raw!$Q351&gt;$C$8,IF(Raw!$N351&gt;$C$9,IF(Raw!$N351&lt;$A$9,IF(Raw!$X351&gt;$C$9,IF(Raw!$X351&lt;$A$9,Raw!N351,-999),-999),-999),-999),-999),-999)</f>
        <v>641</v>
      </c>
      <c r="K351" s="9">
        <f>IF(Raw!$G351&gt;$C$8,IF(Raw!$Q351&gt;$C$8,IF(Raw!$N351&gt;$C$9,IF(Raw!$N351&lt;$A$9,IF(Raw!$X351&gt;$C$9,IF(Raw!$X351&lt;$A$9,Raw!R351,-999),-999),-999),-999),-999),-999)</f>
        <v>0.60565000000000002</v>
      </c>
      <c r="L351" s="9">
        <f>IF(Raw!$G351&gt;$C$8,IF(Raw!$Q351&gt;$C$8,IF(Raw!$N351&gt;$C$9,IF(Raw!$N351&lt;$A$9,IF(Raw!$X351&gt;$C$9,IF(Raw!$X351&lt;$A$9,Raw!S351,-999),-999),-999),-999),-999),-999)</f>
        <v>1.1475550000000001</v>
      </c>
      <c r="M351" s="9">
        <f>Raw!Q351</f>
        <v>0.98958800000000002</v>
      </c>
      <c r="N351" s="9">
        <f>IF(Raw!$G351&gt;$C$8,IF(Raw!$Q351&gt;$C$8,IF(Raw!$N351&gt;$C$9,IF(Raw!$N351&lt;$A$9,IF(Raw!$X351&gt;$C$9,IF(Raw!$X351&lt;$A$9,Raw!V351,-999),-999),-999),-999),-999),-999)</f>
        <v>570.9</v>
      </c>
      <c r="O351" s="9">
        <f>IF(Raw!$G351&gt;$C$8,IF(Raw!$Q351&gt;$C$8,IF(Raw!$N351&gt;$C$9,IF(Raw!$N351&lt;$A$9,IF(Raw!$X351&gt;$C$9,IF(Raw!$X351&lt;$A$9,Raw!W351,-999),-999),-999),-999),-999),-999)</f>
        <v>0.133742</v>
      </c>
      <c r="P351" s="9">
        <f>IF(Raw!$G351&gt;$C$8,IF(Raw!$Q351&gt;$C$8,IF(Raw!$N351&gt;$C$9,IF(Raw!$N351&lt;$A$9,IF(Raw!$X351&gt;$C$9,IF(Raw!$X351&lt;$A$9,Raw!X351,-999),-999),-999),-999),-999),-999)</f>
        <v>504</v>
      </c>
      <c r="R351" s="9">
        <f t="shared" si="95"/>
        <v>0.53748699999999994</v>
      </c>
      <c r="S351" s="9">
        <f t="shared" si="96"/>
        <v>0.44566044744561978</v>
      </c>
      <c r="T351" s="9">
        <f t="shared" si="97"/>
        <v>0.54190500000000008</v>
      </c>
      <c r="U351" s="9">
        <f t="shared" si="98"/>
        <v>0.47222573209998653</v>
      </c>
      <c r="V351" s="15">
        <f t="shared" si="99"/>
        <v>0.34966000850000006</v>
      </c>
      <c r="X351" s="11">
        <f t="shared" si="100"/>
        <v>8.488199999999998E+18</v>
      </c>
      <c r="Y351" s="11">
        <f t="shared" si="101"/>
        <v>6.0239999999999997E-18</v>
      </c>
      <c r="Z351" s="11">
        <f t="shared" si="102"/>
        <v>6.4099999999999997E-4</v>
      </c>
      <c r="AA351" s="16">
        <f t="shared" si="103"/>
        <v>3.1736013745582978E-2</v>
      </c>
      <c r="AB351" s="9">
        <f t="shared" si="104"/>
        <v>0.62284790452880012</v>
      </c>
      <c r="AC351" s="9">
        <f t="shared" si="105"/>
        <v>0.96826398625441712</v>
      </c>
      <c r="AD351" s="15">
        <f t="shared" si="106"/>
        <v>49.51016184958344</v>
      </c>
      <c r="AE351" s="3">
        <f t="shared" si="107"/>
        <v>725.28959999999972</v>
      </c>
      <c r="AF351" s="2">
        <f t="shared" si="108"/>
        <v>0.25</v>
      </c>
      <c r="AG351" s="9">
        <f t="shared" si="109"/>
        <v>1.7984594173698739E-2</v>
      </c>
      <c r="AH351" s="2">
        <f t="shared" si="110"/>
        <v>0.87026515242757541</v>
      </c>
    </row>
    <row r="352" spans="1:34">
      <c r="A352" s="1">
        <f>Raw!A352</f>
        <v>339</v>
      </c>
      <c r="B352" s="14">
        <f>Raw!B352</f>
        <v>0.2434375</v>
      </c>
      <c r="C352" s="15">
        <f>Raw!C352</f>
        <v>45.9</v>
      </c>
      <c r="D352" s="15">
        <f>IF(C352&gt;0.5,Raw!D352*D$11,-999)</f>
        <v>15</v>
      </c>
      <c r="E352" s="9">
        <f>IF(Raw!$G352&gt;$C$8,IF(Raw!$Q352&gt;$C$8,IF(Raw!$N352&gt;$C$9,IF(Raw!$N352&lt;$A$9,IF(Raw!$X352&gt;$C$9,IF(Raw!$X352&lt;$A$9,Raw!H352,-999),-999),-999),-999),-999),-999)</f>
        <v>0.66247800000000001</v>
      </c>
      <c r="F352" s="9">
        <f>IF(Raw!$G352&gt;$C$8,IF(Raw!$Q352&gt;$C$8,IF(Raw!$N352&gt;$C$9,IF(Raw!$N352&lt;$A$9,IF(Raw!$X352&gt;$C$9,IF(Raw!$X352&lt;$A$9,Raw!I352,-999),-999),-999),-999),-999),-999)</f>
        <v>1.1905809999999999</v>
      </c>
      <c r="G352" s="9">
        <f>Raw!G352</f>
        <v>0.99040300000000003</v>
      </c>
      <c r="H352" s="9">
        <f>IF(Raw!$G352&gt;$C$8,IF(Raw!$Q352&gt;$C$8,IF(Raw!$N352&gt;$C$9,IF(Raw!$N352&lt;$A$9,IF(Raw!$X352&gt;$C$9,IF(Raw!$X352&lt;$A$9,Raw!L352,-999),-999),-999),-999),-999),-999)</f>
        <v>557.79999999999995</v>
      </c>
      <c r="I352" s="9">
        <f>IF(Raw!$G352&gt;$C$8,IF(Raw!$Q352&gt;$C$8,IF(Raw!$N352&gt;$C$9,IF(Raw!$N352&lt;$A$9,IF(Raw!$X352&gt;$C$9,IF(Raw!$X352&lt;$A$9,Raw!M352,-999),-999),-999),-999),-999),-999)</f>
        <v>0.10836800000000001</v>
      </c>
      <c r="J352" s="9">
        <f>IF(Raw!$G352&gt;$C$8,IF(Raw!$Q352&gt;$C$8,IF(Raw!$N352&gt;$C$9,IF(Raw!$N352&lt;$A$9,IF(Raw!$X352&gt;$C$9,IF(Raw!$X352&lt;$A$9,Raw!N352,-999),-999),-999),-999),-999),-999)</f>
        <v>545</v>
      </c>
      <c r="K352" s="9">
        <f>IF(Raw!$G352&gt;$C$8,IF(Raw!$Q352&gt;$C$8,IF(Raw!$N352&gt;$C$9,IF(Raw!$N352&lt;$A$9,IF(Raw!$X352&gt;$C$9,IF(Raw!$X352&lt;$A$9,Raw!R352,-999),-999),-999),-999),-999),-999)</f>
        <v>0.60081200000000001</v>
      </c>
      <c r="L352" s="9">
        <f>IF(Raw!$G352&gt;$C$8,IF(Raw!$Q352&gt;$C$8,IF(Raw!$N352&gt;$C$9,IF(Raw!$N352&lt;$A$9,IF(Raw!$X352&gt;$C$9,IF(Raw!$X352&lt;$A$9,Raw!S352,-999),-999),-999),-999),-999),-999)</f>
        <v>1.1672579999999999</v>
      </c>
      <c r="M352" s="9">
        <f>Raw!Q352</f>
        <v>0.99217599999999995</v>
      </c>
      <c r="N352" s="9">
        <f>IF(Raw!$G352&gt;$C$8,IF(Raw!$Q352&gt;$C$8,IF(Raw!$N352&gt;$C$9,IF(Raw!$N352&lt;$A$9,IF(Raw!$X352&gt;$C$9,IF(Raw!$X352&lt;$A$9,Raw!V352,-999),-999),-999),-999),-999),-999)</f>
        <v>565.4</v>
      </c>
      <c r="O352" s="9">
        <f>IF(Raw!$G352&gt;$C$8,IF(Raw!$Q352&gt;$C$8,IF(Raw!$N352&gt;$C$9,IF(Raw!$N352&lt;$A$9,IF(Raw!$X352&gt;$C$9,IF(Raw!$X352&lt;$A$9,Raw!W352,-999),-999),-999),-999),-999),-999)</f>
        <v>7.671E-2</v>
      </c>
      <c r="P352" s="9">
        <f>IF(Raw!$G352&gt;$C$8,IF(Raw!$Q352&gt;$C$8,IF(Raw!$N352&gt;$C$9,IF(Raw!$N352&lt;$A$9,IF(Raw!$X352&gt;$C$9,IF(Raw!$X352&lt;$A$9,Raw!X352,-999),-999),-999),-999),-999),-999)</f>
        <v>417</v>
      </c>
      <c r="R352" s="9">
        <f t="shared" si="95"/>
        <v>0.52810299999999988</v>
      </c>
      <c r="S352" s="9">
        <f t="shared" si="96"/>
        <v>0.44356746832008903</v>
      </c>
      <c r="T352" s="9">
        <f t="shared" si="97"/>
        <v>0.56644599999999989</v>
      </c>
      <c r="U352" s="9">
        <f t="shared" si="98"/>
        <v>0.48527917564068951</v>
      </c>
      <c r="V352" s="15">
        <f t="shared" si="99"/>
        <v>0.35566351260000001</v>
      </c>
      <c r="X352" s="11">
        <f t="shared" si="100"/>
        <v>9.029999999999999E+18</v>
      </c>
      <c r="Y352" s="11">
        <f t="shared" si="101"/>
        <v>5.5779999999999991E-18</v>
      </c>
      <c r="Z352" s="11">
        <f t="shared" si="102"/>
        <v>5.4500000000000002E-4</v>
      </c>
      <c r="AA352" s="16">
        <f t="shared" si="103"/>
        <v>2.6717850820922751E-2</v>
      </c>
      <c r="AB352" s="9">
        <f t="shared" si="104"/>
        <v>0.61594621972610841</v>
      </c>
      <c r="AC352" s="9">
        <f t="shared" si="105"/>
        <v>0.97328214917907729</v>
      </c>
      <c r="AD352" s="15">
        <f t="shared" si="106"/>
        <v>49.023579487931656</v>
      </c>
      <c r="AE352" s="3">
        <f t="shared" si="107"/>
        <v>671.59119999999973</v>
      </c>
      <c r="AF352" s="2">
        <f t="shared" si="108"/>
        <v>0.25</v>
      </c>
      <c r="AG352" s="9">
        <f t="shared" si="109"/>
        <v>1.8300094031430222E-2</v>
      </c>
      <c r="AH352" s="2">
        <f t="shared" si="110"/>
        <v>0.88553202634909578</v>
      </c>
    </row>
    <row r="353" spans="1:34">
      <c r="A353" s="1">
        <f>Raw!A353</f>
        <v>340</v>
      </c>
      <c r="B353" s="14">
        <f>Raw!B353</f>
        <v>0.24349537037037039</v>
      </c>
      <c r="C353" s="15">
        <f>Raw!C353</f>
        <v>46.3</v>
      </c>
      <c r="D353" s="15">
        <f>IF(C353&gt;0.5,Raw!D353*D$11,-999)</f>
        <v>15</v>
      </c>
      <c r="E353" s="9">
        <f>IF(Raw!$G353&gt;$C$8,IF(Raw!$Q353&gt;$C$8,IF(Raw!$N353&gt;$C$9,IF(Raw!$N353&lt;$A$9,IF(Raw!$X353&gt;$C$9,IF(Raw!$X353&lt;$A$9,Raw!H353,-999),-999),-999),-999),-999),-999)</f>
        <v>0.67481999999999998</v>
      </c>
      <c r="F353" s="9">
        <f>IF(Raw!$G353&gt;$C$8,IF(Raw!$Q353&gt;$C$8,IF(Raw!$N353&gt;$C$9,IF(Raw!$N353&lt;$A$9,IF(Raw!$X353&gt;$C$9,IF(Raw!$X353&lt;$A$9,Raw!I353,-999),-999),-999),-999),-999),-999)</f>
        <v>1.201473</v>
      </c>
      <c r="G353" s="9">
        <f>Raw!G353</f>
        <v>0.98957799999999996</v>
      </c>
      <c r="H353" s="9">
        <f>IF(Raw!$G353&gt;$C$8,IF(Raw!$Q353&gt;$C$8,IF(Raw!$N353&gt;$C$9,IF(Raw!$N353&lt;$A$9,IF(Raw!$X353&gt;$C$9,IF(Raw!$X353&lt;$A$9,Raw!L353,-999),-999),-999),-999),-999),-999)</f>
        <v>545.5</v>
      </c>
      <c r="I353" s="9">
        <f>IF(Raw!$G353&gt;$C$8,IF(Raw!$Q353&gt;$C$8,IF(Raw!$N353&gt;$C$9,IF(Raw!$N353&lt;$A$9,IF(Raw!$X353&gt;$C$9,IF(Raw!$X353&lt;$A$9,Raw!M353,-999),-999),-999),-999),-999),-999)</f>
        <v>3.7734999999999998E-2</v>
      </c>
      <c r="J353" s="9">
        <f>IF(Raw!$G353&gt;$C$8,IF(Raw!$Q353&gt;$C$8,IF(Raw!$N353&gt;$C$9,IF(Raw!$N353&lt;$A$9,IF(Raw!$X353&gt;$C$9,IF(Raw!$X353&lt;$A$9,Raw!N353,-999),-999),-999),-999),-999),-999)</f>
        <v>514</v>
      </c>
      <c r="K353" s="9">
        <f>IF(Raw!$G353&gt;$C$8,IF(Raw!$Q353&gt;$C$8,IF(Raw!$N353&gt;$C$9,IF(Raw!$N353&lt;$A$9,IF(Raw!$X353&gt;$C$9,IF(Raw!$X353&lt;$A$9,Raw!R353,-999),-999),-999),-999),-999),-999)</f>
        <v>0.63883400000000001</v>
      </c>
      <c r="L353" s="9">
        <f>IF(Raw!$G353&gt;$C$8,IF(Raw!$Q353&gt;$C$8,IF(Raw!$N353&gt;$C$9,IF(Raw!$N353&lt;$A$9,IF(Raw!$X353&gt;$C$9,IF(Raw!$X353&lt;$A$9,Raw!S353,-999),-999),-999),-999),-999),-999)</f>
        <v>1.20557</v>
      </c>
      <c r="M353" s="9">
        <f>Raw!Q353</f>
        <v>0.99370000000000003</v>
      </c>
      <c r="N353" s="9">
        <f>IF(Raw!$G353&gt;$C$8,IF(Raw!$Q353&gt;$C$8,IF(Raw!$N353&gt;$C$9,IF(Raw!$N353&lt;$A$9,IF(Raw!$X353&gt;$C$9,IF(Raw!$X353&lt;$A$9,Raw!V353,-999),-999),-999),-999),-999),-999)</f>
        <v>590.9</v>
      </c>
      <c r="O353" s="9">
        <f>IF(Raw!$G353&gt;$C$8,IF(Raw!$Q353&gt;$C$8,IF(Raw!$N353&gt;$C$9,IF(Raw!$N353&lt;$A$9,IF(Raw!$X353&gt;$C$9,IF(Raw!$X353&lt;$A$9,Raw!W353,-999),-999),-999),-999),-999),-999)</f>
        <v>0.30329899999999999</v>
      </c>
      <c r="P353" s="9">
        <f>IF(Raw!$G353&gt;$C$8,IF(Raw!$Q353&gt;$C$8,IF(Raw!$N353&gt;$C$9,IF(Raw!$N353&lt;$A$9,IF(Raw!$X353&gt;$C$9,IF(Raw!$X353&lt;$A$9,Raw!X353,-999),-999),-999),-999),-999),-999)</f>
        <v>520</v>
      </c>
      <c r="R353" s="9">
        <f t="shared" si="95"/>
        <v>0.52665300000000004</v>
      </c>
      <c r="S353" s="9">
        <f t="shared" si="96"/>
        <v>0.43833943833943839</v>
      </c>
      <c r="T353" s="9">
        <f t="shared" si="97"/>
        <v>0.56673600000000002</v>
      </c>
      <c r="U353" s="9">
        <f t="shared" si="98"/>
        <v>0.47009796195990278</v>
      </c>
      <c r="V353" s="15">
        <f t="shared" si="99"/>
        <v>0.36733717900000001</v>
      </c>
      <c r="X353" s="11">
        <f t="shared" si="100"/>
        <v>9.029999999999999E+18</v>
      </c>
      <c r="Y353" s="11">
        <f t="shared" si="101"/>
        <v>5.4549999999999999E-18</v>
      </c>
      <c r="Z353" s="11">
        <f t="shared" si="102"/>
        <v>5.1400000000000003E-4</v>
      </c>
      <c r="AA353" s="16">
        <f t="shared" si="103"/>
        <v>2.4693726958138769E-2</v>
      </c>
      <c r="AB353" s="9">
        <f t="shared" si="104"/>
        <v>0.65282882404134779</v>
      </c>
      <c r="AC353" s="9">
        <f t="shared" si="105"/>
        <v>0.97530627304186113</v>
      </c>
      <c r="AD353" s="15">
        <f t="shared" si="106"/>
        <v>48.042270346573467</v>
      </c>
      <c r="AE353" s="3">
        <f t="shared" si="107"/>
        <v>656.78199999999981</v>
      </c>
      <c r="AF353" s="2">
        <f t="shared" si="108"/>
        <v>0.25</v>
      </c>
      <c r="AG353" s="9">
        <f t="shared" si="109"/>
        <v>1.7372748752192968E-2</v>
      </c>
      <c r="AH353" s="2">
        <f t="shared" si="110"/>
        <v>0.84065827090074441</v>
      </c>
    </row>
    <row r="354" spans="1:34">
      <c r="A354" s="1">
        <f>Raw!A354</f>
        <v>341</v>
      </c>
      <c r="B354" s="14">
        <f>Raw!B354</f>
        <v>0.24354166666666666</v>
      </c>
      <c r="C354" s="15">
        <f>Raw!C354</f>
        <v>44.6</v>
      </c>
      <c r="D354" s="15">
        <f>IF(C354&gt;0.5,Raw!D354*D$11,-999)</f>
        <v>15.8</v>
      </c>
      <c r="E354" s="9">
        <f>IF(Raw!$G354&gt;$C$8,IF(Raw!$Q354&gt;$C$8,IF(Raw!$N354&gt;$C$9,IF(Raw!$N354&lt;$A$9,IF(Raw!$X354&gt;$C$9,IF(Raw!$X354&lt;$A$9,Raw!H354,-999),-999),-999),-999),-999),-999)</f>
        <v>0.64956899999999995</v>
      </c>
      <c r="F354" s="9">
        <f>IF(Raw!$G354&gt;$C$8,IF(Raw!$Q354&gt;$C$8,IF(Raw!$N354&gt;$C$9,IF(Raw!$N354&lt;$A$9,IF(Raw!$X354&gt;$C$9,IF(Raw!$X354&lt;$A$9,Raw!I354,-999),-999),-999),-999),-999),-999)</f>
        <v>1.1731339999999999</v>
      </c>
      <c r="G354" s="9">
        <f>Raw!G354</f>
        <v>0.98970599999999997</v>
      </c>
      <c r="H354" s="9">
        <f>IF(Raw!$G354&gt;$C$8,IF(Raw!$Q354&gt;$C$8,IF(Raw!$N354&gt;$C$9,IF(Raw!$N354&lt;$A$9,IF(Raw!$X354&gt;$C$9,IF(Raw!$X354&lt;$A$9,Raw!L354,-999),-999),-999),-999),-999),-999)</f>
        <v>548.29999999999995</v>
      </c>
      <c r="I354" s="9">
        <f>IF(Raw!$G354&gt;$C$8,IF(Raw!$Q354&gt;$C$8,IF(Raw!$N354&gt;$C$9,IF(Raw!$N354&lt;$A$9,IF(Raw!$X354&gt;$C$9,IF(Raw!$X354&lt;$A$9,Raw!M354,-999),-999),-999),-999),-999),-999)</f>
        <v>9.0000000000000002E-6</v>
      </c>
      <c r="J354" s="9">
        <f>IF(Raw!$G354&gt;$C$8,IF(Raw!$Q354&gt;$C$8,IF(Raw!$N354&gt;$C$9,IF(Raw!$N354&lt;$A$9,IF(Raw!$X354&gt;$C$9,IF(Raw!$X354&lt;$A$9,Raw!N354,-999),-999),-999),-999),-999),-999)</f>
        <v>628</v>
      </c>
      <c r="K354" s="9">
        <f>IF(Raw!$G354&gt;$C$8,IF(Raw!$Q354&gt;$C$8,IF(Raw!$N354&gt;$C$9,IF(Raw!$N354&lt;$A$9,IF(Raw!$X354&gt;$C$9,IF(Raw!$X354&lt;$A$9,Raw!R354,-999),-999),-999),-999),-999),-999)</f>
        <v>0.60119299999999998</v>
      </c>
      <c r="L354" s="9">
        <f>IF(Raw!$G354&gt;$C$8,IF(Raw!$Q354&gt;$C$8,IF(Raw!$N354&gt;$C$9,IF(Raw!$N354&lt;$A$9,IF(Raw!$X354&gt;$C$9,IF(Raw!$X354&lt;$A$9,Raw!S354,-999),-999),-999),-999),-999),-999)</f>
        <v>1.167127</v>
      </c>
      <c r="M354" s="9">
        <f>Raw!Q354</f>
        <v>0.98705600000000004</v>
      </c>
      <c r="N354" s="9">
        <f>IF(Raw!$G354&gt;$C$8,IF(Raw!$Q354&gt;$C$8,IF(Raw!$N354&gt;$C$9,IF(Raw!$N354&lt;$A$9,IF(Raw!$X354&gt;$C$9,IF(Raw!$X354&lt;$A$9,Raw!V354,-999),-999),-999),-999),-999),-999)</f>
        <v>575.5</v>
      </c>
      <c r="O354" s="9">
        <f>IF(Raw!$G354&gt;$C$8,IF(Raw!$Q354&gt;$C$8,IF(Raw!$N354&gt;$C$9,IF(Raw!$N354&lt;$A$9,IF(Raw!$X354&gt;$C$9,IF(Raw!$X354&lt;$A$9,Raw!W354,-999),-999),-999),-999),-999),-999)</f>
        <v>0.205488</v>
      </c>
      <c r="P354" s="9">
        <f>IF(Raw!$G354&gt;$C$8,IF(Raw!$Q354&gt;$C$8,IF(Raw!$N354&gt;$C$9,IF(Raw!$N354&lt;$A$9,IF(Raw!$X354&gt;$C$9,IF(Raw!$X354&lt;$A$9,Raw!X354,-999),-999),-999),-999),-999),-999)</f>
        <v>611</v>
      </c>
      <c r="R354" s="9">
        <f t="shared" si="95"/>
        <v>0.52356499999999995</v>
      </c>
      <c r="S354" s="9">
        <f t="shared" si="96"/>
        <v>0.44629599005740178</v>
      </c>
      <c r="T354" s="9">
        <f t="shared" si="97"/>
        <v>0.56593400000000005</v>
      </c>
      <c r="U354" s="9">
        <f t="shared" si="98"/>
        <v>0.48489496001720467</v>
      </c>
      <c r="V354" s="15">
        <f t="shared" si="99"/>
        <v>0.35562359690000006</v>
      </c>
      <c r="X354" s="11">
        <f t="shared" si="100"/>
        <v>9.5116E+18</v>
      </c>
      <c r="Y354" s="11">
        <f t="shared" si="101"/>
        <v>5.4829999999999993E-18</v>
      </c>
      <c r="Z354" s="11">
        <f t="shared" si="102"/>
        <v>6.2799999999999998E-4</v>
      </c>
      <c r="AA354" s="16">
        <f t="shared" si="103"/>
        <v>3.1712875659279133E-2</v>
      </c>
      <c r="AB354" s="9">
        <f t="shared" si="104"/>
        <v>0.61914039457335845</v>
      </c>
      <c r="AC354" s="9">
        <f t="shared" si="105"/>
        <v>0.96828712434072084</v>
      </c>
      <c r="AD354" s="15">
        <f t="shared" si="106"/>
        <v>50.498209648533653</v>
      </c>
      <c r="AE354" s="3">
        <f t="shared" si="107"/>
        <v>660.15319999999974</v>
      </c>
      <c r="AF354" s="2">
        <f t="shared" si="108"/>
        <v>0.25</v>
      </c>
      <c r="AG354" s="9">
        <f t="shared" si="109"/>
        <v>1.8835636421897034E-2</v>
      </c>
      <c r="AH354" s="2">
        <f t="shared" si="110"/>
        <v>0.91144664391397889</v>
      </c>
    </row>
    <row r="355" spans="1:34">
      <c r="A355" s="1">
        <f>Raw!A355</f>
        <v>342</v>
      </c>
      <c r="B355" s="14">
        <f>Raw!B355</f>
        <v>0.24359953703703704</v>
      </c>
      <c r="C355" s="15">
        <f>Raw!C355</f>
        <v>43.5</v>
      </c>
      <c r="D355" s="15">
        <f>IF(C355&gt;0.5,Raw!D355*D$11,-999)</f>
        <v>16.7</v>
      </c>
      <c r="E355" s="9">
        <f>IF(Raw!$G355&gt;$C$8,IF(Raw!$Q355&gt;$C$8,IF(Raw!$N355&gt;$C$9,IF(Raw!$N355&lt;$A$9,IF(Raw!$X355&gt;$C$9,IF(Raw!$X355&lt;$A$9,Raw!H355,-999),-999),-999),-999),-999),-999)</f>
        <v>0.66265700000000005</v>
      </c>
      <c r="F355" s="9">
        <f>IF(Raw!$G355&gt;$C$8,IF(Raw!$Q355&gt;$C$8,IF(Raw!$N355&gt;$C$9,IF(Raw!$N355&lt;$A$9,IF(Raw!$X355&gt;$C$9,IF(Raw!$X355&lt;$A$9,Raw!I355,-999),-999),-999),-999),-999),-999)</f>
        <v>1.2166950000000001</v>
      </c>
      <c r="G355" s="9">
        <f>Raw!G355</f>
        <v>0.99109800000000003</v>
      </c>
      <c r="H355" s="9">
        <f>IF(Raw!$G355&gt;$C$8,IF(Raw!$Q355&gt;$C$8,IF(Raw!$N355&gt;$C$9,IF(Raw!$N355&lt;$A$9,IF(Raw!$X355&gt;$C$9,IF(Raw!$X355&lt;$A$9,Raw!L355,-999),-999),-999),-999),-999),-999)</f>
        <v>545.70000000000005</v>
      </c>
      <c r="I355" s="9">
        <f>IF(Raw!$G355&gt;$C$8,IF(Raw!$Q355&gt;$C$8,IF(Raw!$N355&gt;$C$9,IF(Raw!$N355&lt;$A$9,IF(Raw!$X355&gt;$C$9,IF(Raw!$X355&lt;$A$9,Raw!M355,-999),-999),-999),-999),-999),-999)</f>
        <v>1.5999999999999999E-5</v>
      </c>
      <c r="J355" s="9">
        <f>IF(Raw!$G355&gt;$C$8,IF(Raw!$Q355&gt;$C$8,IF(Raw!$N355&gt;$C$9,IF(Raw!$N355&lt;$A$9,IF(Raw!$X355&gt;$C$9,IF(Raw!$X355&lt;$A$9,Raw!N355,-999),-999),-999),-999),-999),-999)</f>
        <v>463</v>
      </c>
      <c r="K355" s="9">
        <f>IF(Raw!$G355&gt;$C$8,IF(Raw!$Q355&gt;$C$8,IF(Raw!$N355&gt;$C$9,IF(Raw!$N355&lt;$A$9,IF(Raw!$X355&gt;$C$9,IF(Raw!$X355&lt;$A$9,Raw!R355,-999),-999),-999),-999),-999),-999)</f>
        <v>0.61754600000000004</v>
      </c>
      <c r="L355" s="9">
        <f>IF(Raw!$G355&gt;$C$8,IF(Raw!$Q355&gt;$C$8,IF(Raw!$N355&gt;$C$9,IF(Raw!$N355&lt;$A$9,IF(Raw!$X355&gt;$C$9,IF(Raw!$X355&lt;$A$9,Raw!S355,-999),-999),-999),-999),-999),-999)</f>
        <v>1.209657</v>
      </c>
      <c r="M355" s="9">
        <f>Raw!Q355</f>
        <v>0.98791399999999996</v>
      </c>
      <c r="N355" s="9">
        <f>IF(Raw!$G355&gt;$C$8,IF(Raw!$Q355&gt;$C$8,IF(Raw!$N355&gt;$C$9,IF(Raw!$N355&lt;$A$9,IF(Raw!$X355&gt;$C$9,IF(Raw!$X355&lt;$A$9,Raw!V355,-999),-999),-999),-999),-999),-999)</f>
        <v>560.5</v>
      </c>
      <c r="O355" s="9">
        <f>IF(Raw!$G355&gt;$C$8,IF(Raw!$Q355&gt;$C$8,IF(Raw!$N355&gt;$C$9,IF(Raw!$N355&lt;$A$9,IF(Raw!$X355&gt;$C$9,IF(Raw!$X355&lt;$A$9,Raw!W355,-999),-999),-999),-999),-999),-999)</f>
        <v>0.13100000000000001</v>
      </c>
      <c r="P355" s="9">
        <f>IF(Raw!$G355&gt;$C$8,IF(Raw!$Q355&gt;$C$8,IF(Raw!$N355&gt;$C$9,IF(Raw!$N355&lt;$A$9,IF(Raw!$X355&gt;$C$9,IF(Raw!$X355&lt;$A$9,Raw!X355,-999),-999),-999),-999),-999),-999)</f>
        <v>473</v>
      </c>
      <c r="R355" s="9">
        <f t="shared" si="95"/>
        <v>0.55403800000000003</v>
      </c>
      <c r="S355" s="9">
        <f t="shared" si="96"/>
        <v>0.45536309428410571</v>
      </c>
      <c r="T355" s="9">
        <f t="shared" si="97"/>
        <v>0.59211099999999994</v>
      </c>
      <c r="U355" s="9">
        <f t="shared" si="98"/>
        <v>0.48948668920198035</v>
      </c>
      <c r="V355" s="15">
        <f t="shared" si="99"/>
        <v>0.36858248790000003</v>
      </c>
      <c r="X355" s="11">
        <f t="shared" si="100"/>
        <v>1.0053399999999998E+19</v>
      </c>
      <c r="Y355" s="11">
        <f t="shared" si="101"/>
        <v>5.4570000000000003E-18</v>
      </c>
      <c r="Z355" s="11">
        <f t="shared" si="102"/>
        <v>4.6299999999999998E-4</v>
      </c>
      <c r="AA355" s="16">
        <f t="shared" si="103"/>
        <v>2.4771610493435743E-2</v>
      </c>
      <c r="AB355" s="9">
        <f t="shared" si="104"/>
        <v>0.63221354306087874</v>
      </c>
      <c r="AC355" s="9">
        <f t="shared" si="105"/>
        <v>0.97522838950656432</v>
      </c>
      <c r="AD355" s="15">
        <f t="shared" si="106"/>
        <v>53.502398473943302</v>
      </c>
      <c r="AE355" s="3">
        <f t="shared" si="107"/>
        <v>657.02279999999985</v>
      </c>
      <c r="AF355" s="2">
        <f t="shared" si="108"/>
        <v>0.25</v>
      </c>
      <c r="AG355" s="9">
        <f t="shared" si="109"/>
        <v>2.0145162994904302E-2</v>
      </c>
      <c r="AH355" s="2">
        <f t="shared" si="110"/>
        <v>0.97481395327104914</v>
      </c>
    </row>
    <row r="356" spans="1:34">
      <c r="A356" s="1">
        <f>Raw!A356</f>
        <v>343</v>
      </c>
      <c r="B356" s="14">
        <f>Raw!B356</f>
        <v>0.24364583333333334</v>
      </c>
      <c r="C356" s="15">
        <f>Raw!C356</f>
        <v>43.9</v>
      </c>
      <c r="D356" s="15">
        <f>IF(C356&gt;0.5,Raw!D356*D$11,-999)</f>
        <v>16.7</v>
      </c>
      <c r="E356" s="9">
        <f>IF(Raw!$G356&gt;$C$8,IF(Raw!$Q356&gt;$C$8,IF(Raw!$N356&gt;$C$9,IF(Raw!$N356&lt;$A$9,IF(Raw!$X356&gt;$C$9,IF(Raw!$X356&lt;$A$9,Raw!H356,-999),-999),-999),-999),-999),-999)</f>
        <v>0.69479800000000003</v>
      </c>
      <c r="F356" s="9">
        <f>IF(Raw!$G356&gt;$C$8,IF(Raw!$Q356&gt;$C$8,IF(Raw!$N356&gt;$C$9,IF(Raw!$N356&lt;$A$9,IF(Raw!$X356&gt;$C$9,IF(Raw!$X356&lt;$A$9,Raw!I356,-999),-999),-999),-999),-999),-999)</f>
        <v>1.251447</v>
      </c>
      <c r="G356" s="9">
        <f>Raw!G356</f>
        <v>0.98749799999999999</v>
      </c>
      <c r="H356" s="9">
        <f>IF(Raw!$G356&gt;$C$8,IF(Raw!$Q356&gt;$C$8,IF(Raw!$N356&gt;$C$9,IF(Raw!$N356&lt;$A$9,IF(Raw!$X356&gt;$C$9,IF(Raw!$X356&lt;$A$9,Raw!L356,-999),-999),-999),-999),-999),-999)</f>
        <v>558.9</v>
      </c>
      <c r="I356" s="9">
        <f>IF(Raw!$G356&gt;$C$8,IF(Raw!$Q356&gt;$C$8,IF(Raw!$N356&gt;$C$9,IF(Raw!$N356&lt;$A$9,IF(Raw!$X356&gt;$C$9,IF(Raw!$X356&lt;$A$9,Raw!M356,-999),-999),-999),-999),-999),-999)</f>
        <v>2.7951E-2</v>
      </c>
      <c r="J356" s="9">
        <f>IF(Raw!$G356&gt;$C$8,IF(Raw!$Q356&gt;$C$8,IF(Raw!$N356&gt;$C$9,IF(Raw!$N356&lt;$A$9,IF(Raw!$X356&gt;$C$9,IF(Raw!$X356&lt;$A$9,Raw!N356,-999),-999),-999),-999),-999),-999)</f>
        <v>460</v>
      </c>
      <c r="K356" s="9">
        <f>IF(Raw!$G356&gt;$C$8,IF(Raw!$Q356&gt;$C$8,IF(Raw!$N356&gt;$C$9,IF(Raw!$N356&lt;$A$9,IF(Raw!$X356&gt;$C$9,IF(Raw!$X356&lt;$A$9,Raw!R356,-999),-999),-999),-999),-999),-999)</f>
        <v>0.62834400000000001</v>
      </c>
      <c r="L356" s="9">
        <f>IF(Raw!$G356&gt;$C$8,IF(Raw!$Q356&gt;$C$8,IF(Raw!$N356&gt;$C$9,IF(Raw!$N356&lt;$A$9,IF(Raw!$X356&gt;$C$9,IF(Raw!$X356&lt;$A$9,Raw!S356,-999),-999),-999),-999),-999),-999)</f>
        <v>1.170917</v>
      </c>
      <c r="M356" s="9">
        <f>Raw!Q356</f>
        <v>0.98892199999999997</v>
      </c>
      <c r="N356" s="9">
        <f>IF(Raw!$G356&gt;$C$8,IF(Raw!$Q356&gt;$C$8,IF(Raw!$N356&gt;$C$9,IF(Raw!$N356&lt;$A$9,IF(Raw!$X356&gt;$C$9,IF(Raw!$X356&lt;$A$9,Raw!V356,-999),-999),-999),-999),-999),-999)</f>
        <v>588.9</v>
      </c>
      <c r="O356" s="9">
        <f>IF(Raw!$G356&gt;$C$8,IF(Raw!$Q356&gt;$C$8,IF(Raw!$N356&gt;$C$9,IF(Raw!$N356&lt;$A$9,IF(Raw!$X356&gt;$C$9,IF(Raw!$X356&lt;$A$9,Raw!W356,-999),-999),-999),-999),-999),-999)</f>
        <v>0.141427</v>
      </c>
      <c r="P356" s="9">
        <f>IF(Raw!$G356&gt;$C$8,IF(Raw!$Q356&gt;$C$8,IF(Raw!$N356&gt;$C$9,IF(Raw!$N356&lt;$A$9,IF(Raw!$X356&gt;$C$9,IF(Raw!$X356&lt;$A$9,Raw!X356,-999),-999),-999),-999),-999),-999)</f>
        <v>473</v>
      </c>
      <c r="R356" s="9">
        <f t="shared" si="95"/>
        <v>0.55664899999999995</v>
      </c>
      <c r="S356" s="9">
        <f t="shared" si="96"/>
        <v>0.44480429454863046</v>
      </c>
      <c r="T356" s="9">
        <f t="shared" si="97"/>
        <v>0.54257299999999997</v>
      </c>
      <c r="U356" s="9">
        <f t="shared" si="98"/>
        <v>0.46337443217580748</v>
      </c>
      <c r="V356" s="15">
        <f t="shared" si="99"/>
        <v>0.35677840990000004</v>
      </c>
      <c r="X356" s="11">
        <f t="shared" si="100"/>
        <v>1.0053399999999998E+19</v>
      </c>
      <c r="Y356" s="11">
        <f t="shared" si="101"/>
        <v>5.5889999999999993E-18</v>
      </c>
      <c r="Z356" s="11">
        <f t="shared" si="102"/>
        <v>4.5999999999999996E-4</v>
      </c>
      <c r="AA356" s="16">
        <f t="shared" si="103"/>
        <v>2.5195468770730856E-2</v>
      </c>
      <c r="AB356" s="9">
        <f t="shared" si="104"/>
        <v>0.64201438107734177</v>
      </c>
      <c r="AC356" s="9">
        <f t="shared" si="105"/>
        <v>0.97480453122926913</v>
      </c>
      <c r="AD356" s="15">
        <f t="shared" si="106"/>
        <v>54.772758197240989</v>
      </c>
      <c r="AE356" s="3">
        <f t="shared" si="107"/>
        <v>672.9155999999997</v>
      </c>
      <c r="AF356" s="2">
        <f t="shared" si="108"/>
        <v>0.25</v>
      </c>
      <c r="AG356" s="9">
        <f t="shared" si="109"/>
        <v>1.9523304406422578E-2</v>
      </c>
      <c r="AH356" s="2">
        <f t="shared" si="110"/>
        <v>0.94472253980535703</v>
      </c>
    </row>
    <row r="357" spans="1:34">
      <c r="A357" s="1">
        <f>Raw!A357</f>
        <v>344</v>
      </c>
      <c r="B357" s="14">
        <f>Raw!B357</f>
        <v>0.24370370370370367</v>
      </c>
      <c r="C357" s="15">
        <f>Raw!C357</f>
        <v>41.2</v>
      </c>
      <c r="D357" s="15">
        <f>IF(C357&gt;0.5,Raw!D357*D$11,-999)</f>
        <v>18.5</v>
      </c>
      <c r="E357" s="9">
        <f>IF(Raw!$G357&gt;$C$8,IF(Raw!$Q357&gt;$C$8,IF(Raw!$N357&gt;$C$9,IF(Raw!$N357&lt;$A$9,IF(Raw!$X357&gt;$C$9,IF(Raw!$X357&lt;$A$9,Raw!H357,-999),-999),-999),-999),-999),-999)</f>
        <v>0.70298899999999998</v>
      </c>
      <c r="F357" s="9">
        <f>IF(Raw!$G357&gt;$C$8,IF(Raw!$Q357&gt;$C$8,IF(Raw!$N357&gt;$C$9,IF(Raw!$N357&lt;$A$9,IF(Raw!$X357&gt;$C$9,IF(Raw!$X357&lt;$A$9,Raw!I357,-999),-999),-999),-999),-999),-999)</f>
        <v>1.238081</v>
      </c>
      <c r="G357" s="9">
        <f>Raw!G357</f>
        <v>0.98799899999999996</v>
      </c>
      <c r="H357" s="9">
        <f>IF(Raw!$G357&gt;$C$8,IF(Raw!$Q357&gt;$C$8,IF(Raw!$N357&gt;$C$9,IF(Raw!$N357&lt;$A$9,IF(Raw!$X357&gt;$C$9,IF(Raw!$X357&lt;$A$9,Raw!L357,-999),-999),-999),-999),-999),-999)</f>
        <v>508</v>
      </c>
      <c r="I357" s="9">
        <f>IF(Raw!$G357&gt;$C$8,IF(Raw!$Q357&gt;$C$8,IF(Raw!$N357&gt;$C$9,IF(Raw!$N357&lt;$A$9,IF(Raw!$X357&gt;$C$9,IF(Raw!$X357&lt;$A$9,Raw!M357,-999),-999),-999),-999),-999),-999)</f>
        <v>7.4327000000000004E-2</v>
      </c>
      <c r="J357" s="9">
        <f>IF(Raw!$G357&gt;$C$8,IF(Raw!$Q357&gt;$C$8,IF(Raw!$N357&gt;$C$9,IF(Raw!$N357&lt;$A$9,IF(Raw!$X357&gt;$C$9,IF(Raw!$X357&lt;$A$9,Raw!N357,-999),-999),-999),-999),-999),-999)</f>
        <v>460</v>
      </c>
      <c r="K357" s="9">
        <f>IF(Raw!$G357&gt;$C$8,IF(Raw!$Q357&gt;$C$8,IF(Raw!$N357&gt;$C$9,IF(Raw!$N357&lt;$A$9,IF(Raw!$X357&gt;$C$9,IF(Raw!$X357&lt;$A$9,Raw!R357,-999),-999),-999),-999),-999),-999)</f>
        <v>0.60047200000000001</v>
      </c>
      <c r="L357" s="9">
        <f>IF(Raw!$G357&gt;$C$8,IF(Raw!$Q357&gt;$C$8,IF(Raw!$N357&gt;$C$9,IF(Raw!$N357&lt;$A$9,IF(Raw!$X357&gt;$C$9,IF(Raw!$X357&lt;$A$9,Raw!S357,-999),-999),-999),-999),-999),-999)</f>
        <v>1.2091050000000001</v>
      </c>
      <c r="M357" s="9">
        <f>Raw!Q357</f>
        <v>0.992089</v>
      </c>
      <c r="N357" s="9">
        <f>IF(Raw!$G357&gt;$C$8,IF(Raw!$Q357&gt;$C$8,IF(Raw!$N357&gt;$C$9,IF(Raw!$N357&lt;$A$9,IF(Raw!$X357&gt;$C$9,IF(Raw!$X357&lt;$A$9,Raw!V357,-999),-999),-999),-999),-999),-999)</f>
        <v>546.6</v>
      </c>
      <c r="O357" s="9">
        <f>IF(Raw!$G357&gt;$C$8,IF(Raw!$Q357&gt;$C$8,IF(Raw!$N357&gt;$C$9,IF(Raw!$N357&lt;$A$9,IF(Raw!$X357&gt;$C$9,IF(Raw!$X357&lt;$A$9,Raw!W357,-999),-999),-999),-999),-999),-999)</f>
        <v>2.4195000000000001E-2</v>
      </c>
      <c r="P357" s="9">
        <f>IF(Raw!$G357&gt;$C$8,IF(Raw!$Q357&gt;$C$8,IF(Raw!$N357&gt;$C$9,IF(Raw!$N357&lt;$A$9,IF(Raw!$X357&gt;$C$9,IF(Raw!$X357&lt;$A$9,Raw!X357,-999),-999),-999),-999),-999),-999)</f>
        <v>444</v>
      </c>
      <c r="R357" s="9">
        <f t="shared" si="95"/>
        <v>0.53509200000000001</v>
      </c>
      <c r="S357" s="9">
        <f t="shared" si="96"/>
        <v>0.43219466254631161</v>
      </c>
      <c r="T357" s="9">
        <f t="shared" si="97"/>
        <v>0.60863300000000009</v>
      </c>
      <c r="U357" s="9">
        <f t="shared" si="98"/>
        <v>0.50337481029356423</v>
      </c>
      <c r="V357" s="15">
        <f t="shared" si="99"/>
        <v>0.36841429350000005</v>
      </c>
      <c r="X357" s="11">
        <f t="shared" si="100"/>
        <v>1.1136999999999998E+19</v>
      </c>
      <c r="Y357" s="11">
        <f t="shared" si="101"/>
        <v>5.0799999999999999E-18</v>
      </c>
      <c r="Z357" s="11">
        <f t="shared" si="102"/>
        <v>4.5999999999999996E-4</v>
      </c>
      <c r="AA357" s="16">
        <f t="shared" si="103"/>
        <v>2.536482354845709E-2</v>
      </c>
      <c r="AB357" s="9">
        <f t="shared" si="104"/>
        <v>0.61590986865076813</v>
      </c>
      <c r="AC357" s="9">
        <f t="shared" si="105"/>
        <v>0.97463517645154285</v>
      </c>
      <c r="AD357" s="15">
        <f t="shared" si="106"/>
        <v>55.140920757515417</v>
      </c>
      <c r="AE357" s="3">
        <f t="shared" si="107"/>
        <v>611.63199999999983</v>
      </c>
      <c r="AF357" s="2">
        <f t="shared" si="108"/>
        <v>0.25</v>
      </c>
      <c r="AG357" s="9">
        <f t="shared" si="109"/>
        <v>2.1351192712097525E-2</v>
      </c>
      <c r="AH357" s="2">
        <f t="shared" si="110"/>
        <v>1.0331731036376592</v>
      </c>
    </row>
    <row r="358" spans="1:34">
      <c r="A358" s="1">
        <f>Raw!A358</f>
        <v>345</v>
      </c>
      <c r="B358" s="14">
        <f>Raw!B358</f>
        <v>0.24374999999999999</v>
      </c>
      <c r="C358" s="15">
        <f>Raw!C358</f>
        <v>42.1</v>
      </c>
      <c r="D358" s="15">
        <f>IF(C358&gt;0.5,Raw!D358*D$11,-999)</f>
        <v>17.600000000000001</v>
      </c>
      <c r="E358" s="9">
        <f>IF(Raw!$G358&gt;$C$8,IF(Raw!$Q358&gt;$C$8,IF(Raw!$N358&gt;$C$9,IF(Raw!$N358&lt;$A$9,IF(Raw!$X358&gt;$C$9,IF(Raw!$X358&lt;$A$9,Raw!H358,-999),-999),-999),-999),-999),-999)</f>
        <v>0.68095000000000006</v>
      </c>
      <c r="F358" s="9">
        <f>IF(Raw!$G358&gt;$C$8,IF(Raw!$Q358&gt;$C$8,IF(Raw!$N358&gt;$C$9,IF(Raw!$N358&lt;$A$9,IF(Raw!$X358&gt;$C$9,IF(Raw!$X358&lt;$A$9,Raw!I358,-999),-999),-999),-999),-999),-999)</f>
        <v>1.2332369999999999</v>
      </c>
      <c r="G358" s="9">
        <f>Raw!G358</f>
        <v>0.98624000000000001</v>
      </c>
      <c r="H358" s="9">
        <f>IF(Raw!$G358&gt;$C$8,IF(Raw!$Q358&gt;$C$8,IF(Raw!$N358&gt;$C$9,IF(Raw!$N358&lt;$A$9,IF(Raw!$X358&gt;$C$9,IF(Raw!$X358&lt;$A$9,Raw!L358,-999),-999),-999),-999),-999),-999)</f>
        <v>585.79999999999995</v>
      </c>
      <c r="I358" s="9">
        <f>IF(Raw!$G358&gt;$C$8,IF(Raw!$Q358&gt;$C$8,IF(Raw!$N358&gt;$C$9,IF(Raw!$N358&lt;$A$9,IF(Raw!$X358&gt;$C$9,IF(Raw!$X358&lt;$A$9,Raw!M358,-999),-999),-999),-999),-999),-999)</f>
        <v>4.8779999999999997E-2</v>
      </c>
      <c r="J358" s="9">
        <f>IF(Raw!$G358&gt;$C$8,IF(Raw!$Q358&gt;$C$8,IF(Raw!$N358&gt;$C$9,IF(Raw!$N358&lt;$A$9,IF(Raw!$X358&gt;$C$9,IF(Raw!$X358&lt;$A$9,Raw!N358,-999),-999),-999),-999),-999),-999)</f>
        <v>487</v>
      </c>
      <c r="K358" s="9">
        <f>IF(Raw!$G358&gt;$C$8,IF(Raw!$Q358&gt;$C$8,IF(Raw!$N358&gt;$C$9,IF(Raw!$N358&lt;$A$9,IF(Raw!$X358&gt;$C$9,IF(Raw!$X358&lt;$A$9,Raw!R358,-999),-999),-999),-999),-999),-999)</f>
        <v>0.63268800000000003</v>
      </c>
      <c r="L358" s="9">
        <f>IF(Raw!$G358&gt;$C$8,IF(Raw!$Q358&gt;$C$8,IF(Raw!$N358&gt;$C$9,IF(Raw!$N358&lt;$A$9,IF(Raw!$X358&gt;$C$9,IF(Raw!$X358&lt;$A$9,Raw!S358,-999),-999),-999),-999),-999),-999)</f>
        <v>1.1925479999999999</v>
      </c>
      <c r="M358" s="9">
        <f>Raw!Q358</f>
        <v>0.98910900000000002</v>
      </c>
      <c r="N358" s="9">
        <f>IF(Raw!$G358&gt;$C$8,IF(Raw!$Q358&gt;$C$8,IF(Raw!$N358&gt;$C$9,IF(Raw!$N358&lt;$A$9,IF(Raw!$X358&gt;$C$9,IF(Raw!$X358&lt;$A$9,Raw!V358,-999),-999),-999),-999),-999),-999)</f>
        <v>541.9</v>
      </c>
      <c r="O358" s="9">
        <f>IF(Raw!$G358&gt;$C$8,IF(Raw!$Q358&gt;$C$8,IF(Raw!$N358&gt;$C$9,IF(Raw!$N358&lt;$A$9,IF(Raw!$X358&gt;$C$9,IF(Raw!$X358&lt;$A$9,Raw!W358,-999),-999),-999),-999),-999),-999)</f>
        <v>3.6754000000000002E-2</v>
      </c>
      <c r="P358" s="9">
        <f>IF(Raw!$G358&gt;$C$8,IF(Raw!$Q358&gt;$C$8,IF(Raw!$N358&gt;$C$9,IF(Raw!$N358&lt;$A$9,IF(Raw!$X358&gt;$C$9,IF(Raw!$X358&lt;$A$9,Raw!X358,-999),-999),-999),-999),-999),-999)</f>
        <v>706</v>
      </c>
      <c r="R358" s="9">
        <f t="shared" si="95"/>
        <v>0.55228699999999986</v>
      </c>
      <c r="S358" s="9">
        <f t="shared" si="96"/>
        <v>0.44783524983437889</v>
      </c>
      <c r="T358" s="9">
        <f t="shared" si="97"/>
        <v>0.55985999999999991</v>
      </c>
      <c r="U358" s="9">
        <f t="shared" si="98"/>
        <v>0.46946538000986121</v>
      </c>
      <c r="V358" s="15">
        <f t="shared" si="99"/>
        <v>0.36336937559999999</v>
      </c>
      <c r="X358" s="11">
        <f t="shared" si="100"/>
        <v>1.0595199999999998E+19</v>
      </c>
      <c r="Y358" s="11">
        <f t="shared" si="101"/>
        <v>5.8579999999999992E-18</v>
      </c>
      <c r="Z358" s="11">
        <f t="shared" si="102"/>
        <v>4.8699999999999997E-4</v>
      </c>
      <c r="AA358" s="16">
        <f t="shared" si="103"/>
        <v>2.9339640073143606E-2</v>
      </c>
      <c r="AB358" s="9">
        <f t="shared" si="104"/>
        <v>0.64911409089135019</v>
      </c>
      <c r="AC358" s="9">
        <f t="shared" si="105"/>
        <v>0.9706603599268564</v>
      </c>
      <c r="AD358" s="15">
        <f t="shared" si="106"/>
        <v>60.245667501321577</v>
      </c>
      <c r="AE358" s="3">
        <f t="shared" si="107"/>
        <v>705.30319999999972</v>
      </c>
      <c r="AF358" s="2">
        <f t="shared" si="108"/>
        <v>0.25</v>
      </c>
      <c r="AG358" s="9">
        <f t="shared" si="109"/>
        <v>2.1756350144196676E-2</v>
      </c>
      <c r="AH358" s="2">
        <f t="shared" si="110"/>
        <v>1.0527784609227617</v>
      </c>
    </row>
    <row r="359" spans="1:34">
      <c r="A359" s="1">
        <f>Raw!A359</f>
        <v>346</v>
      </c>
      <c r="B359" s="14">
        <f>Raw!B359</f>
        <v>0.24380787037037036</v>
      </c>
      <c r="C359" s="15">
        <f>Raw!C359</f>
        <v>40.1</v>
      </c>
      <c r="D359" s="15">
        <f>IF(C359&gt;0.5,Raw!D359*D$11,-999)</f>
        <v>18.5</v>
      </c>
      <c r="E359" s="9">
        <f>IF(Raw!$G359&gt;$C$8,IF(Raw!$Q359&gt;$C$8,IF(Raw!$N359&gt;$C$9,IF(Raw!$N359&lt;$A$9,IF(Raw!$X359&gt;$C$9,IF(Raw!$X359&lt;$A$9,Raw!H359,-999),-999),-999),-999),-999),-999)</f>
        <v>0.66140399999999999</v>
      </c>
      <c r="F359" s="9">
        <f>IF(Raw!$G359&gt;$C$8,IF(Raw!$Q359&gt;$C$8,IF(Raw!$N359&gt;$C$9,IF(Raw!$N359&lt;$A$9,IF(Raw!$X359&gt;$C$9,IF(Raw!$X359&lt;$A$9,Raw!I359,-999),-999),-999),-999),-999),-999)</f>
        <v>1.199281</v>
      </c>
      <c r="G359" s="9">
        <f>Raw!G359</f>
        <v>0.98556699999999997</v>
      </c>
      <c r="H359" s="9">
        <f>IF(Raw!$G359&gt;$C$8,IF(Raw!$Q359&gt;$C$8,IF(Raw!$N359&gt;$C$9,IF(Raw!$N359&lt;$A$9,IF(Raw!$X359&gt;$C$9,IF(Raw!$X359&lt;$A$9,Raw!L359,-999),-999),-999),-999),-999),-999)</f>
        <v>537.9</v>
      </c>
      <c r="I359" s="9">
        <f>IF(Raw!$G359&gt;$C$8,IF(Raw!$Q359&gt;$C$8,IF(Raw!$N359&gt;$C$9,IF(Raw!$N359&lt;$A$9,IF(Raw!$X359&gt;$C$9,IF(Raw!$X359&lt;$A$9,Raw!M359,-999),-999),-999),-999),-999),-999)</f>
        <v>3.9999999999999998E-6</v>
      </c>
      <c r="J359" s="9">
        <f>IF(Raw!$G359&gt;$C$8,IF(Raw!$Q359&gt;$C$8,IF(Raw!$N359&gt;$C$9,IF(Raw!$N359&lt;$A$9,IF(Raw!$X359&gt;$C$9,IF(Raw!$X359&lt;$A$9,Raw!N359,-999),-999),-999),-999),-999),-999)</f>
        <v>468</v>
      </c>
      <c r="K359" s="9">
        <f>IF(Raw!$G359&gt;$C$8,IF(Raw!$Q359&gt;$C$8,IF(Raw!$N359&gt;$C$9,IF(Raw!$N359&lt;$A$9,IF(Raw!$X359&gt;$C$9,IF(Raw!$X359&lt;$A$9,Raw!R359,-999),-999),-999),-999),-999),-999)</f>
        <v>0.62954100000000002</v>
      </c>
      <c r="L359" s="9">
        <f>IF(Raw!$G359&gt;$C$8,IF(Raw!$Q359&gt;$C$8,IF(Raw!$N359&gt;$C$9,IF(Raw!$N359&lt;$A$9,IF(Raw!$X359&gt;$C$9,IF(Raw!$X359&lt;$A$9,Raw!S359,-999),-999),-999),-999),-999),-999)</f>
        <v>1.2151069999999999</v>
      </c>
      <c r="M359" s="9">
        <f>Raw!Q359</f>
        <v>0.98850099999999996</v>
      </c>
      <c r="N359" s="9">
        <f>IF(Raw!$G359&gt;$C$8,IF(Raw!$Q359&gt;$C$8,IF(Raw!$N359&gt;$C$9,IF(Raw!$N359&lt;$A$9,IF(Raw!$X359&gt;$C$9,IF(Raw!$X359&lt;$A$9,Raw!V359,-999),-999),-999),-999),-999),-999)</f>
        <v>566.20000000000005</v>
      </c>
      <c r="O359" s="9">
        <f>IF(Raw!$G359&gt;$C$8,IF(Raw!$Q359&gt;$C$8,IF(Raw!$N359&gt;$C$9,IF(Raw!$N359&lt;$A$9,IF(Raw!$X359&gt;$C$9,IF(Raw!$X359&lt;$A$9,Raw!W359,-999),-999),-999),-999),-999),-999)</f>
        <v>8.3457000000000003E-2</v>
      </c>
      <c r="P359" s="9">
        <f>IF(Raw!$G359&gt;$C$8,IF(Raw!$Q359&gt;$C$8,IF(Raw!$N359&gt;$C$9,IF(Raw!$N359&lt;$A$9,IF(Raw!$X359&gt;$C$9,IF(Raw!$X359&lt;$A$9,Raw!X359,-999),-999),-999),-999),-999),-999)</f>
        <v>477</v>
      </c>
      <c r="R359" s="9">
        <f t="shared" si="95"/>
        <v>0.53787700000000005</v>
      </c>
      <c r="S359" s="9">
        <f t="shared" si="96"/>
        <v>0.4484995593192922</v>
      </c>
      <c r="T359" s="9">
        <f t="shared" si="97"/>
        <v>0.58556599999999992</v>
      </c>
      <c r="U359" s="9">
        <f t="shared" si="98"/>
        <v>0.4819048857425724</v>
      </c>
      <c r="V359" s="15">
        <f t="shared" si="99"/>
        <v>0.37024310290000001</v>
      </c>
      <c r="X359" s="11">
        <f t="shared" si="100"/>
        <v>1.1136999999999998E+19</v>
      </c>
      <c r="Y359" s="11">
        <f t="shared" si="101"/>
        <v>5.3789999999999997E-18</v>
      </c>
      <c r="Z359" s="11">
        <f t="shared" si="102"/>
        <v>4.6799999999999999E-4</v>
      </c>
      <c r="AA359" s="16">
        <f t="shared" si="103"/>
        <v>2.7271391982946844E-2</v>
      </c>
      <c r="AB359" s="9">
        <f t="shared" si="104"/>
        <v>0.64551019991788627</v>
      </c>
      <c r="AC359" s="9">
        <f t="shared" si="105"/>
        <v>0.97272860801705319</v>
      </c>
      <c r="AD359" s="15">
        <f t="shared" si="106"/>
        <v>58.272205091766757</v>
      </c>
      <c r="AE359" s="3">
        <f t="shared" si="107"/>
        <v>647.63159999999982</v>
      </c>
      <c r="AF359" s="2">
        <f t="shared" si="108"/>
        <v>0.25</v>
      </c>
      <c r="AG359" s="9">
        <f t="shared" si="109"/>
        <v>2.1601277182088929E-2</v>
      </c>
      <c r="AH359" s="2">
        <f t="shared" si="110"/>
        <v>1.0452745609902596</v>
      </c>
    </row>
    <row r="360" spans="1:34">
      <c r="A360" s="1">
        <f>Raw!A360</f>
        <v>347</v>
      </c>
      <c r="B360" s="14">
        <f>Raw!B360</f>
        <v>0.24386574074074074</v>
      </c>
      <c r="C360" s="15">
        <f>Raw!C360</f>
        <v>39.9</v>
      </c>
      <c r="D360" s="15">
        <f>IF(C360&gt;0.5,Raw!D360*D$11,-999)</f>
        <v>19.3</v>
      </c>
      <c r="E360" s="9">
        <f>IF(Raw!$G360&gt;$C$8,IF(Raw!$Q360&gt;$C$8,IF(Raw!$N360&gt;$C$9,IF(Raw!$N360&lt;$A$9,IF(Raw!$X360&gt;$C$9,IF(Raw!$X360&lt;$A$9,Raw!H360,-999),-999),-999),-999),-999),-999)</f>
        <v>0.68889199999999995</v>
      </c>
      <c r="F360" s="9">
        <f>IF(Raw!$G360&gt;$C$8,IF(Raw!$Q360&gt;$C$8,IF(Raw!$N360&gt;$C$9,IF(Raw!$N360&lt;$A$9,IF(Raw!$X360&gt;$C$9,IF(Raw!$X360&lt;$A$9,Raw!I360,-999),-999),-999),-999),-999),-999)</f>
        <v>1.2129840000000001</v>
      </c>
      <c r="G360" s="9">
        <f>Raw!G360</f>
        <v>0.98360700000000001</v>
      </c>
      <c r="H360" s="9">
        <f>IF(Raw!$G360&gt;$C$8,IF(Raw!$Q360&gt;$C$8,IF(Raw!$N360&gt;$C$9,IF(Raw!$N360&lt;$A$9,IF(Raw!$X360&gt;$C$9,IF(Raw!$X360&lt;$A$9,Raw!L360,-999),-999),-999),-999),-999),-999)</f>
        <v>550</v>
      </c>
      <c r="I360" s="9">
        <f>IF(Raw!$G360&gt;$C$8,IF(Raw!$Q360&gt;$C$8,IF(Raw!$N360&gt;$C$9,IF(Raw!$N360&lt;$A$9,IF(Raw!$X360&gt;$C$9,IF(Raw!$X360&lt;$A$9,Raw!M360,-999),-999),-999),-999),-999),-999)</f>
        <v>0.15194099999999999</v>
      </c>
      <c r="J360" s="9">
        <f>IF(Raw!$G360&gt;$C$8,IF(Raw!$Q360&gt;$C$8,IF(Raw!$N360&gt;$C$9,IF(Raw!$N360&lt;$A$9,IF(Raw!$X360&gt;$C$9,IF(Raw!$X360&lt;$A$9,Raw!N360,-999),-999),-999),-999),-999),-999)</f>
        <v>677</v>
      </c>
      <c r="K360" s="9">
        <f>IF(Raw!$G360&gt;$C$8,IF(Raw!$Q360&gt;$C$8,IF(Raw!$N360&gt;$C$9,IF(Raw!$N360&lt;$A$9,IF(Raw!$X360&gt;$C$9,IF(Raw!$X360&lt;$A$9,Raw!R360,-999),-999),-999),-999),-999),-999)</f>
        <v>0.62902100000000005</v>
      </c>
      <c r="L360" s="9">
        <f>IF(Raw!$G360&gt;$C$8,IF(Raw!$Q360&gt;$C$8,IF(Raw!$N360&gt;$C$9,IF(Raw!$N360&lt;$A$9,IF(Raw!$X360&gt;$C$9,IF(Raw!$X360&lt;$A$9,Raw!S360,-999),-999),-999),-999),-999),-999)</f>
        <v>1.2079960000000001</v>
      </c>
      <c r="M360" s="9">
        <f>Raw!Q360</f>
        <v>0.99166600000000005</v>
      </c>
      <c r="N360" s="9">
        <f>IF(Raw!$G360&gt;$C$8,IF(Raw!$Q360&gt;$C$8,IF(Raw!$N360&gt;$C$9,IF(Raw!$N360&lt;$A$9,IF(Raw!$X360&gt;$C$9,IF(Raw!$X360&lt;$A$9,Raw!V360,-999),-999),-999),-999),-999),-999)</f>
        <v>543.29999999999995</v>
      </c>
      <c r="O360" s="9">
        <f>IF(Raw!$G360&gt;$C$8,IF(Raw!$Q360&gt;$C$8,IF(Raw!$N360&gt;$C$9,IF(Raw!$N360&lt;$A$9,IF(Raw!$X360&gt;$C$9,IF(Raw!$X360&lt;$A$9,Raw!W360,-999),-999),-999),-999),-999),-999)</f>
        <v>0.15645999999999999</v>
      </c>
      <c r="P360" s="9">
        <f>IF(Raw!$G360&gt;$C$8,IF(Raw!$Q360&gt;$C$8,IF(Raw!$N360&gt;$C$9,IF(Raw!$N360&lt;$A$9,IF(Raw!$X360&gt;$C$9,IF(Raw!$X360&lt;$A$9,Raw!X360,-999),-999),-999),-999),-999),-999)</f>
        <v>348</v>
      </c>
      <c r="R360" s="9">
        <f t="shared" si="95"/>
        <v>0.52409200000000011</v>
      </c>
      <c r="S360" s="9">
        <f t="shared" si="96"/>
        <v>0.43206835374580382</v>
      </c>
      <c r="T360" s="9">
        <f t="shared" si="97"/>
        <v>0.57897500000000002</v>
      </c>
      <c r="U360" s="9">
        <f t="shared" si="98"/>
        <v>0.47928552743552127</v>
      </c>
      <c r="V360" s="15">
        <f t="shared" si="99"/>
        <v>0.36807638120000008</v>
      </c>
      <c r="X360" s="11">
        <f t="shared" si="100"/>
        <v>1.1618599999999998E+19</v>
      </c>
      <c r="Y360" s="11">
        <f t="shared" si="101"/>
        <v>5.5E-18</v>
      </c>
      <c r="Z360" s="11">
        <f t="shared" si="102"/>
        <v>6.7699999999999998E-4</v>
      </c>
      <c r="AA360" s="16">
        <f t="shared" si="103"/>
        <v>4.1467879617737437E-2</v>
      </c>
      <c r="AB360" s="9">
        <f t="shared" si="104"/>
        <v>0.65302986560167964</v>
      </c>
      <c r="AC360" s="9">
        <f t="shared" si="105"/>
        <v>0.95853212038226243</v>
      </c>
      <c r="AD360" s="15">
        <f t="shared" si="106"/>
        <v>61.252407116303438</v>
      </c>
      <c r="AE360" s="3">
        <f t="shared" si="107"/>
        <v>662.19999999999982</v>
      </c>
      <c r="AF360" s="2">
        <f t="shared" si="108"/>
        <v>0.25</v>
      </c>
      <c r="AG360" s="9">
        <f t="shared" si="109"/>
        <v>2.2582609424179053E-2</v>
      </c>
      <c r="AH360" s="2">
        <f t="shared" si="110"/>
        <v>1.0927607174748803</v>
      </c>
    </row>
    <row r="361" spans="1:34">
      <c r="A361" s="1">
        <f>Raw!A361</f>
        <v>348</v>
      </c>
      <c r="B361" s="14">
        <f>Raw!B361</f>
        <v>0.24391203703703704</v>
      </c>
      <c r="C361" s="15">
        <f>Raw!C361</f>
        <v>39.200000000000003</v>
      </c>
      <c r="D361" s="15">
        <f>IF(C361&gt;0.5,Raw!D361*D$11,-999)</f>
        <v>19.3</v>
      </c>
      <c r="E361" s="9">
        <f>IF(Raw!$G361&gt;$C$8,IF(Raw!$Q361&gt;$C$8,IF(Raw!$N361&gt;$C$9,IF(Raw!$N361&lt;$A$9,IF(Raw!$X361&gt;$C$9,IF(Raw!$X361&lt;$A$9,Raw!H361,-999),-999),-999),-999),-999),-999)</f>
        <v>0.68660699999999997</v>
      </c>
      <c r="F361" s="9">
        <f>IF(Raw!$G361&gt;$C$8,IF(Raw!$Q361&gt;$C$8,IF(Raw!$N361&gt;$C$9,IF(Raw!$N361&lt;$A$9,IF(Raw!$X361&gt;$C$9,IF(Raw!$X361&lt;$A$9,Raw!I361,-999),-999),-999),-999),-999),-999)</f>
        <v>1.2305980000000001</v>
      </c>
      <c r="G361" s="9">
        <f>Raw!G361</f>
        <v>0.99278900000000003</v>
      </c>
      <c r="H361" s="9">
        <f>IF(Raw!$G361&gt;$C$8,IF(Raw!$Q361&gt;$C$8,IF(Raw!$N361&gt;$C$9,IF(Raw!$N361&lt;$A$9,IF(Raw!$X361&gt;$C$9,IF(Raw!$X361&lt;$A$9,Raw!L361,-999),-999),-999),-999),-999),-999)</f>
        <v>568.4</v>
      </c>
      <c r="I361" s="9">
        <f>IF(Raw!$G361&gt;$C$8,IF(Raw!$Q361&gt;$C$8,IF(Raw!$N361&gt;$C$9,IF(Raw!$N361&lt;$A$9,IF(Raw!$X361&gt;$C$9,IF(Raw!$X361&lt;$A$9,Raw!M361,-999),-999),-999),-999),-999),-999)</f>
        <v>5.5663999999999998E-2</v>
      </c>
      <c r="J361" s="9">
        <f>IF(Raw!$G361&gt;$C$8,IF(Raw!$Q361&gt;$C$8,IF(Raw!$N361&gt;$C$9,IF(Raw!$N361&lt;$A$9,IF(Raw!$X361&gt;$C$9,IF(Raw!$X361&lt;$A$9,Raw!N361,-999),-999),-999),-999),-999),-999)</f>
        <v>467</v>
      </c>
      <c r="K361" s="9">
        <f>IF(Raw!$G361&gt;$C$8,IF(Raw!$Q361&gt;$C$8,IF(Raw!$N361&gt;$C$9,IF(Raw!$N361&lt;$A$9,IF(Raw!$X361&gt;$C$9,IF(Raw!$X361&lt;$A$9,Raw!R361,-999),-999),-999),-999),-999),-999)</f>
        <v>0.60889599999999999</v>
      </c>
      <c r="L361" s="9">
        <f>IF(Raw!$G361&gt;$C$8,IF(Raw!$Q361&gt;$C$8,IF(Raw!$N361&gt;$C$9,IF(Raw!$N361&lt;$A$9,IF(Raw!$X361&gt;$C$9,IF(Raw!$X361&lt;$A$9,Raw!S361,-999),-999),-999),-999),-999),-999)</f>
        <v>1.18374</v>
      </c>
      <c r="M361" s="9">
        <f>Raw!Q361</f>
        <v>0.98940300000000003</v>
      </c>
      <c r="N361" s="9">
        <f>IF(Raw!$G361&gt;$C$8,IF(Raw!$Q361&gt;$C$8,IF(Raw!$N361&gt;$C$9,IF(Raw!$N361&lt;$A$9,IF(Raw!$X361&gt;$C$9,IF(Raw!$X361&lt;$A$9,Raw!V361,-999),-999),-999),-999),-999),-999)</f>
        <v>611.5</v>
      </c>
      <c r="O361" s="9">
        <f>IF(Raw!$G361&gt;$C$8,IF(Raw!$Q361&gt;$C$8,IF(Raw!$N361&gt;$C$9,IF(Raw!$N361&lt;$A$9,IF(Raw!$X361&gt;$C$9,IF(Raw!$X361&lt;$A$9,Raw!W361,-999),-999),-999),-999),-999),-999)</f>
        <v>0.17962</v>
      </c>
      <c r="P361" s="9">
        <f>IF(Raw!$G361&gt;$C$8,IF(Raw!$Q361&gt;$C$8,IF(Raw!$N361&gt;$C$9,IF(Raw!$N361&lt;$A$9,IF(Raw!$X361&gt;$C$9,IF(Raw!$X361&lt;$A$9,Raw!X361,-999),-999),-999),-999),-999),-999)</f>
        <v>401</v>
      </c>
      <c r="R361" s="9">
        <f t="shared" si="95"/>
        <v>0.54399100000000011</v>
      </c>
      <c r="S361" s="9">
        <f t="shared" si="96"/>
        <v>0.44205418828894577</v>
      </c>
      <c r="T361" s="9">
        <f t="shared" si="97"/>
        <v>0.57484400000000002</v>
      </c>
      <c r="U361" s="9">
        <f t="shared" si="98"/>
        <v>0.48561677395373987</v>
      </c>
      <c r="V361" s="15">
        <f t="shared" si="99"/>
        <v>0.36068557800000006</v>
      </c>
      <c r="X361" s="11">
        <f t="shared" si="100"/>
        <v>1.1618599999999998E+19</v>
      </c>
      <c r="Y361" s="11">
        <f t="shared" si="101"/>
        <v>5.6839999999999992E-18</v>
      </c>
      <c r="Z361" s="11">
        <f t="shared" si="102"/>
        <v>4.6699999999999997E-4</v>
      </c>
      <c r="AA361" s="16">
        <f t="shared" si="103"/>
        <v>2.9918042670435484E-2</v>
      </c>
      <c r="AB361" s="9">
        <f t="shared" si="104"/>
        <v>0.62609420732084375</v>
      </c>
      <c r="AC361" s="9">
        <f t="shared" si="105"/>
        <v>0.97008195732956459</v>
      </c>
      <c r="AD361" s="15">
        <f t="shared" si="106"/>
        <v>64.064331200075998</v>
      </c>
      <c r="AE361" s="3">
        <f t="shared" si="107"/>
        <v>684.35359999999969</v>
      </c>
      <c r="AF361" s="2">
        <f t="shared" si="108"/>
        <v>0.25</v>
      </c>
      <c r="AG361" s="9">
        <f t="shared" si="109"/>
        <v>2.3931318340680637E-2</v>
      </c>
      <c r="AH361" s="2">
        <f t="shared" si="110"/>
        <v>1.1580240400421578</v>
      </c>
    </row>
    <row r="362" spans="1:34">
      <c r="A362" s="1">
        <f>Raw!A362</f>
        <v>349</v>
      </c>
      <c r="B362" s="14">
        <f>Raw!B362</f>
        <v>0.2439699074074074</v>
      </c>
      <c r="C362" s="15">
        <f>Raw!C362</f>
        <v>37.5</v>
      </c>
      <c r="D362" s="15">
        <f>IF(C362&gt;0.5,Raw!D362*D$11,-999)</f>
        <v>21.1</v>
      </c>
      <c r="E362" s="9">
        <f>IF(Raw!$G362&gt;$C$8,IF(Raw!$Q362&gt;$C$8,IF(Raw!$N362&gt;$C$9,IF(Raw!$N362&lt;$A$9,IF(Raw!$X362&gt;$C$9,IF(Raw!$X362&lt;$A$9,Raw!H362,-999),-999),-999),-999),-999),-999)</f>
        <v>0.70285699999999995</v>
      </c>
      <c r="F362" s="9">
        <f>IF(Raw!$G362&gt;$C$8,IF(Raw!$Q362&gt;$C$8,IF(Raw!$N362&gt;$C$9,IF(Raw!$N362&lt;$A$9,IF(Raw!$X362&gt;$C$9,IF(Raw!$X362&lt;$A$9,Raw!I362,-999),-999),-999),-999),-999),-999)</f>
        <v>1.280572</v>
      </c>
      <c r="G362" s="9">
        <f>Raw!G362</f>
        <v>0.98776900000000001</v>
      </c>
      <c r="H362" s="9">
        <f>IF(Raw!$G362&gt;$C$8,IF(Raw!$Q362&gt;$C$8,IF(Raw!$N362&gt;$C$9,IF(Raw!$N362&lt;$A$9,IF(Raw!$X362&gt;$C$9,IF(Raw!$X362&lt;$A$9,Raw!L362,-999),-999),-999),-999),-999),-999)</f>
        <v>554.79999999999995</v>
      </c>
      <c r="I362" s="9">
        <f>IF(Raw!$G362&gt;$C$8,IF(Raw!$Q362&gt;$C$8,IF(Raw!$N362&gt;$C$9,IF(Raw!$N362&lt;$A$9,IF(Raw!$X362&gt;$C$9,IF(Raw!$X362&lt;$A$9,Raw!M362,-999),-999),-999),-999),-999),-999)</f>
        <v>8.7498999999999993E-2</v>
      </c>
      <c r="J362" s="9">
        <f>IF(Raw!$G362&gt;$C$8,IF(Raw!$Q362&gt;$C$8,IF(Raw!$N362&gt;$C$9,IF(Raw!$N362&lt;$A$9,IF(Raw!$X362&gt;$C$9,IF(Raw!$X362&lt;$A$9,Raw!N362,-999),-999),-999),-999),-999),-999)</f>
        <v>442</v>
      </c>
      <c r="K362" s="9">
        <f>IF(Raw!$G362&gt;$C$8,IF(Raw!$Q362&gt;$C$8,IF(Raw!$N362&gt;$C$9,IF(Raw!$N362&lt;$A$9,IF(Raw!$X362&gt;$C$9,IF(Raw!$X362&lt;$A$9,Raw!R362,-999),-999),-999),-999),-999),-999)</f>
        <v>0.63931899999999997</v>
      </c>
      <c r="L362" s="9">
        <f>IF(Raw!$G362&gt;$C$8,IF(Raw!$Q362&gt;$C$8,IF(Raw!$N362&gt;$C$9,IF(Raw!$N362&lt;$A$9,IF(Raw!$X362&gt;$C$9,IF(Raw!$X362&lt;$A$9,Raw!S362,-999),-999),-999),-999),-999),-999)</f>
        <v>1.2384109999999999</v>
      </c>
      <c r="M362" s="9">
        <f>Raw!Q362</f>
        <v>0.99299499999999996</v>
      </c>
      <c r="N362" s="9">
        <f>IF(Raw!$G362&gt;$C$8,IF(Raw!$Q362&gt;$C$8,IF(Raw!$N362&gt;$C$9,IF(Raw!$N362&lt;$A$9,IF(Raw!$X362&gt;$C$9,IF(Raw!$X362&lt;$A$9,Raw!V362,-999),-999),-999),-999),-999),-999)</f>
        <v>561.5</v>
      </c>
      <c r="O362" s="9">
        <f>IF(Raw!$G362&gt;$C$8,IF(Raw!$Q362&gt;$C$8,IF(Raw!$N362&gt;$C$9,IF(Raw!$N362&lt;$A$9,IF(Raw!$X362&gt;$C$9,IF(Raw!$X362&lt;$A$9,Raw!W362,-999),-999),-999),-999),-999),-999)</f>
        <v>0.15887399999999999</v>
      </c>
      <c r="P362" s="9">
        <f>IF(Raw!$G362&gt;$C$8,IF(Raw!$Q362&gt;$C$8,IF(Raw!$N362&gt;$C$9,IF(Raw!$N362&lt;$A$9,IF(Raw!$X362&gt;$C$9,IF(Raw!$X362&lt;$A$9,Raw!X362,-999),-999),-999),-999),-999),-999)</f>
        <v>430</v>
      </c>
      <c r="R362" s="9">
        <f t="shared" si="95"/>
        <v>0.57771500000000009</v>
      </c>
      <c r="S362" s="9">
        <f t="shared" si="96"/>
        <v>0.45113824134839747</v>
      </c>
      <c r="T362" s="9">
        <f t="shared" si="97"/>
        <v>0.59909199999999996</v>
      </c>
      <c r="U362" s="9">
        <f t="shared" si="98"/>
        <v>0.48375862294504812</v>
      </c>
      <c r="V362" s="15">
        <f t="shared" si="99"/>
        <v>0.37734383170000002</v>
      </c>
      <c r="X362" s="11">
        <f t="shared" si="100"/>
        <v>1.2702199999999998E+19</v>
      </c>
      <c r="Y362" s="11">
        <f t="shared" si="101"/>
        <v>5.5479999999999993E-18</v>
      </c>
      <c r="Z362" s="11">
        <f t="shared" si="102"/>
        <v>4.4199999999999996E-4</v>
      </c>
      <c r="AA362" s="16">
        <f t="shared" si="103"/>
        <v>3.0207615028329093E-2</v>
      </c>
      <c r="AB362" s="9">
        <f t="shared" si="104"/>
        <v>0.6574161405025517</v>
      </c>
      <c r="AC362" s="9">
        <f t="shared" si="105"/>
        <v>0.96979238497167086</v>
      </c>
      <c r="AD362" s="15">
        <f t="shared" si="106"/>
        <v>68.343020426083939</v>
      </c>
      <c r="AE362" s="3">
        <f t="shared" si="107"/>
        <v>667.97919999999976</v>
      </c>
      <c r="AF362" s="2">
        <f t="shared" si="108"/>
        <v>0.25</v>
      </c>
      <c r="AG362" s="9">
        <f t="shared" si="109"/>
        <v>2.5431942653252049E-2</v>
      </c>
      <c r="AH362" s="2">
        <f t="shared" si="110"/>
        <v>1.2306384695646397</v>
      </c>
    </row>
    <row r="363" spans="1:34">
      <c r="A363" s="1">
        <f>Raw!A363</f>
        <v>350</v>
      </c>
      <c r="B363" s="14">
        <f>Raw!B363</f>
        <v>0.24401620370370369</v>
      </c>
      <c r="C363" s="15">
        <f>Raw!C363</f>
        <v>37.5</v>
      </c>
      <c r="D363" s="15">
        <f>IF(C363&gt;0.5,Raw!D363*D$11,-999)</f>
        <v>20.2</v>
      </c>
      <c r="E363" s="9">
        <f>IF(Raw!$G363&gt;$C$8,IF(Raw!$Q363&gt;$C$8,IF(Raw!$N363&gt;$C$9,IF(Raw!$N363&lt;$A$9,IF(Raw!$X363&gt;$C$9,IF(Raw!$X363&lt;$A$9,Raw!H363,-999),-999),-999),-999),-999),-999)</f>
        <v>0.68039000000000005</v>
      </c>
      <c r="F363" s="9">
        <f>IF(Raw!$G363&gt;$C$8,IF(Raw!$Q363&gt;$C$8,IF(Raw!$N363&gt;$C$9,IF(Raw!$N363&lt;$A$9,IF(Raw!$X363&gt;$C$9,IF(Raw!$X363&lt;$A$9,Raw!I363,-999),-999),-999),-999),-999),-999)</f>
        <v>1.198779</v>
      </c>
      <c r="G363" s="9">
        <f>Raw!G363</f>
        <v>0.99345600000000001</v>
      </c>
      <c r="H363" s="9">
        <f>IF(Raw!$G363&gt;$C$8,IF(Raw!$Q363&gt;$C$8,IF(Raw!$N363&gt;$C$9,IF(Raw!$N363&lt;$A$9,IF(Raw!$X363&gt;$C$9,IF(Raw!$X363&lt;$A$9,Raw!L363,-999),-999),-999),-999),-999),-999)</f>
        <v>561.1</v>
      </c>
      <c r="I363" s="9">
        <f>IF(Raw!$G363&gt;$C$8,IF(Raw!$Q363&gt;$C$8,IF(Raw!$N363&gt;$C$9,IF(Raw!$N363&lt;$A$9,IF(Raw!$X363&gt;$C$9,IF(Raw!$X363&lt;$A$9,Raw!M363,-999),-999),-999),-999),-999),-999)</f>
        <v>0.14811099999999999</v>
      </c>
      <c r="J363" s="9">
        <f>IF(Raw!$G363&gt;$C$8,IF(Raw!$Q363&gt;$C$8,IF(Raw!$N363&gt;$C$9,IF(Raw!$N363&lt;$A$9,IF(Raw!$X363&gt;$C$9,IF(Raw!$X363&lt;$A$9,Raw!N363,-999),-999),-999),-999),-999),-999)</f>
        <v>532</v>
      </c>
      <c r="K363" s="9">
        <f>IF(Raw!$G363&gt;$C$8,IF(Raw!$Q363&gt;$C$8,IF(Raw!$N363&gt;$C$9,IF(Raw!$N363&lt;$A$9,IF(Raw!$X363&gt;$C$9,IF(Raw!$X363&lt;$A$9,Raw!R363,-999),-999),-999),-999),-999),-999)</f>
        <v>0.64478400000000002</v>
      </c>
      <c r="L363" s="9">
        <f>IF(Raw!$G363&gt;$C$8,IF(Raw!$Q363&gt;$C$8,IF(Raw!$N363&gt;$C$9,IF(Raw!$N363&lt;$A$9,IF(Raw!$X363&gt;$C$9,IF(Raw!$X363&lt;$A$9,Raw!S363,-999),-999),-999),-999),-999),-999)</f>
        <v>1.238947</v>
      </c>
      <c r="M363" s="9">
        <f>Raw!Q363</f>
        <v>0.99096200000000001</v>
      </c>
      <c r="N363" s="9">
        <f>IF(Raw!$G363&gt;$C$8,IF(Raw!$Q363&gt;$C$8,IF(Raw!$N363&gt;$C$9,IF(Raw!$N363&lt;$A$9,IF(Raw!$X363&gt;$C$9,IF(Raw!$X363&lt;$A$9,Raw!V363,-999),-999),-999),-999),-999),-999)</f>
        <v>574.79999999999995</v>
      </c>
      <c r="O363" s="9">
        <f>IF(Raw!$G363&gt;$C$8,IF(Raw!$Q363&gt;$C$8,IF(Raw!$N363&gt;$C$9,IF(Raw!$N363&lt;$A$9,IF(Raw!$X363&gt;$C$9,IF(Raw!$X363&lt;$A$9,Raw!W363,-999),-999),-999),-999),-999),-999)</f>
        <v>0.19563900000000001</v>
      </c>
      <c r="P363" s="9">
        <f>IF(Raw!$G363&gt;$C$8,IF(Raw!$Q363&gt;$C$8,IF(Raw!$N363&gt;$C$9,IF(Raw!$N363&lt;$A$9,IF(Raw!$X363&gt;$C$9,IF(Raw!$X363&lt;$A$9,Raw!X363,-999),-999),-999),-999),-999),-999)</f>
        <v>397</v>
      </c>
      <c r="R363" s="9">
        <f t="shared" si="95"/>
        <v>0.51838899999999999</v>
      </c>
      <c r="S363" s="9">
        <f t="shared" si="96"/>
        <v>0.43243083170459273</v>
      </c>
      <c r="T363" s="9">
        <f t="shared" si="97"/>
        <v>0.594163</v>
      </c>
      <c r="U363" s="9">
        <f t="shared" si="98"/>
        <v>0.47957095824115153</v>
      </c>
      <c r="V363" s="15">
        <f t="shared" si="99"/>
        <v>0.37750715090000003</v>
      </c>
      <c r="X363" s="11">
        <f t="shared" si="100"/>
        <v>1.2160399999999996E+19</v>
      </c>
      <c r="Y363" s="11">
        <f t="shared" si="101"/>
        <v>5.6109999999999996E-18</v>
      </c>
      <c r="Z363" s="11">
        <f t="shared" si="102"/>
        <v>5.3200000000000003E-4</v>
      </c>
      <c r="AA363" s="16">
        <f t="shared" si="103"/>
        <v>3.502793248566604E-2</v>
      </c>
      <c r="AB363" s="9">
        <f t="shared" si="104"/>
        <v>0.66559630144948079</v>
      </c>
      <c r="AC363" s="9">
        <f t="shared" si="105"/>
        <v>0.96497206751433395</v>
      </c>
      <c r="AD363" s="15">
        <f t="shared" si="106"/>
        <v>65.841978356515114</v>
      </c>
      <c r="AE363" s="3">
        <f t="shared" si="107"/>
        <v>675.56439999999975</v>
      </c>
      <c r="AF363" s="2">
        <f t="shared" si="108"/>
        <v>0.25</v>
      </c>
      <c r="AG363" s="9">
        <f t="shared" si="109"/>
        <v>2.4289154348405471E-2</v>
      </c>
      <c r="AH363" s="2">
        <f t="shared" si="110"/>
        <v>1.175339538229053</v>
      </c>
    </row>
    <row r="364" spans="1:34">
      <c r="A364" s="1">
        <f>Raw!A364</f>
        <v>351</v>
      </c>
      <c r="B364" s="14">
        <f>Raw!B364</f>
        <v>0.24407407407407408</v>
      </c>
      <c r="C364" s="15">
        <f>Raw!C364</f>
        <v>35.5</v>
      </c>
      <c r="D364" s="15">
        <f>IF(C364&gt;0.5,Raw!D364*D$11,-999)</f>
        <v>22</v>
      </c>
      <c r="E364" s="9">
        <f>IF(Raw!$G364&gt;$C$8,IF(Raw!$Q364&gt;$C$8,IF(Raw!$N364&gt;$C$9,IF(Raw!$N364&lt;$A$9,IF(Raw!$X364&gt;$C$9,IF(Raw!$X364&lt;$A$9,Raw!H364,-999),-999),-999),-999),-999),-999)</f>
        <v>0.71975100000000003</v>
      </c>
      <c r="F364" s="9">
        <f>IF(Raw!$G364&gt;$C$8,IF(Raw!$Q364&gt;$C$8,IF(Raw!$N364&gt;$C$9,IF(Raw!$N364&lt;$A$9,IF(Raw!$X364&gt;$C$9,IF(Raw!$X364&lt;$A$9,Raw!I364,-999),-999),-999),-999),-999),-999)</f>
        <v>1.2950299999999999</v>
      </c>
      <c r="G364" s="9">
        <f>Raw!G364</f>
        <v>0.99213899999999999</v>
      </c>
      <c r="H364" s="9">
        <f>IF(Raw!$G364&gt;$C$8,IF(Raw!$Q364&gt;$C$8,IF(Raw!$N364&gt;$C$9,IF(Raw!$N364&lt;$A$9,IF(Raw!$X364&gt;$C$9,IF(Raw!$X364&lt;$A$9,Raw!L364,-999),-999),-999),-999),-999),-999)</f>
        <v>528.29999999999995</v>
      </c>
      <c r="I364" s="9">
        <f>IF(Raw!$G364&gt;$C$8,IF(Raw!$Q364&gt;$C$8,IF(Raw!$N364&gt;$C$9,IF(Raw!$N364&lt;$A$9,IF(Raw!$X364&gt;$C$9,IF(Raw!$X364&lt;$A$9,Raw!M364,-999),-999),-999),-999),-999),-999)</f>
        <v>8.5130999999999998E-2</v>
      </c>
      <c r="J364" s="9">
        <f>IF(Raw!$G364&gt;$C$8,IF(Raw!$Q364&gt;$C$8,IF(Raw!$N364&gt;$C$9,IF(Raw!$N364&lt;$A$9,IF(Raw!$X364&gt;$C$9,IF(Raw!$X364&lt;$A$9,Raw!N364,-999),-999),-999),-999),-999),-999)</f>
        <v>1009</v>
      </c>
      <c r="K364" s="9">
        <f>IF(Raw!$G364&gt;$C$8,IF(Raw!$Q364&gt;$C$8,IF(Raw!$N364&gt;$C$9,IF(Raw!$N364&lt;$A$9,IF(Raw!$X364&gt;$C$9,IF(Raw!$X364&lt;$A$9,Raw!R364,-999),-999),-999),-999),-999),-999)</f>
        <v>0.62478900000000004</v>
      </c>
      <c r="L364" s="9">
        <f>IF(Raw!$G364&gt;$C$8,IF(Raw!$Q364&gt;$C$8,IF(Raw!$N364&gt;$C$9,IF(Raw!$N364&lt;$A$9,IF(Raw!$X364&gt;$C$9,IF(Raw!$X364&lt;$A$9,Raw!S364,-999),-999),-999),-999),-999),-999)</f>
        <v>1.2326319999999999</v>
      </c>
      <c r="M364" s="9">
        <f>Raw!Q364</f>
        <v>0.98688600000000004</v>
      </c>
      <c r="N364" s="9">
        <f>IF(Raw!$G364&gt;$C$8,IF(Raw!$Q364&gt;$C$8,IF(Raw!$N364&gt;$C$9,IF(Raw!$N364&lt;$A$9,IF(Raw!$X364&gt;$C$9,IF(Raw!$X364&lt;$A$9,Raw!V364,-999),-999),-999),-999),-999),-999)</f>
        <v>558.70000000000005</v>
      </c>
      <c r="O364" s="9">
        <f>IF(Raw!$G364&gt;$C$8,IF(Raw!$Q364&gt;$C$8,IF(Raw!$N364&gt;$C$9,IF(Raw!$N364&lt;$A$9,IF(Raw!$X364&gt;$C$9,IF(Raw!$X364&lt;$A$9,Raw!W364,-999),-999),-999),-999),-999),-999)</f>
        <v>7.1641999999999997E-2</v>
      </c>
      <c r="P364" s="9">
        <f>IF(Raw!$G364&gt;$C$8,IF(Raw!$Q364&gt;$C$8,IF(Raw!$N364&gt;$C$9,IF(Raw!$N364&lt;$A$9,IF(Raw!$X364&gt;$C$9,IF(Raw!$X364&lt;$A$9,Raw!X364,-999),-999),-999),-999),-999),-999)</f>
        <v>599</v>
      </c>
      <c r="R364" s="9">
        <f t="shared" si="95"/>
        <v>0.57527899999999987</v>
      </c>
      <c r="S364" s="9">
        <f t="shared" si="96"/>
        <v>0.44422059720624224</v>
      </c>
      <c r="T364" s="9">
        <f t="shared" si="97"/>
        <v>0.60784299999999991</v>
      </c>
      <c r="U364" s="9">
        <f t="shared" si="98"/>
        <v>0.49312609116102774</v>
      </c>
      <c r="V364" s="15">
        <f t="shared" si="99"/>
        <v>0.37558297039999999</v>
      </c>
      <c r="X364" s="11">
        <f t="shared" si="100"/>
        <v>1.3243999999999998E+19</v>
      </c>
      <c r="Y364" s="11">
        <f t="shared" si="101"/>
        <v>5.2829999999999995E-18</v>
      </c>
      <c r="Z364" s="11">
        <f t="shared" si="102"/>
        <v>1.0089999999999999E-3</v>
      </c>
      <c r="AA364" s="16">
        <f t="shared" si="103"/>
        <v>6.5942379865776501E-2</v>
      </c>
      <c r="AB364" s="9">
        <f t="shared" si="104"/>
        <v>0.66487161400475325</v>
      </c>
      <c r="AC364" s="9">
        <f t="shared" si="105"/>
        <v>0.93405762013422344</v>
      </c>
      <c r="AD364" s="15">
        <f t="shared" si="106"/>
        <v>65.354192136547582</v>
      </c>
      <c r="AE364" s="3">
        <f t="shared" si="107"/>
        <v>636.07319999999982</v>
      </c>
      <c r="AF364" s="2">
        <f t="shared" si="108"/>
        <v>0.25</v>
      </c>
      <c r="AG364" s="9">
        <f t="shared" si="109"/>
        <v>2.4790659468678835E-2</v>
      </c>
      <c r="AH364" s="2">
        <f t="shared" si="110"/>
        <v>1.1996071100031318</v>
      </c>
    </row>
    <row r="365" spans="1:34">
      <c r="A365" s="1">
        <f>Raw!A365</f>
        <v>352</v>
      </c>
      <c r="B365" s="14">
        <f>Raw!B365</f>
        <v>0.24412037037037038</v>
      </c>
      <c r="C365" s="15">
        <f>Raw!C365</f>
        <v>35.700000000000003</v>
      </c>
      <c r="D365" s="15">
        <f>IF(C365&gt;0.5,Raw!D365*D$11,-999)</f>
        <v>22</v>
      </c>
      <c r="E365" s="9">
        <f>IF(Raw!$G365&gt;$C$8,IF(Raw!$Q365&gt;$C$8,IF(Raw!$N365&gt;$C$9,IF(Raw!$N365&lt;$A$9,IF(Raw!$X365&gt;$C$9,IF(Raw!$X365&lt;$A$9,Raw!H365,-999),-999),-999),-999),-999),-999)</f>
        <v>0.70450800000000002</v>
      </c>
      <c r="F365" s="9">
        <f>IF(Raw!$G365&gt;$C$8,IF(Raw!$Q365&gt;$C$8,IF(Raw!$N365&gt;$C$9,IF(Raw!$N365&lt;$A$9,IF(Raw!$X365&gt;$C$9,IF(Raw!$X365&lt;$A$9,Raw!I365,-999),-999),-999),-999),-999),-999)</f>
        <v>1.240632</v>
      </c>
      <c r="G365" s="9">
        <f>Raw!G365</f>
        <v>0.98694999999999999</v>
      </c>
      <c r="H365" s="9">
        <f>IF(Raw!$G365&gt;$C$8,IF(Raw!$Q365&gt;$C$8,IF(Raw!$N365&gt;$C$9,IF(Raw!$N365&lt;$A$9,IF(Raw!$X365&gt;$C$9,IF(Raw!$X365&lt;$A$9,Raw!L365,-999),-999),-999),-999),-999),-999)</f>
        <v>548.70000000000005</v>
      </c>
      <c r="I365" s="9">
        <f>IF(Raw!$G365&gt;$C$8,IF(Raw!$Q365&gt;$C$8,IF(Raw!$N365&gt;$C$9,IF(Raw!$N365&lt;$A$9,IF(Raw!$X365&gt;$C$9,IF(Raw!$X365&lt;$A$9,Raw!M365,-999),-999),-999),-999),-999),-999)</f>
        <v>2.4468E-2</v>
      </c>
      <c r="J365" s="9">
        <f>IF(Raw!$G365&gt;$C$8,IF(Raw!$Q365&gt;$C$8,IF(Raw!$N365&gt;$C$9,IF(Raw!$N365&lt;$A$9,IF(Raw!$X365&gt;$C$9,IF(Raw!$X365&lt;$A$9,Raw!N365,-999),-999),-999),-999),-999),-999)</f>
        <v>523</v>
      </c>
      <c r="K365" s="9">
        <f>IF(Raw!$G365&gt;$C$8,IF(Raw!$Q365&gt;$C$8,IF(Raw!$N365&gt;$C$9,IF(Raw!$N365&lt;$A$9,IF(Raw!$X365&gt;$C$9,IF(Raw!$X365&lt;$A$9,Raw!R365,-999),-999),-999),-999),-999),-999)</f>
        <v>0.62650700000000004</v>
      </c>
      <c r="L365" s="9">
        <f>IF(Raw!$G365&gt;$C$8,IF(Raw!$Q365&gt;$C$8,IF(Raw!$N365&gt;$C$9,IF(Raw!$N365&lt;$A$9,IF(Raw!$X365&gt;$C$9,IF(Raw!$X365&lt;$A$9,Raw!S365,-999),-999),-999),-999),-999),-999)</f>
        <v>1.2112270000000001</v>
      </c>
      <c r="M365" s="9">
        <f>Raw!Q365</f>
        <v>0.98883699999999997</v>
      </c>
      <c r="N365" s="9">
        <f>IF(Raw!$G365&gt;$C$8,IF(Raw!$Q365&gt;$C$8,IF(Raw!$N365&gt;$C$9,IF(Raw!$N365&lt;$A$9,IF(Raw!$X365&gt;$C$9,IF(Raw!$X365&lt;$A$9,Raw!V365,-999),-999),-999),-999),-999),-999)</f>
        <v>554.4</v>
      </c>
      <c r="O365" s="9">
        <f>IF(Raw!$G365&gt;$C$8,IF(Raw!$Q365&gt;$C$8,IF(Raw!$N365&gt;$C$9,IF(Raw!$N365&lt;$A$9,IF(Raw!$X365&gt;$C$9,IF(Raw!$X365&lt;$A$9,Raw!W365,-999),-999),-999),-999),-999),-999)</f>
        <v>8.4258E-2</v>
      </c>
      <c r="P365" s="9">
        <f>IF(Raw!$G365&gt;$C$8,IF(Raw!$Q365&gt;$C$8,IF(Raw!$N365&gt;$C$9,IF(Raw!$N365&lt;$A$9,IF(Raw!$X365&gt;$C$9,IF(Raw!$X365&lt;$A$9,Raw!X365,-999),-999),-999),-999),-999),-999)</f>
        <v>343</v>
      </c>
      <c r="R365" s="9">
        <f t="shared" si="95"/>
        <v>0.53612399999999993</v>
      </c>
      <c r="S365" s="9">
        <f t="shared" si="96"/>
        <v>0.43213781363047216</v>
      </c>
      <c r="T365" s="9">
        <f t="shared" si="97"/>
        <v>0.58472000000000002</v>
      </c>
      <c r="U365" s="9">
        <f t="shared" si="98"/>
        <v>0.48275013684470375</v>
      </c>
      <c r="V365" s="15">
        <f t="shared" si="99"/>
        <v>0.36906086690000006</v>
      </c>
      <c r="X365" s="11">
        <f t="shared" si="100"/>
        <v>1.3243999999999998E+19</v>
      </c>
      <c r="Y365" s="11">
        <f t="shared" si="101"/>
        <v>5.4870000000000002E-18</v>
      </c>
      <c r="Z365" s="11">
        <f t="shared" si="102"/>
        <v>5.2300000000000003E-4</v>
      </c>
      <c r="AA365" s="16">
        <f t="shared" si="103"/>
        <v>3.6614728937670579E-2</v>
      </c>
      <c r="AB365" s="9">
        <f t="shared" si="104"/>
        <v>0.64791636430443478</v>
      </c>
      <c r="AC365" s="9">
        <f t="shared" si="105"/>
        <v>0.96338527106232941</v>
      </c>
      <c r="AD365" s="15">
        <f t="shared" si="106"/>
        <v>70.009041945832848</v>
      </c>
      <c r="AE365" s="3">
        <f t="shared" si="107"/>
        <v>660.63479999999981</v>
      </c>
      <c r="AF365" s="2">
        <f t="shared" si="108"/>
        <v>0.25</v>
      </c>
      <c r="AG365" s="9">
        <f t="shared" si="109"/>
        <v>2.5997595830551855E-2</v>
      </c>
      <c r="AH365" s="2">
        <f t="shared" si="110"/>
        <v>1.2580101324339563</v>
      </c>
    </row>
    <row r="366" spans="1:34">
      <c r="A366" s="1">
        <f>Raw!A366</f>
        <v>353</v>
      </c>
      <c r="B366" s="14">
        <f>Raw!B366</f>
        <v>0.24417824074074077</v>
      </c>
      <c r="C366" s="15">
        <f>Raw!C366</f>
        <v>34.200000000000003</v>
      </c>
      <c r="D366" s="15">
        <f>IF(C366&gt;0.5,Raw!D366*D$11,-999)</f>
        <v>23.7</v>
      </c>
      <c r="E366" s="9">
        <f>IF(Raw!$G366&gt;$C$8,IF(Raw!$Q366&gt;$C$8,IF(Raw!$N366&gt;$C$9,IF(Raw!$N366&lt;$A$9,IF(Raw!$X366&gt;$C$9,IF(Raw!$X366&lt;$A$9,Raw!H366,-999),-999),-999),-999),-999),-999)</f>
        <v>0.70853200000000005</v>
      </c>
      <c r="F366" s="9">
        <f>IF(Raw!$G366&gt;$C$8,IF(Raw!$Q366&gt;$C$8,IF(Raw!$N366&gt;$C$9,IF(Raw!$N366&lt;$A$9,IF(Raw!$X366&gt;$C$9,IF(Raw!$X366&lt;$A$9,Raw!I366,-999),-999),-999),-999),-999),-999)</f>
        <v>1.2536039999999999</v>
      </c>
      <c r="G366" s="9">
        <f>Raw!G366</f>
        <v>0.98879600000000001</v>
      </c>
      <c r="H366" s="9">
        <f>IF(Raw!$G366&gt;$C$8,IF(Raw!$Q366&gt;$C$8,IF(Raw!$N366&gt;$C$9,IF(Raw!$N366&lt;$A$9,IF(Raw!$X366&gt;$C$9,IF(Raw!$X366&lt;$A$9,Raw!L366,-999),-999),-999),-999),-999),-999)</f>
        <v>510.1</v>
      </c>
      <c r="I366" s="9">
        <f>IF(Raw!$G366&gt;$C$8,IF(Raw!$Q366&gt;$C$8,IF(Raw!$N366&gt;$C$9,IF(Raw!$N366&lt;$A$9,IF(Raw!$X366&gt;$C$9,IF(Raw!$X366&lt;$A$9,Raw!M366,-999),-999),-999),-999),-999),-999)</f>
        <v>1.2999999999999999E-5</v>
      </c>
      <c r="J366" s="9">
        <f>IF(Raw!$G366&gt;$C$8,IF(Raw!$Q366&gt;$C$8,IF(Raw!$N366&gt;$C$9,IF(Raw!$N366&lt;$A$9,IF(Raw!$X366&gt;$C$9,IF(Raw!$X366&lt;$A$9,Raw!N366,-999),-999),-999),-999),-999),-999)</f>
        <v>434</v>
      </c>
      <c r="K366" s="9">
        <f>IF(Raw!$G366&gt;$C$8,IF(Raw!$Q366&gt;$C$8,IF(Raw!$N366&gt;$C$9,IF(Raw!$N366&lt;$A$9,IF(Raw!$X366&gt;$C$9,IF(Raw!$X366&lt;$A$9,Raw!R366,-999),-999),-999),-999),-999),-999)</f>
        <v>0.63951899999999995</v>
      </c>
      <c r="L366" s="9">
        <f>IF(Raw!$G366&gt;$C$8,IF(Raw!$Q366&gt;$C$8,IF(Raw!$N366&gt;$C$9,IF(Raw!$N366&lt;$A$9,IF(Raw!$X366&gt;$C$9,IF(Raw!$X366&lt;$A$9,Raw!S366,-999),-999),-999),-999),-999),-999)</f>
        <v>1.2359690000000001</v>
      </c>
      <c r="M366" s="9">
        <f>Raw!Q366</f>
        <v>0.98677099999999995</v>
      </c>
      <c r="N366" s="9">
        <f>IF(Raw!$G366&gt;$C$8,IF(Raw!$Q366&gt;$C$8,IF(Raw!$N366&gt;$C$9,IF(Raw!$N366&lt;$A$9,IF(Raw!$X366&gt;$C$9,IF(Raw!$X366&lt;$A$9,Raw!V366,-999),-999),-999),-999),-999),-999)</f>
        <v>563.29999999999995</v>
      </c>
      <c r="O366" s="9">
        <f>IF(Raw!$G366&gt;$C$8,IF(Raw!$Q366&gt;$C$8,IF(Raw!$N366&gt;$C$9,IF(Raw!$N366&lt;$A$9,IF(Raw!$X366&gt;$C$9,IF(Raw!$X366&lt;$A$9,Raw!W366,-999),-999),-999),-999),-999),-999)</f>
        <v>0.17019799999999999</v>
      </c>
      <c r="P366" s="9">
        <f>IF(Raw!$G366&gt;$C$8,IF(Raw!$Q366&gt;$C$8,IF(Raw!$N366&gt;$C$9,IF(Raw!$N366&lt;$A$9,IF(Raw!$X366&gt;$C$9,IF(Raw!$X366&lt;$A$9,Raw!X366,-999),-999),-999),-999),-999),-999)</f>
        <v>324</v>
      </c>
      <c r="R366" s="9">
        <f t="shared" si="95"/>
        <v>0.54507199999999989</v>
      </c>
      <c r="S366" s="9">
        <f t="shared" si="96"/>
        <v>0.43480397318451436</v>
      </c>
      <c r="T366" s="9">
        <f t="shared" si="97"/>
        <v>0.59645000000000015</v>
      </c>
      <c r="U366" s="9">
        <f t="shared" si="98"/>
        <v>0.48257682838323623</v>
      </c>
      <c r="V366" s="15">
        <f t="shared" si="99"/>
        <v>0.37659975430000009</v>
      </c>
      <c r="X366" s="11">
        <f t="shared" si="100"/>
        <v>1.4267399999999998E+19</v>
      </c>
      <c r="Y366" s="11">
        <f t="shared" si="101"/>
        <v>5.1010000000000001E-18</v>
      </c>
      <c r="Z366" s="11">
        <f t="shared" si="102"/>
        <v>4.3399999999999998E-4</v>
      </c>
      <c r="AA366" s="16">
        <f t="shared" si="103"/>
        <v>3.0618548301857795E-2</v>
      </c>
      <c r="AB366" s="9">
        <f t="shared" si="104"/>
        <v>0.65778143313464299</v>
      </c>
      <c r="AC366" s="9">
        <f t="shared" si="105"/>
        <v>0.96938145169814227</v>
      </c>
      <c r="AD366" s="15">
        <f t="shared" si="106"/>
        <v>70.549650465110133</v>
      </c>
      <c r="AE366" s="3">
        <f t="shared" si="107"/>
        <v>614.16039999999987</v>
      </c>
      <c r="AF366" s="2">
        <f t="shared" si="108"/>
        <v>0.25</v>
      </c>
      <c r="AG366" s="9">
        <f t="shared" si="109"/>
        <v>2.6188943511537506E-2</v>
      </c>
      <c r="AH366" s="2">
        <f t="shared" si="110"/>
        <v>1.267269347134679</v>
      </c>
    </row>
    <row r="367" spans="1:34">
      <c r="A367" s="1">
        <f>Raw!A367</f>
        <v>354</v>
      </c>
      <c r="B367" s="14">
        <f>Raw!B367</f>
        <v>0.24422453703703703</v>
      </c>
      <c r="C367" s="15">
        <f>Raw!C367</f>
        <v>33.299999999999997</v>
      </c>
      <c r="D367" s="15">
        <f>IF(C367&gt;0.5,Raw!D367*D$11,-999)</f>
        <v>24.6</v>
      </c>
      <c r="E367" s="9">
        <f>IF(Raw!$G367&gt;$C$8,IF(Raw!$Q367&gt;$C$8,IF(Raw!$N367&gt;$C$9,IF(Raw!$N367&lt;$A$9,IF(Raw!$X367&gt;$C$9,IF(Raw!$X367&lt;$A$9,Raw!H367,-999),-999),-999),-999),-999),-999)</f>
        <v>0.68930199999999997</v>
      </c>
      <c r="F367" s="9">
        <f>IF(Raw!$G367&gt;$C$8,IF(Raw!$Q367&gt;$C$8,IF(Raw!$N367&gt;$C$9,IF(Raw!$N367&lt;$A$9,IF(Raw!$X367&gt;$C$9,IF(Raw!$X367&lt;$A$9,Raw!I367,-999),-999),-999),-999),-999),-999)</f>
        <v>1.252753</v>
      </c>
      <c r="G367" s="9">
        <f>Raw!G367</f>
        <v>0.99229400000000001</v>
      </c>
      <c r="H367" s="9">
        <f>IF(Raw!$G367&gt;$C$8,IF(Raw!$Q367&gt;$C$8,IF(Raw!$N367&gt;$C$9,IF(Raw!$N367&lt;$A$9,IF(Raw!$X367&gt;$C$9,IF(Raw!$X367&lt;$A$9,Raw!L367,-999),-999),-999),-999),-999),-999)</f>
        <v>552.4</v>
      </c>
      <c r="I367" s="9">
        <f>IF(Raw!$G367&gt;$C$8,IF(Raw!$Q367&gt;$C$8,IF(Raw!$N367&gt;$C$9,IF(Raw!$N367&lt;$A$9,IF(Raw!$X367&gt;$C$9,IF(Raw!$X367&lt;$A$9,Raw!M367,-999),-999),-999),-999),-999),-999)</f>
        <v>2.8067999999999999E-2</v>
      </c>
      <c r="J367" s="9">
        <f>IF(Raw!$G367&gt;$C$8,IF(Raw!$Q367&gt;$C$8,IF(Raw!$N367&gt;$C$9,IF(Raw!$N367&lt;$A$9,IF(Raw!$X367&gt;$C$9,IF(Raw!$X367&lt;$A$9,Raw!N367,-999),-999),-999),-999),-999),-999)</f>
        <v>635</v>
      </c>
      <c r="K367" s="9">
        <f>IF(Raw!$G367&gt;$C$8,IF(Raw!$Q367&gt;$C$8,IF(Raw!$N367&gt;$C$9,IF(Raw!$N367&lt;$A$9,IF(Raw!$X367&gt;$C$9,IF(Raw!$X367&lt;$A$9,Raw!R367,-999),-999),-999),-999),-999),-999)</f>
        <v>0.63837999999999995</v>
      </c>
      <c r="L367" s="9">
        <f>IF(Raw!$G367&gt;$C$8,IF(Raw!$Q367&gt;$C$8,IF(Raw!$N367&gt;$C$9,IF(Raw!$N367&lt;$A$9,IF(Raw!$X367&gt;$C$9,IF(Raw!$X367&lt;$A$9,Raw!S367,-999),-999),-999),-999),-999),-999)</f>
        <v>1.2328520000000001</v>
      </c>
      <c r="M367" s="9">
        <f>Raw!Q367</f>
        <v>0.98827399999999999</v>
      </c>
      <c r="N367" s="9">
        <f>IF(Raw!$G367&gt;$C$8,IF(Raw!$Q367&gt;$C$8,IF(Raw!$N367&gt;$C$9,IF(Raw!$N367&lt;$A$9,IF(Raw!$X367&gt;$C$9,IF(Raw!$X367&lt;$A$9,Raw!V367,-999),-999),-999),-999),-999),-999)</f>
        <v>543.29999999999995</v>
      </c>
      <c r="O367" s="9">
        <f>IF(Raw!$G367&gt;$C$8,IF(Raw!$Q367&gt;$C$8,IF(Raw!$N367&gt;$C$9,IF(Raw!$N367&lt;$A$9,IF(Raw!$X367&gt;$C$9,IF(Raw!$X367&lt;$A$9,Raw!W367,-999),-999),-999),-999),-999),-999)</f>
        <v>0.124919</v>
      </c>
      <c r="P367" s="9">
        <f>IF(Raw!$G367&gt;$C$8,IF(Raw!$Q367&gt;$C$8,IF(Raw!$N367&gt;$C$9,IF(Raw!$N367&lt;$A$9,IF(Raw!$X367&gt;$C$9,IF(Raw!$X367&lt;$A$9,Raw!X367,-999),-999),-999),-999),-999),-999)</f>
        <v>590</v>
      </c>
      <c r="R367" s="9">
        <f t="shared" si="95"/>
        <v>0.56345100000000004</v>
      </c>
      <c r="S367" s="9">
        <f t="shared" si="96"/>
        <v>0.44977022605413841</v>
      </c>
      <c r="T367" s="9">
        <f t="shared" si="97"/>
        <v>0.59447200000000011</v>
      </c>
      <c r="U367" s="9">
        <f t="shared" si="98"/>
        <v>0.48219250972541722</v>
      </c>
      <c r="V367" s="15">
        <f t="shared" si="99"/>
        <v>0.37565000440000007</v>
      </c>
      <c r="X367" s="11">
        <f t="shared" si="100"/>
        <v>1.4809199999999996E+19</v>
      </c>
      <c r="Y367" s="11">
        <f t="shared" si="101"/>
        <v>5.5239999999999993E-18</v>
      </c>
      <c r="Z367" s="11">
        <f t="shared" si="102"/>
        <v>6.3499999999999993E-4</v>
      </c>
      <c r="AA367" s="16">
        <f t="shared" si="103"/>
        <v>4.9381605668605742E-2</v>
      </c>
      <c r="AB367" s="9">
        <f t="shared" si="104"/>
        <v>0.66773598188502736</v>
      </c>
      <c r="AC367" s="9">
        <f t="shared" si="105"/>
        <v>0.95061839433139428</v>
      </c>
      <c r="AD367" s="15">
        <f t="shared" si="106"/>
        <v>77.766308139536619</v>
      </c>
      <c r="AE367" s="3">
        <f t="shared" si="107"/>
        <v>665.08959999999968</v>
      </c>
      <c r="AF367" s="2">
        <f t="shared" si="108"/>
        <v>0.25</v>
      </c>
      <c r="AG367" s="9">
        <f t="shared" si="109"/>
        <v>2.8844870226064082E-2</v>
      </c>
      <c r="AH367" s="2">
        <f t="shared" si="110"/>
        <v>1.3957882586391794</v>
      </c>
    </row>
    <row r="368" spans="1:34">
      <c r="A368" s="1">
        <f>Raw!A368</f>
        <v>355</v>
      </c>
      <c r="B368" s="14">
        <f>Raw!B368</f>
        <v>0.24428240740740739</v>
      </c>
      <c r="C368" s="15">
        <f>Raw!C368</f>
        <v>33</v>
      </c>
      <c r="D368" s="15">
        <f>IF(C368&gt;0.5,Raw!D368*D$11,-999)</f>
        <v>24.6</v>
      </c>
      <c r="E368" s="9">
        <f>IF(Raw!$G368&gt;$C$8,IF(Raw!$Q368&gt;$C$8,IF(Raw!$N368&gt;$C$9,IF(Raw!$N368&lt;$A$9,IF(Raw!$X368&gt;$C$9,IF(Raw!$X368&lt;$A$9,Raw!H368,-999),-999),-999),-999),-999),-999)</f>
        <v>0.69454700000000003</v>
      </c>
      <c r="F368" s="9">
        <f>IF(Raw!$G368&gt;$C$8,IF(Raw!$Q368&gt;$C$8,IF(Raw!$N368&gt;$C$9,IF(Raw!$N368&lt;$A$9,IF(Raw!$X368&gt;$C$9,IF(Raw!$X368&lt;$A$9,Raw!I368,-999),-999),-999),-999),-999),-999)</f>
        <v>1.203543</v>
      </c>
      <c r="G368" s="9">
        <f>Raw!G368</f>
        <v>0.98607</v>
      </c>
      <c r="H368" s="9">
        <f>IF(Raw!$G368&gt;$C$8,IF(Raw!$Q368&gt;$C$8,IF(Raw!$N368&gt;$C$9,IF(Raw!$N368&lt;$A$9,IF(Raw!$X368&gt;$C$9,IF(Raw!$X368&lt;$A$9,Raw!L368,-999),-999),-999),-999),-999),-999)</f>
        <v>510.3</v>
      </c>
      <c r="I368" s="9">
        <f>IF(Raw!$G368&gt;$C$8,IF(Raw!$Q368&gt;$C$8,IF(Raw!$N368&gt;$C$9,IF(Raw!$N368&lt;$A$9,IF(Raw!$X368&gt;$C$9,IF(Raw!$X368&lt;$A$9,Raw!M368,-999),-999),-999),-999),-999),-999)</f>
        <v>1.7E-5</v>
      </c>
      <c r="J368" s="9">
        <f>IF(Raw!$G368&gt;$C$8,IF(Raw!$Q368&gt;$C$8,IF(Raw!$N368&gt;$C$9,IF(Raw!$N368&lt;$A$9,IF(Raw!$X368&gt;$C$9,IF(Raw!$X368&lt;$A$9,Raw!N368,-999),-999),-999),-999),-999),-999)</f>
        <v>567</v>
      </c>
      <c r="K368" s="9">
        <f>IF(Raw!$G368&gt;$C$8,IF(Raw!$Q368&gt;$C$8,IF(Raw!$N368&gt;$C$9,IF(Raw!$N368&lt;$A$9,IF(Raw!$X368&gt;$C$9,IF(Raw!$X368&lt;$A$9,Raw!R368,-999),-999),-999),-999),-999),-999)</f>
        <v>0.64146899999999996</v>
      </c>
      <c r="L368" s="9">
        <f>IF(Raw!$G368&gt;$C$8,IF(Raw!$Q368&gt;$C$8,IF(Raw!$N368&gt;$C$9,IF(Raw!$N368&lt;$A$9,IF(Raw!$X368&gt;$C$9,IF(Raw!$X368&lt;$A$9,Raw!S368,-999),-999),-999),-999),-999),-999)</f>
        <v>1.2106239999999999</v>
      </c>
      <c r="M368" s="9">
        <f>Raw!Q368</f>
        <v>0.99073699999999998</v>
      </c>
      <c r="N368" s="9">
        <f>IF(Raw!$G368&gt;$C$8,IF(Raw!$Q368&gt;$C$8,IF(Raw!$N368&gt;$C$9,IF(Raw!$N368&lt;$A$9,IF(Raw!$X368&gt;$C$9,IF(Raw!$X368&lt;$A$9,Raw!V368,-999),-999),-999),-999),-999),-999)</f>
        <v>586.70000000000005</v>
      </c>
      <c r="O368" s="9">
        <f>IF(Raw!$G368&gt;$C$8,IF(Raw!$Q368&gt;$C$8,IF(Raw!$N368&gt;$C$9,IF(Raw!$N368&lt;$A$9,IF(Raw!$X368&gt;$C$9,IF(Raw!$X368&lt;$A$9,Raw!W368,-999),-999),-999),-999),-999),-999)</f>
        <v>0.124596</v>
      </c>
      <c r="P368" s="9">
        <f>IF(Raw!$G368&gt;$C$8,IF(Raw!$Q368&gt;$C$8,IF(Raw!$N368&gt;$C$9,IF(Raw!$N368&lt;$A$9,IF(Raw!$X368&gt;$C$9,IF(Raw!$X368&lt;$A$9,Raw!X368,-999),-999),-999),-999),-999),-999)</f>
        <v>643</v>
      </c>
      <c r="R368" s="9">
        <f t="shared" si="95"/>
        <v>0.508996</v>
      </c>
      <c r="S368" s="9">
        <f t="shared" si="96"/>
        <v>0.42291467774728447</v>
      </c>
      <c r="T368" s="9">
        <f t="shared" si="97"/>
        <v>0.56915499999999997</v>
      </c>
      <c r="U368" s="9">
        <f t="shared" si="98"/>
        <v>0.47013358400296046</v>
      </c>
      <c r="V368" s="15">
        <f t="shared" si="99"/>
        <v>0.36887713280000001</v>
      </c>
      <c r="X368" s="11">
        <f t="shared" si="100"/>
        <v>1.4809199999999996E+19</v>
      </c>
      <c r="Y368" s="11">
        <f t="shared" si="101"/>
        <v>5.1029999999999997E-18</v>
      </c>
      <c r="Z368" s="11">
        <f t="shared" si="102"/>
        <v>5.6700000000000001E-4</v>
      </c>
      <c r="AA368" s="16">
        <f t="shared" si="103"/>
        <v>4.1088360803529088E-2</v>
      </c>
      <c r="AB368" s="9">
        <f t="shared" si="104"/>
        <v>0.6648546459931326</v>
      </c>
      <c r="AC368" s="9">
        <f t="shared" si="105"/>
        <v>0.95891163919647082</v>
      </c>
      <c r="AD368" s="15">
        <f t="shared" si="106"/>
        <v>72.466244803402262</v>
      </c>
      <c r="AE368" s="3">
        <f t="shared" si="107"/>
        <v>614.40119999999979</v>
      </c>
      <c r="AF368" s="2">
        <f t="shared" si="108"/>
        <v>0.25</v>
      </c>
      <c r="AG368" s="9">
        <f t="shared" si="109"/>
        <v>2.6206781068199549E-2</v>
      </c>
      <c r="AH368" s="2">
        <f t="shared" si="110"/>
        <v>1.2681324972184393</v>
      </c>
    </row>
    <row r="369" spans="1:34">
      <c r="A369" s="1">
        <f>Raw!A369</f>
        <v>356</v>
      </c>
      <c r="B369" s="14">
        <f>Raw!B369</f>
        <v>0.24432870370370371</v>
      </c>
      <c r="C369" s="15">
        <f>Raw!C369</f>
        <v>31.7</v>
      </c>
      <c r="D369" s="15">
        <f>IF(C369&gt;0.5,Raw!D369*D$11,-999)</f>
        <v>27.3</v>
      </c>
      <c r="E369" s="9">
        <f>IF(Raw!$G369&gt;$C$8,IF(Raw!$Q369&gt;$C$8,IF(Raw!$N369&gt;$C$9,IF(Raw!$N369&lt;$A$9,IF(Raw!$X369&gt;$C$9,IF(Raw!$X369&lt;$A$9,Raw!H369,-999),-999),-999),-999),-999),-999)</f>
        <v>0.71745700000000001</v>
      </c>
      <c r="F369" s="9">
        <f>IF(Raw!$G369&gt;$C$8,IF(Raw!$Q369&gt;$C$8,IF(Raw!$N369&gt;$C$9,IF(Raw!$N369&lt;$A$9,IF(Raw!$X369&gt;$C$9,IF(Raw!$X369&lt;$A$9,Raw!I369,-999),-999),-999),-999),-999),-999)</f>
        <v>1.2387680000000001</v>
      </c>
      <c r="G369" s="9">
        <f>Raw!G369</f>
        <v>0.98292000000000002</v>
      </c>
      <c r="H369" s="9">
        <f>IF(Raw!$G369&gt;$C$8,IF(Raw!$Q369&gt;$C$8,IF(Raw!$N369&gt;$C$9,IF(Raw!$N369&lt;$A$9,IF(Raw!$X369&gt;$C$9,IF(Raw!$X369&lt;$A$9,Raw!L369,-999),-999),-999),-999),-999),-999)</f>
        <v>560.20000000000005</v>
      </c>
      <c r="I369" s="9">
        <f>IF(Raw!$G369&gt;$C$8,IF(Raw!$Q369&gt;$C$8,IF(Raw!$N369&gt;$C$9,IF(Raw!$N369&lt;$A$9,IF(Raw!$X369&gt;$C$9,IF(Raw!$X369&lt;$A$9,Raw!M369,-999),-999),-999),-999),-999),-999)</f>
        <v>0.16111400000000001</v>
      </c>
      <c r="J369" s="9">
        <f>IF(Raw!$G369&gt;$C$8,IF(Raw!$Q369&gt;$C$8,IF(Raw!$N369&gt;$C$9,IF(Raw!$N369&lt;$A$9,IF(Raw!$X369&gt;$C$9,IF(Raw!$X369&lt;$A$9,Raw!N369,-999),-999),-999),-999),-999),-999)</f>
        <v>560</v>
      </c>
      <c r="K369" s="9">
        <f>IF(Raw!$G369&gt;$C$8,IF(Raw!$Q369&gt;$C$8,IF(Raw!$N369&gt;$C$9,IF(Raw!$N369&lt;$A$9,IF(Raw!$X369&gt;$C$9,IF(Raw!$X369&lt;$A$9,Raw!R369,-999),-999),-999),-999),-999),-999)</f>
        <v>0.64982700000000004</v>
      </c>
      <c r="L369" s="9">
        <f>IF(Raw!$G369&gt;$C$8,IF(Raw!$Q369&gt;$C$8,IF(Raw!$N369&gt;$C$9,IF(Raw!$N369&lt;$A$9,IF(Raw!$X369&gt;$C$9,IF(Raw!$X369&lt;$A$9,Raw!S369,-999),-999),-999),-999),-999),-999)</f>
        <v>1.2487509999999999</v>
      </c>
      <c r="M369" s="9">
        <f>Raw!Q369</f>
        <v>0.99162099999999997</v>
      </c>
      <c r="N369" s="9">
        <f>IF(Raw!$G369&gt;$C$8,IF(Raw!$Q369&gt;$C$8,IF(Raw!$N369&gt;$C$9,IF(Raw!$N369&lt;$A$9,IF(Raw!$X369&gt;$C$9,IF(Raw!$X369&lt;$A$9,Raw!V369,-999),-999),-999),-999),-999),-999)</f>
        <v>578.29999999999995</v>
      </c>
      <c r="O369" s="9">
        <f>IF(Raw!$G369&gt;$C$8,IF(Raw!$Q369&gt;$C$8,IF(Raw!$N369&gt;$C$9,IF(Raw!$N369&lt;$A$9,IF(Raw!$X369&gt;$C$9,IF(Raw!$X369&lt;$A$9,Raw!W369,-999),-999),-999),-999),-999),-999)</f>
        <v>0.174676</v>
      </c>
      <c r="P369" s="9">
        <f>IF(Raw!$G369&gt;$C$8,IF(Raw!$Q369&gt;$C$8,IF(Raw!$N369&gt;$C$9,IF(Raw!$N369&lt;$A$9,IF(Raw!$X369&gt;$C$9,IF(Raw!$X369&lt;$A$9,Raw!X369,-999),-999),-999),-999),-999),-999)</f>
        <v>436</v>
      </c>
      <c r="R369" s="9">
        <f t="shared" si="95"/>
        <v>0.52131100000000008</v>
      </c>
      <c r="S369" s="9">
        <f t="shared" si="96"/>
        <v>0.42083021195252063</v>
      </c>
      <c r="T369" s="9">
        <f t="shared" si="97"/>
        <v>0.5989239999999999</v>
      </c>
      <c r="U369" s="9">
        <f t="shared" si="98"/>
        <v>0.47961843473999216</v>
      </c>
      <c r="V369" s="15">
        <f t="shared" si="99"/>
        <v>0.38049442970000003</v>
      </c>
      <c r="X369" s="11">
        <f t="shared" si="100"/>
        <v>1.6434599999999998E+19</v>
      </c>
      <c r="Y369" s="11">
        <f t="shared" si="101"/>
        <v>5.6019999999999999E-18</v>
      </c>
      <c r="Z369" s="11">
        <f t="shared" si="102"/>
        <v>5.5999999999999995E-4</v>
      </c>
      <c r="AA369" s="16">
        <f t="shared" si="103"/>
        <v>4.9029483934339868E-2</v>
      </c>
      <c r="AB369" s="9">
        <f t="shared" si="104"/>
        <v>0.67919193463589056</v>
      </c>
      <c r="AC369" s="9">
        <f t="shared" si="105"/>
        <v>0.95097051606566019</v>
      </c>
      <c r="AD369" s="15">
        <f t="shared" si="106"/>
        <v>87.552649882749776</v>
      </c>
      <c r="AE369" s="3">
        <f t="shared" si="107"/>
        <v>674.48079999999982</v>
      </c>
      <c r="AF369" s="2">
        <f t="shared" si="108"/>
        <v>0.25</v>
      </c>
      <c r="AG369" s="9">
        <f t="shared" si="109"/>
        <v>3.2301434533925387E-2</v>
      </c>
      <c r="AH369" s="2">
        <f t="shared" si="110"/>
        <v>1.5630496066130923</v>
      </c>
    </row>
    <row r="370" spans="1:34">
      <c r="A370" s="1">
        <f>Raw!A370</f>
        <v>357</v>
      </c>
      <c r="B370" s="14">
        <f>Raw!B370</f>
        <v>0.24438657407407408</v>
      </c>
      <c r="C370" s="15">
        <f>Raw!C370</f>
        <v>30.8</v>
      </c>
      <c r="D370" s="15">
        <f>IF(C370&gt;0.5,Raw!D370*D$11,-999)</f>
        <v>29</v>
      </c>
      <c r="E370" s="9">
        <f>IF(Raw!$G370&gt;$C$8,IF(Raw!$Q370&gt;$C$8,IF(Raw!$N370&gt;$C$9,IF(Raw!$N370&lt;$A$9,IF(Raw!$X370&gt;$C$9,IF(Raw!$X370&lt;$A$9,Raw!H370,-999),-999),-999),-999),-999),-999)</f>
        <v>0.76574200000000003</v>
      </c>
      <c r="F370" s="9">
        <f>IF(Raw!$G370&gt;$C$8,IF(Raw!$Q370&gt;$C$8,IF(Raw!$N370&gt;$C$9,IF(Raw!$N370&lt;$A$9,IF(Raw!$X370&gt;$C$9,IF(Raw!$X370&lt;$A$9,Raw!I370,-999),-999),-999),-999),-999),-999)</f>
        <v>1.300106</v>
      </c>
      <c r="G370" s="9">
        <f>Raw!G370</f>
        <v>0.98734699999999997</v>
      </c>
      <c r="H370" s="9">
        <f>IF(Raw!$G370&gt;$C$8,IF(Raw!$Q370&gt;$C$8,IF(Raw!$N370&gt;$C$9,IF(Raw!$N370&lt;$A$9,IF(Raw!$X370&gt;$C$9,IF(Raw!$X370&lt;$A$9,Raw!L370,-999),-999),-999),-999),-999),-999)</f>
        <v>528.5</v>
      </c>
      <c r="I370" s="9">
        <f>IF(Raw!$G370&gt;$C$8,IF(Raw!$Q370&gt;$C$8,IF(Raw!$N370&gt;$C$9,IF(Raw!$N370&lt;$A$9,IF(Raw!$X370&gt;$C$9,IF(Raw!$X370&lt;$A$9,Raw!M370,-999),-999),-999),-999),-999),-999)</f>
        <v>0.13303300000000001</v>
      </c>
      <c r="J370" s="9">
        <f>IF(Raw!$G370&gt;$C$8,IF(Raw!$Q370&gt;$C$8,IF(Raw!$N370&gt;$C$9,IF(Raw!$N370&lt;$A$9,IF(Raw!$X370&gt;$C$9,IF(Raw!$X370&lt;$A$9,Raw!N370,-999),-999),-999),-999),-999),-999)</f>
        <v>645</v>
      </c>
      <c r="K370" s="9">
        <f>IF(Raw!$G370&gt;$C$8,IF(Raw!$Q370&gt;$C$8,IF(Raw!$N370&gt;$C$9,IF(Raw!$N370&lt;$A$9,IF(Raw!$X370&gt;$C$9,IF(Raw!$X370&lt;$A$9,Raw!R370,-999),-999),-999),-999),-999),-999)</f>
        <v>0.653366</v>
      </c>
      <c r="L370" s="9">
        <f>IF(Raw!$G370&gt;$C$8,IF(Raw!$Q370&gt;$C$8,IF(Raw!$N370&gt;$C$9,IF(Raw!$N370&lt;$A$9,IF(Raw!$X370&gt;$C$9,IF(Raw!$X370&lt;$A$9,Raw!S370,-999),-999),-999),-999),-999),-999)</f>
        <v>1.2605729999999999</v>
      </c>
      <c r="M370" s="9">
        <f>Raw!Q370</f>
        <v>0.98945700000000003</v>
      </c>
      <c r="N370" s="9">
        <f>IF(Raw!$G370&gt;$C$8,IF(Raw!$Q370&gt;$C$8,IF(Raw!$N370&gt;$C$9,IF(Raw!$N370&lt;$A$9,IF(Raw!$X370&gt;$C$9,IF(Raw!$X370&lt;$A$9,Raw!V370,-999),-999),-999),-999),-999),-999)</f>
        <v>563.4</v>
      </c>
      <c r="O370" s="9">
        <f>IF(Raw!$G370&gt;$C$8,IF(Raw!$Q370&gt;$C$8,IF(Raw!$N370&gt;$C$9,IF(Raw!$N370&lt;$A$9,IF(Raw!$X370&gt;$C$9,IF(Raw!$X370&lt;$A$9,Raw!W370,-999),-999),-999),-999),-999),-999)</f>
        <v>7.2453000000000004E-2</v>
      </c>
      <c r="P370" s="9">
        <f>IF(Raw!$G370&gt;$C$8,IF(Raw!$Q370&gt;$C$8,IF(Raw!$N370&gt;$C$9,IF(Raw!$N370&lt;$A$9,IF(Raw!$X370&gt;$C$9,IF(Raw!$X370&lt;$A$9,Raw!X370,-999),-999),-999),-999),-999),-999)</f>
        <v>511</v>
      </c>
      <c r="R370" s="9">
        <f t="shared" si="95"/>
        <v>0.53436399999999995</v>
      </c>
      <c r="S370" s="9">
        <f t="shared" si="96"/>
        <v>0.41101571717998375</v>
      </c>
      <c r="T370" s="9">
        <f t="shared" si="97"/>
        <v>0.60720699999999994</v>
      </c>
      <c r="U370" s="9">
        <f t="shared" si="98"/>
        <v>0.4816912626242193</v>
      </c>
      <c r="V370" s="15">
        <f t="shared" si="99"/>
        <v>0.38409659309999999</v>
      </c>
      <c r="X370" s="11">
        <f t="shared" si="100"/>
        <v>1.7457999999999998E+19</v>
      </c>
      <c r="Y370" s="11">
        <f t="shared" si="101"/>
        <v>5.285E-18</v>
      </c>
      <c r="Z370" s="11">
        <f t="shared" si="102"/>
        <v>6.4499999999999996E-4</v>
      </c>
      <c r="AA370" s="16">
        <f t="shared" si="103"/>
        <v>5.616860217723884E-2</v>
      </c>
      <c r="AB370" s="9">
        <f t="shared" si="104"/>
        <v>0.68747196842223468</v>
      </c>
      <c r="AC370" s="9">
        <f t="shared" si="105"/>
        <v>0.94383139782276115</v>
      </c>
      <c r="AD370" s="15">
        <f t="shared" si="106"/>
        <v>87.08310415075789</v>
      </c>
      <c r="AE370" s="3">
        <f t="shared" si="107"/>
        <v>636.31399999999985</v>
      </c>
      <c r="AF370" s="2">
        <f t="shared" si="108"/>
        <v>0.25</v>
      </c>
      <c r="AG370" s="9">
        <f t="shared" si="109"/>
        <v>3.2267054147396126E-2</v>
      </c>
      <c r="AH370" s="2">
        <f t="shared" si="110"/>
        <v>1.5613859576013642</v>
      </c>
    </row>
    <row r="371" spans="1:34">
      <c r="A371" s="1">
        <f>Raw!A371</f>
        <v>358</v>
      </c>
      <c r="B371" s="14">
        <f>Raw!B371</f>
        <v>0.24443287037037034</v>
      </c>
      <c r="C371" s="15">
        <f>Raw!C371</f>
        <v>29.9</v>
      </c>
      <c r="D371" s="15">
        <f>IF(C371&gt;0.5,Raw!D371*D$11,-999)</f>
        <v>30.8</v>
      </c>
      <c r="E371" s="9">
        <f>IF(Raw!$G371&gt;$C$8,IF(Raw!$Q371&gt;$C$8,IF(Raw!$N371&gt;$C$9,IF(Raw!$N371&lt;$A$9,IF(Raw!$X371&gt;$C$9,IF(Raw!$X371&lt;$A$9,Raw!H371,-999),-999),-999),-999),-999),-999)</f>
        <v>0.73505200000000004</v>
      </c>
      <c r="F371" s="9">
        <f>IF(Raw!$G371&gt;$C$8,IF(Raw!$Q371&gt;$C$8,IF(Raw!$N371&gt;$C$9,IF(Raw!$N371&lt;$A$9,IF(Raw!$X371&gt;$C$9,IF(Raw!$X371&lt;$A$9,Raw!I371,-999),-999),-999),-999),-999),-999)</f>
        <v>1.272724</v>
      </c>
      <c r="G371" s="9">
        <f>Raw!G371</f>
        <v>0.98925700000000005</v>
      </c>
      <c r="H371" s="9">
        <f>IF(Raw!$G371&gt;$C$8,IF(Raw!$Q371&gt;$C$8,IF(Raw!$N371&gt;$C$9,IF(Raw!$N371&lt;$A$9,IF(Raw!$X371&gt;$C$9,IF(Raw!$X371&lt;$A$9,Raw!L371,-999),-999),-999),-999),-999),-999)</f>
        <v>528</v>
      </c>
      <c r="I371" s="9">
        <f>IF(Raw!$G371&gt;$C$8,IF(Raw!$Q371&gt;$C$8,IF(Raw!$N371&gt;$C$9,IF(Raw!$N371&lt;$A$9,IF(Raw!$X371&gt;$C$9,IF(Raw!$X371&lt;$A$9,Raw!M371,-999),-999),-999),-999),-999),-999)</f>
        <v>8.7799999999999996E-3</v>
      </c>
      <c r="J371" s="9">
        <f>IF(Raw!$G371&gt;$C$8,IF(Raw!$Q371&gt;$C$8,IF(Raw!$N371&gt;$C$9,IF(Raw!$N371&lt;$A$9,IF(Raw!$X371&gt;$C$9,IF(Raw!$X371&lt;$A$9,Raw!N371,-999),-999),-999),-999),-999),-999)</f>
        <v>648</v>
      </c>
      <c r="K371" s="9">
        <f>IF(Raw!$G371&gt;$C$8,IF(Raw!$Q371&gt;$C$8,IF(Raw!$N371&gt;$C$9,IF(Raw!$N371&lt;$A$9,IF(Raw!$X371&gt;$C$9,IF(Raw!$X371&lt;$A$9,Raw!R371,-999),-999),-999),-999),-999),-999)</f>
        <v>0.65629599999999999</v>
      </c>
      <c r="L371" s="9">
        <f>IF(Raw!$G371&gt;$C$8,IF(Raw!$Q371&gt;$C$8,IF(Raw!$N371&gt;$C$9,IF(Raw!$N371&lt;$A$9,IF(Raw!$X371&gt;$C$9,IF(Raw!$X371&lt;$A$9,Raw!S371,-999),-999),-999),-999),-999),-999)</f>
        <v>1.250305</v>
      </c>
      <c r="M371" s="9">
        <f>Raw!Q371</f>
        <v>0.99161699999999997</v>
      </c>
      <c r="N371" s="9">
        <f>IF(Raw!$G371&gt;$C$8,IF(Raw!$Q371&gt;$C$8,IF(Raw!$N371&gt;$C$9,IF(Raw!$N371&lt;$A$9,IF(Raw!$X371&gt;$C$9,IF(Raw!$X371&lt;$A$9,Raw!V371,-999),-999),-999),-999),-999),-999)</f>
        <v>544.9</v>
      </c>
      <c r="O371" s="9">
        <f>IF(Raw!$G371&gt;$C$8,IF(Raw!$Q371&gt;$C$8,IF(Raw!$N371&gt;$C$9,IF(Raw!$N371&lt;$A$9,IF(Raw!$X371&gt;$C$9,IF(Raw!$X371&lt;$A$9,Raw!W371,-999),-999),-999),-999),-999),-999)</f>
        <v>6.2641000000000002E-2</v>
      </c>
      <c r="P371" s="9">
        <f>IF(Raw!$G371&gt;$C$8,IF(Raw!$Q371&gt;$C$8,IF(Raw!$N371&gt;$C$9,IF(Raw!$N371&lt;$A$9,IF(Raw!$X371&gt;$C$9,IF(Raw!$X371&lt;$A$9,Raw!X371,-999),-999),-999),-999),-999),-999)</f>
        <v>440</v>
      </c>
      <c r="R371" s="9">
        <f t="shared" si="95"/>
        <v>0.53767199999999993</v>
      </c>
      <c r="S371" s="9">
        <f t="shared" si="96"/>
        <v>0.42245765774826272</v>
      </c>
      <c r="T371" s="9">
        <f t="shared" si="97"/>
        <v>0.59400900000000001</v>
      </c>
      <c r="U371" s="9">
        <f t="shared" si="98"/>
        <v>0.47509127772823434</v>
      </c>
      <c r="V371" s="15">
        <f t="shared" si="99"/>
        <v>0.38096793350000002</v>
      </c>
      <c r="X371" s="11">
        <f t="shared" si="100"/>
        <v>1.8541599999999996E+19</v>
      </c>
      <c r="Y371" s="11">
        <f t="shared" si="101"/>
        <v>5.2799999999999996E-18</v>
      </c>
      <c r="Z371" s="11">
        <f t="shared" si="102"/>
        <v>6.4799999999999992E-4</v>
      </c>
      <c r="AA371" s="16">
        <f t="shared" si="103"/>
        <v>5.9654548667158309E-2</v>
      </c>
      <c r="AB371" s="9">
        <f t="shared" si="104"/>
        <v>0.69173133879922999</v>
      </c>
      <c r="AC371" s="9">
        <f t="shared" si="105"/>
        <v>0.94034545133284175</v>
      </c>
      <c r="AD371" s="15">
        <f t="shared" si="106"/>
        <v>92.059488683886315</v>
      </c>
      <c r="AE371" s="3">
        <f t="shared" si="107"/>
        <v>635.71199999999976</v>
      </c>
      <c r="AF371" s="2">
        <f t="shared" si="108"/>
        <v>0.25</v>
      </c>
      <c r="AG371" s="9">
        <f t="shared" si="109"/>
        <v>3.3643584696796527E-2</v>
      </c>
      <c r="AH371" s="2">
        <f t="shared" si="110"/>
        <v>1.627995554505534</v>
      </c>
    </row>
    <row r="372" spans="1:34">
      <c r="A372" s="1">
        <f>Raw!A372</f>
        <v>359</v>
      </c>
      <c r="B372" s="14">
        <f>Raw!B372</f>
        <v>0.24449074074074073</v>
      </c>
      <c r="C372" s="15">
        <f>Raw!C372</f>
        <v>29.1</v>
      </c>
      <c r="D372" s="15">
        <f>IF(C372&gt;0.5,Raw!D372*D$11,-999)</f>
        <v>31.7</v>
      </c>
      <c r="E372" s="9">
        <f>IF(Raw!$G372&gt;$C$8,IF(Raw!$Q372&gt;$C$8,IF(Raw!$N372&gt;$C$9,IF(Raw!$N372&lt;$A$9,IF(Raw!$X372&gt;$C$9,IF(Raw!$X372&lt;$A$9,Raw!H372,-999),-999),-999),-999),-999),-999)</f>
        <v>0.71548800000000001</v>
      </c>
      <c r="F372" s="9">
        <f>IF(Raw!$G372&gt;$C$8,IF(Raw!$Q372&gt;$C$8,IF(Raw!$N372&gt;$C$9,IF(Raw!$N372&lt;$A$9,IF(Raw!$X372&gt;$C$9,IF(Raw!$X372&lt;$A$9,Raw!I372,-999),-999),-999),-999),-999),-999)</f>
        <v>1.227579</v>
      </c>
      <c r="G372" s="9">
        <f>Raw!G372</f>
        <v>0.98677999999999999</v>
      </c>
      <c r="H372" s="9">
        <f>IF(Raw!$G372&gt;$C$8,IF(Raw!$Q372&gt;$C$8,IF(Raw!$N372&gt;$C$9,IF(Raw!$N372&lt;$A$9,IF(Raw!$X372&gt;$C$9,IF(Raw!$X372&lt;$A$9,Raw!L372,-999),-999),-999),-999),-999),-999)</f>
        <v>505.8</v>
      </c>
      <c r="I372" s="9">
        <f>IF(Raw!$G372&gt;$C$8,IF(Raw!$Q372&gt;$C$8,IF(Raw!$N372&gt;$C$9,IF(Raw!$N372&lt;$A$9,IF(Raw!$X372&gt;$C$9,IF(Raw!$X372&lt;$A$9,Raw!M372,-999),-999),-999),-999),-999),-999)</f>
        <v>7.9999999999999996E-6</v>
      </c>
      <c r="J372" s="9">
        <f>IF(Raw!$G372&gt;$C$8,IF(Raw!$Q372&gt;$C$8,IF(Raw!$N372&gt;$C$9,IF(Raw!$N372&lt;$A$9,IF(Raw!$X372&gt;$C$9,IF(Raw!$X372&lt;$A$9,Raw!N372,-999),-999),-999),-999),-999),-999)</f>
        <v>815</v>
      </c>
      <c r="K372" s="9">
        <f>IF(Raw!$G372&gt;$C$8,IF(Raw!$Q372&gt;$C$8,IF(Raw!$N372&gt;$C$9,IF(Raw!$N372&lt;$A$9,IF(Raw!$X372&gt;$C$9,IF(Raw!$X372&lt;$A$9,Raw!R372,-999),-999),-999),-999),-999),-999)</f>
        <v>0.67551499999999998</v>
      </c>
      <c r="L372" s="9">
        <f>IF(Raw!$G372&gt;$C$8,IF(Raw!$Q372&gt;$C$8,IF(Raw!$N372&gt;$C$9,IF(Raw!$N372&lt;$A$9,IF(Raw!$X372&gt;$C$9,IF(Raw!$X372&lt;$A$9,Raw!S372,-999),-999),-999),-999),-999),-999)</f>
        <v>1.2843119999999999</v>
      </c>
      <c r="M372" s="9">
        <f>Raw!Q372</f>
        <v>0.98744399999999999</v>
      </c>
      <c r="N372" s="9">
        <f>IF(Raw!$G372&gt;$C$8,IF(Raw!$Q372&gt;$C$8,IF(Raw!$N372&gt;$C$9,IF(Raw!$N372&lt;$A$9,IF(Raw!$X372&gt;$C$9,IF(Raw!$X372&lt;$A$9,Raw!V372,-999),-999),-999),-999),-999),-999)</f>
        <v>543.9</v>
      </c>
      <c r="O372" s="9">
        <f>IF(Raw!$G372&gt;$C$8,IF(Raw!$Q372&gt;$C$8,IF(Raw!$N372&gt;$C$9,IF(Raw!$N372&lt;$A$9,IF(Raw!$X372&gt;$C$9,IF(Raw!$X372&lt;$A$9,Raw!W372,-999),-999),-999),-999),-999),-999)</f>
        <v>0.154141</v>
      </c>
      <c r="P372" s="9">
        <f>IF(Raw!$G372&gt;$C$8,IF(Raw!$Q372&gt;$C$8,IF(Raw!$N372&gt;$C$9,IF(Raw!$N372&lt;$A$9,IF(Raw!$X372&gt;$C$9,IF(Raw!$X372&lt;$A$9,Raw!X372,-999),-999),-999),-999),-999),-999)</f>
        <v>540</v>
      </c>
      <c r="R372" s="9">
        <f t="shared" si="95"/>
        <v>0.51209099999999996</v>
      </c>
      <c r="S372" s="9">
        <f t="shared" si="96"/>
        <v>0.41715522992817566</v>
      </c>
      <c r="T372" s="9">
        <f t="shared" si="97"/>
        <v>0.60879699999999992</v>
      </c>
      <c r="U372" s="9">
        <f t="shared" si="98"/>
        <v>0.47402578189723366</v>
      </c>
      <c r="V372" s="15">
        <f t="shared" si="99"/>
        <v>0.3913298664</v>
      </c>
      <c r="X372" s="11">
        <f t="shared" si="100"/>
        <v>1.9083399999999996E+19</v>
      </c>
      <c r="Y372" s="11">
        <f t="shared" si="101"/>
        <v>5.0579999999999996E-18</v>
      </c>
      <c r="Z372" s="11">
        <f t="shared" si="102"/>
        <v>8.1499999999999997E-4</v>
      </c>
      <c r="AA372" s="16">
        <f t="shared" si="103"/>
        <v>7.2929766664486154E-2</v>
      </c>
      <c r="AB372" s="9">
        <f t="shared" si="104"/>
        <v>0.71991442315603915</v>
      </c>
      <c r="AC372" s="9">
        <f t="shared" si="105"/>
        <v>0.92707023333551386</v>
      </c>
      <c r="AD372" s="15">
        <f t="shared" si="106"/>
        <v>89.484376275443125</v>
      </c>
      <c r="AE372" s="3">
        <f t="shared" si="107"/>
        <v>608.98319999999978</v>
      </c>
      <c r="AF372" s="2">
        <f t="shared" si="108"/>
        <v>0.25</v>
      </c>
      <c r="AG372" s="9">
        <f t="shared" si="109"/>
        <v>3.262915494734861E-2</v>
      </c>
      <c r="AH372" s="2">
        <f t="shared" si="110"/>
        <v>1.5789078268646497</v>
      </c>
    </row>
    <row r="373" spans="1:34">
      <c r="A373" s="1">
        <f>Raw!A373</f>
        <v>360</v>
      </c>
      <c r="B373" s="14">
        <f>Raw!B373</f>
        <v>0.24453703703703702</v>
      </c>
      <c r="C373" s="15">
        <f>Raw!C373</f>
        <v>28.4</v>
      </c>
      <c r="D373" s="15">
        <f>IF(C373&gt;0.5,Raw!D373*D$11,-999)</f>
        <v>33.4</v>
      </c>
      <c r="E373" s="9">
        <f>IF(Raw!$G373&gt;$C$8,IF(Raw!$Q373&gt;$C$8,IF(Raw!$N373&gt;$C$9,IF(Raw!$N373&lt;$A$9,IF(Raw!$X373&gt;$C$9,IF(Raw!$X373&lt;$A$9,Raw!H373,-999),-999),-999),-999),-999),-999)</f>
        <v>0.75272499999999998</v>
      </c>
      <c r="F373" s="9">
        <f>IF(Raw!$G373&gt;$C$8,IF(Raw!$Q373&gt;$C$8,IF(Raw!$N373&gt;$C$9,IF(Raw!$N373&lt;$A$9,IF(Raw!$X373&gt;$C$9,IF(Raw!$X373&lt;$A$9,Raw!I373,-999),-999),-999),-999),-999),-999)</f>
        <v>1.2830410000000001</v>
      </c>
      <c r="G373" s="9">
        <f>Raw!G373</f>
        <v>0.988811</v>
      </c>
      <c r="H373" s="9">
        <f>IF(Raw!$G373&gt;$C$8,IF(Raw!$Q373&gt;$C$8,IF(Raw!$N373&gt;$C$9,IF(Raw!$N373&lt;$A$9,IF(Raw!$X373&gt;$C$9,IF(Raw!$X373&lt;$A$9,Raw!L373,-999),-999),-999),-999),-999),-999)</f>
        <v>536.20000000000005</v>
      </c>
      <c r="I373" s="9">
        <f>IF(Raw!$G373&gt;$C$8,IF(Raw!$Q373&gt;$C$8,IF(Raw!$N373&gt;$C$9,IF(Raw!$N373&lt;$A$9,IF(Raw!$X373&gt;$C$9,IF(Raw!$X373&lt;$A$9,Raw!M373,-999),-999),-999),-999),-999),-999)</f>
        <v>5.4101999999999997E-2</v>
      </c>
      <c r="J373" s="9">
        <f>IF(Raw!$G373&gt;$C$8,IF(Raw!$Q373&gt;$C$8,IF(Raw!$N373&gt;$C$9,IF(Raw!$N373&lt;$A$9,IF(Raw!$X373&gt;$C$9,IF(Raw!$X373&lt;$A$9,Raw!N373,-999),-999),-999),-999),-999),-999)</f>
        <v>463</v>
      </c>
      <c r="K373" s="9">
        <f>IF(Raw!$G373&gt;$C$8,IF(Raw!$Q373&gt;$C$8,IF(Raw!$N373&gt;$C$9,IF(Raw!$N373&lt;$A$9,IF(Raw!$X373&gt;$C$9,IF(Raw!$X373&lt;$A$9,Raw!R373,-999),-999),-999),-999),-999),-999)</f>
        <v>0.64108399999999999</v>
      </c>
      <c r="L373" s="9">
        <f>IF(Raw!$G373&gt;$C$8,IF(Raw!$Q373&gt;$C$8,IF(Raw!$N373&gt;$C$9,IF(Raw!$N373&lt;$A$9,IF(Raw!$X373&gt;$C$9,IF(Raw!$X373&lt;$A$9,Raw!S373,-999),-999),-999),-999),-999),-999)</f>
        <v>1.2366459999999999</v>
      </c>
      <c r="M373" s="9">
        <f>Raw!Q373</f>
        <v>0.99253499999999995</v>
      </c>
      <c r="N373" s="9">
        <f>IF(Raw!$G373&gt;$C$8,IF(Raw!$Q373&gt;$C$8,IF(Raw!$N373&gt;$C$9,IF(Raw!$N373&lt;$A$9,IF(Raw!$X373&gt;$C$9,IF(Raw!$X373&lt;$A$9,Raw!V373,-999),-999),-999),-999),-999),-999)</f>
        <v>543.79999999999995</v>
      </c>
      <c r="O373" s="9">
        <f>IF(Raw!$G373&gt;$C$8,IF(Raw!$Q373&gt;$C$8,IF(Raw!$N373&gt;$C$9,IF(Raw!$N373&lt;$A$9,IF(Raw!$X373&gt;$C$9,IF(Raw!$X373&lt;$A$9,Raw!W373,-999),-999),-999),-999),-999),-999)</f>
        <v>6.6874000000000003E-2</v>
      </c>
      <c r="P373" s="9">
        <f>IF(Raw!$G373&gt;$C$8,IF(Raw!$Q373&gt;$C$8,IF(Raw!$N373&gt;$C$9,IF(Raw!$N373&lt;$A$9,IF(Raw!$X373&gt;$C$9,IF(Raw!$X373&lt;$A$9,Raw!X373,-999),-999),-999),-999),-999),-999)</f>
        <v>454</v>
      </c>
      <c r="R373" s="9">
        <f t="shared" si="95"/>
        <v>0.53031600000000012</v>
      </c>
      <c r="S373" s="9">
        <f t="shared" si="96"/>
        <v>0.41332739951412317</v>
      </c>
      <c r="T373" s="9">
        <f t="shared" si="97"/>
        <v>0.59556199999999992</v>
      </c>
      <c r="U373" s="9">
        <f t="shared" si="98"/>
        <v>0.48159457112221282</v>
      </c>
      <c r="V373" s="15">
        <f t="shared" si="99"/>
        <v>0.37680603620000003</v>
      </c>
      <c r="X373" s="11">
        <f t="shared" si="100"/>
        <v>2.0106799999999996E+19</v>
      </c>
      <c r="Y373" s="11">
        <f t="shared" si="101"/>
        <v>5.3620000000000004E-18</v>
      </c>
      <c r="Z373" s="11">
        <f t="shared" si="102"/>
        <v>4.6299999999999998E-4</v>
      </c>
      <c r="AA373" s="16">
        <f t="shared" si="103"/>
        <v>4.7543996191147367E-2</v>
      </c>
      <c r="AB373" s="9">
        <f t="shared" si="104"/>
        <v>0.66939939745959209</v>
      </c>
      <c r="AC373" s="9">
        <f t="shared" si="105"/>
        <v>0.95245600380885265</v>
      </c>
      <c r="AD373" s="15">
        <f t="shared" si="106"/>
        <v>102.68681682753213</v>
      </c>
      <c r="AE373" s="3">
        <f t="shared" si="107"/>
        <v>645.58479999999986</v>
      </c>
      <c r="AF373" s="2">
        <f t="shared" si="108"/>
        <v>0.25</v>
      </c>
      <c r="AG373" s="9">
        <f t="shared" si="109"/>
        <v>3.8041087315354279E-2</v>
      </c>
      <c r="AH373" s="2">
        <f t="shared" si="110"/>
        <v>1.8407884176459512</v>
      </c>
    </row>
    <row r="374" spans="1:34">
      <c r="A374" s="1">
        <f>Raw!A374</f>
        <v>361</v>
      </c>
      <c r="B374" s="14">
        <f>Raw!B374</f>
        <v>0.24459490740740741</v>
      </c>
      <c r="C374" s="15">
        <f>Raw!C374</f>
        <v>27.1</v>
      </c>
      <c r="D374" s="15">
        <f>IF(C374&gt;0.5,Raw!D374*D$11,-999)</f>
        <v>35.200000000000003</v>
      </c>
      <c r="E374" s="9">
        <f>IF(Raw!$G374&gt;$C$8,IF(Raw!$Q374&gt;$C$8,IF(Raw!$N374&gt;$C$9,IF(Raw!$N374&lt;$A$9,IF(Raw!$X374&gt;$C$9,IF(Raw!$X374&lt;$A$9,Raw!H374,-999),-999),-999),-999),-999),-999)</f>
        <v>0.75093200000000004</v>
      </c>
      <c r="F374" s="9">
        <f>IF(Raw!$G374&gt;$C$8,IF(Raw!$Q374&gt;$C$8,IF(Raw!$N374&gt;$C$9,IF(Raw!$N374&lt;$A$9,IF(Raw!$X374&gt;$C$9,IF(Raw!$X374&lt;$A$9,Raw!I374,-999),-999),-999),-999),-999),-999)</f>
        <v>1.2819910000000001</v>
      </c>
      <c r="G374" s="9">
        <f>Raw!G374</f>
        <v>0.98949799999999999</v>
      </c>
      <c r="H374" s="9">
        <f>IF(Raw!$G374&gt;$C$8,IF(Raw!$Q374&gt;$C$8,IF(Raw!$N374&gt;$C$9,IF(Raw!$N374&lt;$A$9,IF(Raw!$X374&gt;$C$9,IF(Raw!$X374&lt;$A$9,Raw!L374,-999),-999),-999),-999),-999),-999)</f>
        <v>498</v>
      </c>
      <c r="I374" s="9">
        <f>IF(Raw!$G374&gt;$C$8,IF(Raw!$Q374&gt;$C$8,IF(Raw!$N374&gt;$C$9,IF(Raw!$N374&lt;$A$9,IF(Raw!$X374&gt;$C$9,IF(Raw!$X374&lt;$A$9,Raw!M374,-999),-999),-999),-999),-999),-999)</f>
        <v>6.9999999999999999E-6</v>
      </c>
      <c r="J374" s="9">
        <f>IF(Raw!$G374&gt;$C$8,IF(Raw!$Q374&gt;$C$8,IF(Raw!$N374&gt;$C$9,IF(Raw!$N374&lt;$A$9,IF(Raw!$X374&gt;$C$9,IF(Raw!$X374&lt;$A$9,Raw!N374,-999),-999),-999),-999),-999),-999)</f>
        <v>492</v>
      </c>
      <c r="K374" s="9">
        <f>IF(Raw!$G374&gt;$C$8,IF(Raw!$Q374&gt;$C$8,IF(Raw!$N374&gt;$C$9,IF(Raw!$N374&lt;$A$9,IF(Raw!$X374&gt;$C$9,IF(Raw!$X374&lt;$A$9,Raw!R374,-999),-999),-999),-999),-999),-999)</f>
        <v>0.64971100000000004</v>
      </c>
      <c r="L374" s="9">
        <f>IF(Raw!$G374&gt;$C$8,IF(Raw!$Q374&gt;$C$8,IF(Raw!$N374&gt;$C$9,IF(Raw!$N374&lt;$A$9,IF(Raw!$X374&gt;$C$9,IF(Raw!$X374&lt;$A$9,Raw!S374,-999),-999),-999),-999),-999),-999)</f>
        <v>1.274999</v>
      </c>
      <c r="M374" s="9">
        <f>Raw!Q374</f>
        <v>0.98807</v>
      </c>
      <c r="N374" s="9">
        <f>IF(Raw!$G374&gt;$C$8,IF(Raw!$Q374&gt;$C$8,IF(Raw!$N374&gt;$C$9,IF(Raw!$N374&lt;$A$9,IF(Raw!$X374&gt;$C$9,IF(Raw!$X374&lt;$A$9,Raw!V374,-999),-999),-999),-999),-999),-999)</f>
        <v>561.79999999999995</v>
      </c>
      <c r="O374" s="9">
        <f>IF(Raw!$G374&gt;$C$8,IF(Raw!$Q374&gt;$C$8,IF(Raw!$N374&gt;$C$9,IF(Raw!$N374&lt;$A$9,IF(Raw!$X374&gt;$C$9,IF(Raw!$X374&lt;$A$9,Raw!W374,-999),-999),-999),-999),-999),-999)</f>
        <v>0.14042499999999999</v>
      </c>
      <c r="P374" s="9">
        <f>IF(Raw!$G374&gt;$C$8,IF(Raw!$Q374&gt;$C$8,IF(Raw!$N374&gt;$C$9,IF(Raw!$N374&lt;$A$9,IF(Raw!$X374&gt;$C$9,IF(Raw!$X374&lt;$A$9,Raw!X374,-999),-999),-999),-999),-999),-999)</f>
        <v>349</v>
      </c>
      <c r="R374" s="9">
        <f t="shared" si="95"/>
        <v>0.53105900000000006</v>
      </c>
      <c r="S374" s="9">
        <f t="shared" si="96"/>
        <v>0.41424549782330766</v>
      </c>
      <c r="T374" s="9">
        <f t="shared" si="97"/>
        <v>0.62528799999999995</v>
      </c>
      <c r="U374" s="9">
        <f t="shared" si="98"/>
        <v>0.49042234542929047</v>
      </c>
      <c r="V374" s="15">
        <f t="shared" si="99"/>
        <v>0.38849219530000001</v>
      </c>
      <c r="X374" s="11">
        <f t="shared" si="100"/>
        <v>2.1190399999999996E+19</v>
      </c>
      <c r="Y374" s="11">
        <f t="shared" si="101"/>
        <v>4.9799999999999997E-18</v>
      </c>
      <c r="Z374" s="11">
        <f t="shared" si="102"/>
        <v>4.9199999999999992E-4</v>
      </c>
      <c r="AA374" s="16">
        <f t="shared" si="103"/>
        <v>4.9357248514659412E-2</v>
      </c>
      <c r="AB374" s="9">
        <f t="shared" si="104"/>
        <v>0.68057349520923438</v>
      </c>
      <c r="AC374" s="9">
        <f t="shared" si="105"/>
        <v>0.95064275148534061</v>
      </c>
      <c r="AD374" s="15">
        <f t="shared" si="106"/>
        <v>100.31961080215329</v>
      </c>
      <c r="AE374" s="3">
        <f t="shared" si="107"/>
        <v>599.59199999999976</v>
      </c>
      <c r="AF374" s="2">
        <f t="shared" si="108"/>
        <v>0.25</v>
      </c>
      <c r="AG374" s="9">
        <f t="shared" si="109"/>
        <v>3.7845368324727381E-2</v>
      </c>
      <c r="AH374" s="2">
        <f t="shared" si="110"/>
        <v>1.8313176775466291</v>
      </c>
    </row>
    <row r="375" spans="1:34">
      <c r="A375" s="1">
        <f>Raw!A375</f>
        <v>362</v>
      </c>
      <c r="B375" s="14">
        <f>Raw!B375</f>
        <v>0.24464120370370371</v>
      </c>
      <c r="C375" s="15">
        <f>Raw!C375</f>
        <v>26.6</v>
      </c>
      <c r="D375" s="15">
        <f>IF(C375&gt;0.5,Raw!D375*D$11,-999)</f>
        <v>36.9</v>
      </c>
      <c r="E375" s="9">
        <f>IF(Raw!$G375&gt;$C$8,IF(Raw!$Q375&gt;$C$8,IF(Raw!$N375&gt;$C$9,IF(Raw!$N375&lt;$A$9,IF(Raw!$X375&gt;$C$9,IF(Raw!$X375&lt;$A$9,Raw!H375,-999),-999),-999),-999),-999),-999)</f>
        <v>0.76384200000000002</v>
      </c>
      <c r="F375" s="9">
        <f>IF(Raw!$G375&gt;$C$8,IF(Raw!$Q375&gt;$C$8,IF(Raw!$N375&gt;$C$9,IF(Raw!$N375&lt;$A$9,IF(Raw!$X375&gt;$C$9,IF(Raw!$X375&lt;$A$9,Raw!I375,-999),-999),-999),-999),-999),-999)</f>
        <v>1.2831079999999999</v>
      </c>
      <c r="G375" s="9">
        <f>Raw!G375</f>
        <v>0.98800600000000005</v>
      </c>
      <c r="H375" s="9">
        <f>IF(Raw!$G375&gt;$C$8,IF(Raw!$Q375&gt;$C$8,IF(Raw!$N375&gt;$C$9,IF(Raw!$N375&lt;$A$9,IF(Raw!$X375&gt;$C$9,IF(Raw!$X375&lt;$A$9,Raw!L375,-999),-999),-999),-999),-999),-999)</f>
        <v>528.29999999999995</v>
      </c>
      <c r="I375" s="9">
        <f>IF(Raw!$G375&gt;$C$8,IF(Raw!$Q375&gt;$C$8,IF(Raw!$N375&gt;$C$9,IF(Raw!$N375&lt;$A$9,IF(Raw!$X375&gt;$C$9,IF(Raw!$X375&lt;$A$9,Raw!M375,-999),-999),-999),-999),-999),-999)</f>
        <v>1.5E-5</v>
      </c>
      <c r="J375" s="9">
        <f>IF(Raw!$G375&gt;$C$8,IF(Raw!$Q375&gt;$C$8,IF(Raw!$N375&gt;$C$9,IF(Raw!$N375&lt;$A$9,IF(Raw!$X375&gt;$C$9,IF(Raw!$X375&lt;$A$9,Raw!N375,-999),-999),-999),-999),-999),-999)</f>
        <v>467</v>
      </c>
      <c r="K375" s="9">
        <f>IF(Raw!$G375&gt;$C$8,IF(Raw!$Q375&gt;$C$8,IF(Raw!$N375&gt;$C$9,IF(Raw!$N375&lt;$A$9,IF(Raw!$X375&gt;$C$9,IF(Raw!$X375&lt;$A$9,Raw!R375,-999),-999),-999),-999),-999),-999)</f>
        <v>0.66864699999999999</v>
      </c>
      <c r="L375" s="9">
        <f>IF(Raw!$G375&gt;$C$8,IF(Raw!$Q375&gt;$C$8,IF(Raw!$N375&gt;$C$9,IF(Raw!$N375&lt;$A$9,IF(Raw!$X375&gt;$C$9,IF(Raw!$X375&lt;$A$9,Raw!S375,-999),-999),-999),-999),-999),-999)</f>
        <v>1.252049</v>
      </c>
      <c r="M375" s="9">
        <f>Raw!Q375</f>
        <v>0.98683399999999999</v>
      </c>
      <c r="N375" s="9">
        <f>IF(Raw!$G375&gt;$C$8,IF(Raw!$Q375&gt;$C$8,IF(Raw!$N375&gt;$C$9,IF(Raw!$N375&lt;$A$9,IF(Raw!$X375&gt;$C$9,IF(Raw!$X375&lt;$A$9,Raw!V375,-999),-999),-999),-999),-999),-999)</f>
        <v>507.7</v>
      </c>
      <c r="O375" s="9">
        <f>IF(Raw!$G375&gt;$C$8,IF(Raw!$Q375&gt;$C$8,IF(Raw!$N375&gt;$C$9,IF(Raw!$N375&lt;$A$9,IF(Raw!$X375&gt;$C$9,IF(Raw!$X375&lt;$A$9,Raw!W375,-999),-999),-999),-999),-999),-999)</f>
        <v>1.1900000000000001E-4</v>
      </c>
      <c r="P375" s="9">
        <f>IF(Raw!$G375&gt;$C$8,IF(Raw!$Q375&gt;$C$8,IF(Raw!$N375&gt;$C$9,IF(Raw!$N375&lt;$A$9,IF(Raw!$X375&gt;$C$9,IF(Raw!$X375&lt;$A$9,Raw!X375,-999),-999),-999),-999),-999),-999)</f>
        <v>623</v>
      </c>
      <c r="R375" s="9">
        <f t="shared" si="95"/>
        <v>0.51926599999999989</v>
      </c>
      <c r="S375" s="9">
        <f t="shared" si="96"/>
        <v>0.4046939150874283</v>
      </c>
      <c r="T375" s="9">
        <f t="shared" si="97"/>
        <v>0.58340199999999998</v>
      </c>
      <c r="U375" s="9">
        <f t="shared" si="98"/>
        <v>0.46595780197100911</v>
      </c>
      <c r="V375" s="15">
        <f t="shared" si="99"/>
        <v>0.38149933030000005</v>
      </c>
      <c r="X375" s="11">
        <f t="shared" si="100"/>
        <v>2.2213799999999996E+19</v>
      </c>
      <c r="Y375" s="11">
        <f t="shared" si="101"/>
        <v>5.2829999999999995E-18</v>
      </c>
      <c r="Z375" s="11">
        <f t="shared" si="102"/>
        <v>4.6699999999999997E-4</v>
      </c>
      <c r="AA375" s="16">
        <f t="shared" si="103"/>
        <v>5.1957489706211127E-2</v>
      </c>
      <c r="AB375" s="9">
        <f t="shared" si="104"/>
        <v>0.698959103409583</v>
      </c>
      <c r="AC375" s="9">
        <f t="shared" si="105"/>
        <v>0.94804251029378883</v>
      </c>
      <c r="AD375" s="15">
        <f t="shared" si="106"/>
        <v>111.25800793621227</v>
      </c>
      <c r="AE375" s="3">
        <f t="shared" si="107"/>
        <v>636.07319999999982</v>
      </c>
      <c r="AF375" s="2">
        <f t="shared" si="108"/>
        <v>0.25</v>
      </c>
      <c r="AG375" s="9">
        <f t="shared" si="109"/>
        <v>3.987810525356196E-2</v>
      </c>
      <c r="AH375" s="2">
        <f t="shared" si="110"/>
        <v>1.929680759645221</v>
      </c>
    </row>
    <row r="376" spans="1:34">
      <c r="A376" s="1">
        <f>Raw!A376</f>
        <v>363</v>
      </c>
      <c r="B376" s="14">
        <f>Raw!B376</f>
        <v>0.24469907407407407</v>
      </c>
      <c r="C376" s="15">
        <f>Raw!C376</f>
        <v>25.3</v>
      </c>
      <c r="D376" s="15">
        <f>IF(C376&gt;0.5,Raw!D376*D$11,-999)</f>
        <v>37.799999999999997</v>
      </c>
      <c r="E376" s="9">
        <f>IF(Raw!$G376&gt;$C$8,IF(Raw!$Q376&gt;$C$8,IF(Raw!$N376&gt;$C$9,IF(Raw!$N376&lt;$A$9,IF(Raw!$X376&gt;$C$9,IF(Raw!$X376&lt;$A$9,Raw!H376,-999),-999),-999),-999),-999),-999)</f>
        <v>0.78587300000000004</v>
      </c>
      <c r="F376" s="9">
        <f>IF(Raw!$G376&gt;$C$8,IF(Raw!$Q376&gt;$C$8,IF(Raw!$N376&gt;$C$9,IF(Raw!$N376&lt;$A$9,IF(Raw!$X376&gt;$C$9,IF(Raw!$X376&lt;$A$9,Raw!I376,-999),-999),-999),-999),-999),-999)</f>
        <v>1.2977179999999999</v>
      </c>
      <c r="G376" s="9">
        <f>Raw!G376</f>
        <v>0.98405399999999998</v>
      </c>
      <c r="H376" s="9">
        <f>IF(Raw!$G376&gt;$C$8,IF(Raw!$Q376&gt;$C$8,IF(Raw!$N376&gt;$C$9,IF(Raw!$N376&lt;$A$9,IF(Raw!$X376&gt;$C$9,IF(Raw!$X376&lt;$A$9,Raw!L376,-999),-999),-999),-999),-999),-999)</f>
        <v>494.6</v>
      </c>
      <c r="I376" s="9">
        <f>IF(Raw!$G376&gt;$C$8,IF(Raw!$Q376&gt;$C$8,IF(Raw!$N376&gt;$C$9,IF(Raw!$N376&lt;$A$9,IF(Raw!$X376&gt;$C$9,IF(Raw!$X376&lt;$A$9,Raw!M376,-999),-999),-999),-999),-999),-999)</f>
        <v>1.7E-5</v>
      </c>
      <c r="J376" s="9">
        <f>IF(Raw!$G376&gt;$C$8,IF(Raw!$Q376&gt;$C$8,IF(Raw!$N376&gt;$C$9,IF(Raw!$N376&lt;$A$9,IF(Raw!$X376&gt;$C$9,IF(Raw!$X376&lt;$A$9,Raw!N376,-999),-999),-999),-999),-999),-999)</f>
        <v>626</v>
      </c>
      <c r="K376" s="9">
        <f>IF(Raw!$G376&gt;$C$8,IF(Raw!$Q376&gt;$C$8,IF(Raw!$N376&gt;$C$9,IF(Raw!$N376&lt;$A$9,IF(Raw!$X376&gt;$C$9,IF(Raw!$X376&lt;$A$9,Raw!R376,-999),-999),-999),-999),-999),-999)</f>
        <v>0.64863899999999997</v>
      </c>
      <c r="L376" s="9">
        <f>IF(Raw!$G376&gt;$C$8,IF(Raw!$Q376&gt;$C$8,IF(Raw!$N376&gt;$C$9,IF(Raw!$N376&lt;$A$9,IF(Raw!$X376&gt;$C$9,IF(Raw!$X376&lt;$A$9,Raw!S376,-999),-999),-999),-999),-999),-999)</f>
        <v>1.275882</v>
      </c>
      <c r="M376" s="9">
        <f>Raw!Q376</f>
        <v>0.99137200000000003</v>
      </c>
      <c r="N376" s="9">
        <f>IF(Raw!$G376&gt;$C$8,IF(Raw!$Q376&gt;$C$8,IF(Raw!$N376&gt;$C$9,IF(Raw!$N376&lt;$A$9,IF(Raw!$X376&gt;$C$9,IF(Raw!$X376&lt;$A$9,Raw!V376,-999),-999),-999),-999),-999),-999)</f>
        <v>534.70000000000005</v>
      </c>
      <c r="O376" s="9">
        <f>IF(Raw!$G376&gt;$C$8,IF(Raw!$Q376&gt;$C$8,IF(Raw!$N376&gt;$C$9,IF(Raw!$N376&lt;$A$9,IF(Raw!$X376&gt;$C$9,IF(Raw!$X376&lt;$A$9,Raw!W376,-999),-999),-999),-999),-999),-999)</f>
        <v>3.8999999999999999E-5</v>
      </c>
      <c r="P376" s="9">
        <f>IF(Raw!$G376&gt;$C$8,IF(Raw!$Q376&gt;$C$8,IF(Raw!$N376&gt;$C$9,IF(Raw!$N376&lt;$A$9,IF(Raw!$X376&gt;$C$9,IF(Raw!$X376&lt;$A$9,Raw!X376,-999),-999),-999),-999),-999),-999)</f>
        <v>521</v>
      </c>
      <c r="R376" s="9">
        <f t="shared" si="95"/>
        <v>0.51184499999999988</v>
      </c>
      <c r="S376" s="9">
        <f t="shared" si="96"/>
        <v>0.39441928061412412</v>
      </c>
      <c r="T376" s="9">
        <f t="shared" si="97"/>
        <v>0.62724299999999999</v>
      </c>
      <c r="U376" s="9">
        <f t="shared" si="98"/>
        <v>0.49161521206506559</v>
      </c>
      <c r="V376" s="15">
        <f t="shared" si="99"/>
        <v>0.38876124540000001</v>
      </c>
      <c r="X376" s="11">
        <f t="shared" si="100"/>
        <v>2.2755599999999992E+19</v>
      </c>
      <c r="Y376" s="11">
        <f t="shared" si="101"/>
        <v>4.9459999999999997E-18</v>
      </c>
      <c r="Z376" s="11">
        <f t="shared" si="102"/>
        <v>6.2599999999999993E-4</v>
      </c>
      <c r="AA376" s="16">
        <f t="shared" si="103"/>
        <v>6.5818502594073E-2</v>
      </c>
      <c r="AB376" s="9">
        <f t="shared" si="104"/>
        <v>0.68992319502261412</v>
      </c>
      <c r="AC376" s="9">
        <f t="shared" si="105"/>
        <v>0.93418149740592693</v>
      </c>
      <c r="AD376" s="15">
        <f t="shared" si="106"/>
        <v>105.14137794580351</v>
      </c>
      <c r="AE376" s="3">
        <f t="shared" si="107"/>
        <v>595.49839999999983</v>
      </c>
      <c r="AF376" s="2">
        <f t="shared" si="108"/>
        <v>0.25</v>
      </c>
      <c r="AG376" s="9">
        <f t="shared" si="109"/>
        <v>3.9760846781261079E-2</v>
      </c>
      <c r="AH376" s="2">
        <f t="shared" si="110"/>
        <v>1.9240066831948563</v>
      </c>
    </row>
    <row r="377" spans="1:34">
      <c r="A377" s="1">
        <f>Raw!A377</f>
        <v>364</v>
      </c>
      <c r="B377" s="14">
        <f>Raw!B377</f>
        <v>0.24475694444444443</v>
      </c>
      <c r="C377" s="15">
        <f>Raw!C377</f>
        <v>25.1</v>
      </c>
      <c r="D377" s="15">
        <f>IF(C377&gt;0.5,Raw!D377*D$11,-999)</f>
        <v>39.6</v>
      </c>
      <c r="E377" s="9">
        <f>IF(Raw!$G377&gt;$C$8,IF(Raw!$Q377&gt;$C$8,IF(Raw!$N377&gt;$C$9,IF(Raw!$N377&lt;$A$9,IF(Raw!$X377&gt;$C$9,IF(Raw!$X377&lt;$A$9,Raw!H377,-999),-999),-999),-999),-999),-999)</f>
        <v>0.76900000000000002</v>
      </c>
      <c r="F377" s="9">
        <f>IF(Raw!$G377&gt;$C$8,IF(Raw!$Q377&gt;$C$8,IF(Raw!$N377&gt;$C$9,IF(Raw!$N377&lt;$A$9,IF(Raw!$X377&gt;$C$9,IF(Raw!$X377&lt;$A$9,Raw!I377,-999),-999),-999),-999),-999),-999)</f>
        <v>1.2548140000000001</v>
      </c>
      <c r="G377" s="9">
        <f>Raw!G377</f>
        <v>0.982707</v>
      </c>
      <c r="H377" s="9">
        <f>IF(Raw!$G377&gt;$C$8,IF(Raw!$Q377&gt;$C$8,IF(Raw!$N377&gt;$C$9,IF(Raw!$N377&lt;$A$9,IF(Raw!$X377&gt;$C$9,IF(Raw!$X377&lt;$A$9,Raw!L377,-999),-999),-999),-999),-999),-999)</f>
        <v>504</v>
      </c>
      <c r="I377" s="9">
        <f>IF(Raw!$G377&gt;$C$8,IF(Raw!$Q377&gt;$C$8,IF(Raw!$N377&gt;$C$9,IF(Raw!$N377&lt;$A$9,IF(Raw!$X377&gt;$C$9,IF(Raw!$X377&lt;$A$9,Raw!M377,-999),-999),-999),-999),-999),-999)</f>
        <v>7.9999999999999996E-6</v>
      </c>
      <c r="J377" s="9">
        <f>IF(Raw!$G377&gt;$C$8,IF(Raw!$Q377&gt;$C$8,IF(Raw!$N377&gt;$C$9,IF(Raw!$N377&lt;$A$9,IF(Raw!$X377&gt;$C$9,IF(Raw!$X377&lt;$A$9,Raw!N377,-999),-999),-999),-999),-999),-999)</f>
        <v>665</v>
      </c>
      <c r="K377" s="9">
        <f>IF(Raw!$G377&gt;$C$8,IF(Raw!$Q377&gt;$C$8,IF(Raw!$N377&gt;$C$9,IF(Raw!$N377&lt;$A$9,IF(Raw!$X377&gt;$C$9,IF(Raw!$X377&lt;$A$9,Raw!R377,-999),-999),-999),-999),-999),-999)</f>
        <v>0.69473200000000002</v>
      </c>
      <c r="L377" s="9">
        <f>IF(Raw!$G377&gt;$C$8,IF(Raw!$Q377&gt;$C$8,IF(Raw!$N377&gt;$C$9,IF(Raw!$N377&lt;$A$9,IF(Raw!$X377&gt;$C$9,IF(Raw!$X377&lt;$A$9,Raw!S377,-999),-999),-999),-999),-999),-999)</f>
        <v>1.3073349999999999</v>
      </c>
      <c r="M377" s="9">
        <f>Raw!Q377</f>
        <v>0.99329400000000001</v>
      </c>
      <c r="N377" s="9">
        <f>IF(Raw!$G377&gt;$C$8,IF(Raw!$Q377&gt;$C$8,IF(Raw!$N377&gt;$C$9,IF(Raw!$N377&lt;$A$9,IF(Raw!$X377&gt;$C$9,IF(Raw!$X377&lt;$A$9,Raw!V377,-999),-999),-999),-999),-999),-999)</f>
        <v>498.3</v>
      </c>
      <c r="O377" s="9">
        <f>IF(Raw!$G377&gt;$C$8,IF(Raw!$Q377&gt;$C$8,IF(Raw!$N377&gt;$C$9,IF(Raw!$N377&lt;$A$9,IF(Raw!$X377&gt;$C$9,IF(Raw!$X377&lt;$A$9,Raw!W377,-999),-999),-999),-999),-999),-999)</f>
        <v>0.133747</v>
      </c>
      <c r="P377" s="9">
        <f>IF(Raw!$G377&gt;$C$8,IF(Raw!$Q377&gt;$C$8,IF(Raw!$N377&gt;$C$9,IF(Raw!$N377&lt;$A$9,IF(Raw!$X377&gt;$C$9,IF(Raw!$X377&lt;$A$9,Raw!X377,-999),-999),-999),-999),-999),-999)</f>
        <v>404</v>
      </c>
      <c r="R377" s="9">
        <f t="shared" si="95"/>
        <v>0.48581400000000008</v>
      </c>
      <c r="S377" s="9">
        <f t="shared" si="96"/>
        <v>0.3871601687580789</v>
      </c>
      <c r="T377" s="9">
        <f t="shared" si="97"/>
        <v>0.6126029999999999</v>
      </c>
      <c r="U377" s="9">
        <f t="shared" si="98"/>
        <v>0.46858915274202856</v>
      </c>
      <c r="V377" s="15">
        <f t="shared" si="99"/>
        <v>0.3983449745</v>
      </c>
      <c r="X377" s="11">
        <f t="shared" si="100"/>
        <v>2.3839199999999996E+19</v>
      </c>
      <c r="Y377" s="11">
        <f t="shared" si="101"/>
        <v>5.0399999999999994E-18</v>
      </c>
      <c r="Z377" s="11">
        <f t="shared" si="102"/>
        <v>6.6500000000000001E-4</v>
      </c>
      <c r="AA377" s="16">
        <f t="shared" si="103"/>
        <v>7.3987871536441874E-2</v>
      </c>
      <c r="AB377" s="9">
        <f t="shared" si="104"/>
        <v>0.74005719206683895</v>
      </c>
      <c r="AC377" s="9">
        <f t="shared" si="105"/>
        <v>0.92601212846355807</v>
      </c>
      <c r="AD377" s="15">
        <f t="shared" si="106"/>
        <v>111.25995719765697</v>
      </c>
      <c r="AE377" s="3">
        <f t="shared" si="107"/>
        <v>606.8159999999998</v>
      </c>
      <c r="AF377" s="2">
        <f t="shared" si="108"/>
        <v>0.25</v>
      </c>
      <c r="AG377" s="9">
        <f t="shared" si="109"/>
        <v>4.0104006982588036E-2</v>
      </c>
      <c r="AH377" s="2">
        <f t="shared" si="110"/>
        <v>1.9406120267478191</v>
      </c>
    </row>
    <row r="378" spans="1:34">
      <c r="A378" s="1">
        <f>Raw!A378</f>
        <v>365</v>
      </c>
      <c r="B378" s="14">
        <f>Raw!B378</f>
        <v>0.24480324074074075</v>
      </c>
      <c r="C378" s="15">
        <f>Raw!C378</f>
        <v>23.5</v>
      </c>
      <c r="D378" s="15">
        <f>IF(C378&gt;0.5,Raw!D378*D$11,-999)</f>
        <v>42.2</v>
      </c>
      <c r="E378" s="9">
        <f>IF(Raw!$G378&gt;$C$8,IF(Raw!$Q378&gt;$C$8,IF(Raw!$N378&gt;$C$9,IF(Raw!$N378&lt;$A$9,IF(Raw!$X378&gt;$C$9,IF(Raw!$X378&lt;$A$9,Raw!H378,-999),-999),-999),-999),-999),-999)</f>
        <v>0.78365799999999997</v>
      </c>
      <c r="F378" s="9">
        <f>IF(Raw!$G378&gt;$C$8,IF(Raw!$Q378&gt;$C$8,IF(Raw!$N378&gt;$C$9,IF(Raw!$N378&lt;$A$9,IF(Raw!$X378&gt;$C$9,IF(Raw!$X378&lt;$A$9,Raw!I378,-999),-999),-999),-999),-999),-999)</f>
        <v>1.2906789999999999</v>
      </c>
      <c r="G378" s="9">
        <f>Raw!G378</f>
        <v>0.98671900000000001</v>
      </c>
      <c r="H378" s="9">
        <f>IF(Raw!$G378&gt;$C$8,IF(Raw!$Q378&gt;$C$8,IF(Raw!$N378&gt;$C$9,IF(Raw!$N378&lt;$A$9,IF(Raw!$X378&gt;$C$9,IF(Raw!$X378&lt;$A$9,Raw!L378,-999),-999),-999),-999),-999),-999)</f>
        <v>490.4</v>
      </c>
      <c r="I378" s="9">
        <f>IF(Raw!$G378&gt;$C$8,IF(Raw!$Q378&gt;$C$8,IF(Raw!$N378&gt;$C$9,IF(Raw!$N378&lt;$A$9,IF(Raw!$X378&gt;$C$9,IF(Raw!$X378&lt;$A$9,Raw!M378,-999),-999),-999),-999),-999),-999)</f>
        <v>1.7E-5</v>
      </c>
      <c r="J378" s="9">
        <f>IF(Raw!$G378&gt;$C$8,IF(Raw!$Q378&gt;$C$8,IF(Raw!$N378&gt;$C$9,IF(Raw!$N378&lt;$A$9,IF(Raw!$X378&gt;$C$9,IF(Raw!$X378&lt;$A$9,Raw!N378,-999),-999),-999),-999),-999),-999)</f>
        <v>662</v>
      </c>
      <c r="K378" s="9">
        <f>IF(Raw!$G378&gt;$C$8,IF(Raw!$Q378&gt;$C$8,IF(Raw!$N378&gt;$C$9,IF(Raw!$N378&lt;$A$9,IF(Raw!$X378&gt;$C$9,IF(Raw!$X378&lt;$A$9,Raw!R378,-999),-999),-999),-999),-999),-999)</f>
        <v>0.66362299999999996</v>
      </c>
      <c r="L378" s="9">
        <f>IF(Raw!$G378&gt;$C$8,IF(Raw!$Q378&gt;$C$8,IF(Raw!$N378&gt;$C$9,IF(Raw!$N378&lt;$A$9,IF(Raw!$X378&gt;$C$9,IF(Raw!$X378&lt;$A$9,Raw!S378,-999),-999),-999),-999),-999),-999)</f>
        <v>1.2925199999999999</v>
      </c>
      <c r="M378" s="9">
        <f>Raw!Q378</f>
        <v>0.99218600000000001</v>
      </c>
      <c r="N378" s="9">
        <f>IF(Raw!$G378&gt;$C$8,IF(Raw!$Q378&gt;$C$8,IF(Raw!$N378&gt;$C$9,IF(Raw!$N378&lt;$A$9,IF(Raw!$X378&gt;$C$9,IF(Raw!$X378&lt;$A$9,Raw!V378,-999),-999),-999),-999),-999),-999)</f>
        <v>503.4</v>
      </c>
      <c r="O378" s="9">
        <f>IF(Raw!$G378&gt;$C$8,IF(Raw!$Q378&gt;$C$8,IF(Raw!$N378&gt;$C$9,IF(Raw!$N378&lt;$A$9,IF(Raw!$X378&gt;$C$9,IF(Raw!$X378&lt;$A$9,Raw!W378,-999),-999),-999),-999),-999),-999)</f>
        <v>7.9999999999999996E-6</v>
      </c>
      <c r="P378" s="9">
        <f>IF(Raw!$G378&gt;$C$8,IF(Raw!$Q378&gt;$C$8,IF(Raw!$N378&gt;$C$9,IF(Raw!$N378&lt;$A$9,IF(Raw!$X378&gt;$C$9,IF(Raw!$X378&lt;$A$9,Raw!X378,-999),-999),-999),-999),-999),-999)</f>
        <v>528</v>
      </c>
      <c r="R378" s="9">
        <f t="shared" si="95"/>
        <v>0.50702099999999994</v>
      </c>
      <c r="S378" s="9">
        <f t="shared" si="96"/>
        <v>0.39283276476955153</v>
      </c>
      <c r="T378" s="9">
        <f t="shared" si="97"/>
        <v>0.62889699999999993</v>
      </c>
      <c r="U378" s="9">
        <f t="shared" si="98"/>
        <v>0.48656655216166866</v>
      </c>
      <c r="V378" s="15">
        <f t="shared" si="99"/>
        <v>0.39383084400000001</v>
      </c>
      <c r="X378" s="11">
        <f t="shared" si="100"/>
        <v>2.5404399999999996E+19</v>
      </c>
      <c r="Y378" s="11">
        <f t="shared" si="101"/>
        <v>4.9039999999999995E-18</v>
      </c>
      <c r="Z378" s="11">
        <f t="shared" si="102"/>
        <v>6.6199999999999994E-4</v>
      </c>
      <c r="AA378" s="16">
        <f t="shared" si="103"/>
        <v>7.6190336883554546E-2</v>
      </c>
      <c r="AB378" s="9">
        <f t="shared" si="104"/>
        <v>0.7115388742950568</v>
      </c>
      <c r="AC378" s="9">
        <f t="shared" si="105"/>
        <v>0.92380966311644541</v>
      </c>
      <c r="AD378" s="15">
        <f t="shared" si="106"/>
        <v>115.09114332863226</v>
      </c>
      <c r="AE378" s="3">
        <f t="shared" si="107"/>
        <v>590.44159999999977</v>
      </c>
      <c r="AF378" s="2">
        <f t="shared" si="108"/>
        <v>0.25</v>
      </c>
      <c r="AG378" s="9">
        <f t="shared" si="109"/>
        <v>4.3076539072120792E-2</v>
      </c>
      <c r="AH378" s="2">
        <f t="shared" si="110"/>
        <v>2.0844513075794233</v>
      </c>
    </row>
    <row r="379" spans="1:34">
      <c r="A379" s="1">
        <f>Raw!A379</f>
        <v>366</v>
      </c>
      <c r="B379" s="14">
        <f>Raw!B379</f>
        <v>0.24486111111111111</v>
      </c>
      <c r="C379" s="15">
        <f>Raw!C379</f>
        <v>23.1</v>
      </c>
      <c r="D379" s="15">
        <f>IF(C379&gt;0.5,Raw!D379*D$11,-999)</f>
        <v>44</v>
      </c>
      <c r="E379" s="9">
        <f>IF(Raw!$G379&gt;$C$8,IF(Raw!$Q379&gt;$C$8,IF(Raw!$N379&gt;$C$9,IF(Raw!$N379&lt;$A$9,IF(Raw!$X379&gt;$C$9,IF(Raw!$X379&lt;$A$9,Raw!H379,-999),-999),-999),-999),-999),-999)</f>
        <v>0.79072299999999995</v>
      </c>
      <c r="F379" s="9">
        <f>IF(Raw!$G379&gt;$C$8,IF(Raw!$Q379&gt;$C$8,IF(Raw!$N379&gt;$C$9,IF(Raw!$N379&lt;$A$9,IF(Raw!$X379&gt;$C$9,IF(Raw!$X379&lt;$A$9,Raw!I379,-999),-999),-999),-999),-999),-999)</f>
        <v>1.2915909999999999</v>
      </c>
      <c r="G379" s="9">
        <f>Raw!G379</f>
        <v>0.98673200000000005</v>
      </c>
      <c r="H379" s="9">
        <f>IF(Raw!$G379&gt;$C$8,IF(Raw!$Q379&gt;$C$8,IF(Raw!$N379&gt;$C$9,IF(Raw!$N379&lt;$A$9,IF(Raw!$X379&gt;$C$9,IF(Raw!$X379&lt;$A$9,Raw!L379,-999),-999),-999),-999),-999),-999)</f>
        <v>478.3</v>
      </c>
      <c r="I379" s="9">
        <f>IF(Raw!$G379&gt;$C$8,IF(Raw!$Q379&gt;$C$8,IF(Raw!$N379&gt;$C$9,IF(Raw!$N379&lt;$A$9,IF(Raw!$X379&gt;$C$9,IF(Raw!$X379&lt;$A$9,Raw!M379,-999),-999),-999),-999),-999),-999)</f>
        <v>9.2770000000000005E-3</v>
      </c>
      <c r="J379" s="9">
        <f>IF(Raw!$G379&gt;$C$8,IF(Raw!$Q379&gt;$C$8,IF(Raw!$N379&gt;$C$9,IF(Raw!$N379&lt;$A$9,IF(Raw!$X379&gt;$C$9,IF(Raw!$X379&lt;$A$9,Raw!N379,-999),-999),-999),-999),-999),-999)</f>
        <v>701</v>
      </c>
      <c r="K379" s="9">
        <f>IF(Raw!$G379&gt;$C$8,IF(Raw!$Q379&gt;$C$8,IF(Raw!$N379&gt;$C$9,IF(Raw!$N379&lt;$A$9,IF(Raw!$X379&gt;$C$9,IF(Raw!$X379&lt;$A$9,Raw!R379,-999),-999),-999),-999),-999),-999)</f>
        <v>0.67616699999999996</v>
      </c>
      <c r="L379" s="9">
        <f>IF(Raw!$G379&gt;$C$8,IF(Raw!$Q379&gt;$C$8,IF(Raw!$N379&gt;$C$9,IF(Raw!$N379&lt;$A$9,IF(Raw!$X379&gt;$C$9,IF(Raw!$X379&lt;$A$9,Raw!S379,-999),-999),-999),-999),-999),-999)</f>
        <v>1.261209</v>
      </c>
      <c r="M379" s="9">
        <f>Raw!Q379</f>
        <v>0.99111700000000003</v>
      </c>
      <c r="N379" s="9">
        <f>IF(Raw!$G379&gt;$C$8,IF(Raw!$Q379&gt;$C$8,IF(Raw!$N379&gt;$C$9,IF(Raw!$N379&lt;$A$9,IF(Raw!$X379&gt;$C$9,IF(Raw!$X379&lt;$A$9,Raw!V379,-999),-999),-999),-999),-999),-999)</f>
        <v>504.8</v>
      </c>
      <c r="O379" s="9">
        <f>IF(Raw!$G379&gt;$C$8,IF(Raw!$Q379&gt;$C$8,IF(Raw!$N379&gt;$C$9,IF(Raw!$N379&lt;$A$9,IF(Raw!$X379&gt;$C$9,IF(Raw!$X379&lt;$A$9,Raw!W379,-999),-999),-999),-999),-999),-999)</f>
        <v>4.3603000000000003E-2</v>
      </c>
      <c r="P379" s="9">
        <f>IF(Raw!$G379&gt;$C$8,IF(Raw!$Q379&gt;$C$8,IF(Raw!$N379&gt;$C$9,IF(Raw!$N379&lt;$A$9,IF(Raw!$X379&gt;$C$9,IF(Raw!$X379&lt;$A$9,Raw!X379,-999),-999),-999),-999),-999),-999)</f>
        <v>549</v>
      </c>
      <c r="R379" s="9">
        <f t="shared" si="95"/>
        <v>0.50086799999999998</v>
      </c>
      <c r="S379" s="9">
        <f t="shared" si="96"/>
        <v>0.38779149126929502</v>
      </c>
      <c r="T379" s="9">
        <f t="shared" si="97"/>
        <v>0.58504200000000006</v>
      </c>
      <c r="U379" s="9">
        <f t="shared" si="98"/>
        <v>0.46387394951986549</v>
      </c>
      <c r="V379" s="15">
        <f t="shared" si="99"/>
        <v>0.38429038230000007</v>
      </c>
      <c r="X379" s="11">
        <f t="shared" si="100"/>
        <v>2.6487999999999996E+19</v>
      </c>
      <c r="Y379" s="11">
        <f t="shared" si="101"/>
        <v>4.7829999999999999E-18</v>
      </c>
      <c r="Z379" s="11">
        <f t="shared" si="102"/>
        <v>7.0100000000000002E-4</v>
      </c>
      <c r="AA379" s="16">
        <f t="shared" si="103"/>
        <v>8.156709608302963E-2</v>
      </c>
      <c r="AB379" s="9">
        <f t="shared" si="104"/>
        <v>0.72388717702660776</v>
      </c>
      <c r="AC379" s="9">
        <f t="shared" si="105"/>
        <v>0.91843290391697041</v>
      </c>
      <c r="AD379" s="15">
        <f t="shared" si="106"/>
        <v>116.3581969800708</v>
      </c>
      <c r="AE379" s="3">
        <f t="shared" si="107"/>
        <v>575.87319999999988</v>
      </c>
      <c r="AF379" s="2">
        <f t="shared" si="108"/>
        <v>0.25</v>
      </c>
      <c r="AG379" s="9">
        <f t="shared" si="109"/>
        <v>4.1519643378581481E-2</v>
      </c>
      <c r="AH379" s="2">
        <f t="shared" si="110"/>
        <v>2.0091139352169542</v>
      </c>
    </row>
    <row r="380" spans="1:34">
      <c r="A380" s="1">
        <f>Raw!A380</f>
        <v>367</v>
      </c>
      <c r="B380" s="14">
        <f>Raw!B380</f>
        <v>0.24490740740740743</v>
      </c>
      <c r="C380" s="15">
        <f>Raw!C380</f>
        <v>21.5</v>
      </c>
      <c r="D380" s="15">
        <f>IF(C380&gt;0.5,Raw!D380*D$11,-999)</f>
        <v>49.3</v>
      </c>
      <c r="E380" s="9">
        <f>IF(Raw!$G380&gt;$C$8,IF(Raw!$Q380&gt;$C$8,IF(Raw!$N380&gt;$C$9,IF(Raw!$N380&lt;$A$9,IF(Raw!$X380&gt;$C$9,IF(Raw!$X380&lt;$A$9,Raw!H380,-999),-999),-999),-999),-999),-999)</f>
        <v>0.80809900000000001</v>
      </c>
      <c r="F380" s="9">
        <f>IF(Raw!$G380&gt;$C$8,IF(Raw!$Q380&gt;$C$8,IF(Raw!$N380&gt;$C$9,IF(Raw!$N380&lt;$A$9,IF(Raw!$X380&gt;$C$9,IF(Raw!$X380&lt;$A$9,Raw!I380,-999),-999),-999),-999),-999),-999)</f>
        <v>1.270983</v>
      </c>
      <c r="G380" s="9">
        <f>Raw!G380</f>
        <v>0.98003200000000001</v>
      </c>
      <c r="H380" s="9">
        <f>IF(Raw!$G380&gt;$C$8,IF(Raw!$Q380&gt;$C$8,IF(Raw!$N380&gt;$C$9,IF(Raw!$N380&lt;$A$9,IF(Raw!$X380&gt;$C$9,IF(Raw!$X380&lt;$A$9,Raw!L380,-999),-999),-999),-999),-999),-999)</f>
        <v>455.4</v>
      </c>
      <c r="I380" s="9">
        <f>IF(Raw!$G380&gt;$C$8,IF(Raw!$Q380&gt;$C$8,IF(Raw!$N380&gt;$C$9,IF(Raw!$N380&lt;$A$9,IF(Raw!$X380&gt;$C$9,IF(Raw!$X380&lt;$A$9,Raw!M380,-999),-999),-999),-999),-999),-999)</f>
        <v>1.9999999999999999E-6</v>
      </c>
      <c r="J380" s="9">
        <f>IF(Raw!$G380&gt;$C$8,IF(Raw!$Q380&gt;$C$8,IF(Raw!$N380&gt;$C$9,IF(Raw!$N380&lt;$A$9,IF(Raw!$X380&gt;$C$9,IF(Raw!$X380&lt;$A$9,Raw!N380,-999),-999),-999),-999),-999),-999)</f>
        <v>736</v>
      </c>
      <c r="K380" s="9">
        <f>IF(Raw!$G380&gt;$C$8,IF(Raw!$Q380&gt;$C$8,IF(Raw!$N380&gt;$C$9,IF(Raw!$N380&lt;$A$9,IF(Raw!$X380&gt;$C$9,IF(Raw!$X380&lt;$A$9,Raw!R380,-999),-999),-999),-999),-999),-999)</f>
        <v>0.67086699999999999</v>
      </c>
      <c r="L380" s="9">
        <f>IF(Raw!$G380&gt;$C$8,IF(Raw!$Q380&gt;$C$8,IF(Raw!$N380&gt;$C$9,IF(Raw!$N380&lt;$A$9,IF(Raw!$X380&gt;$C$9,IF(Raw!$X380&lt;$A$9,Raw!S380,-999),-999),-999),-999),-999),-999)</f>
        <v>1.2952049999999999</v>
      </c>
      <c r="M380" s="9">
        <f>Raw!Q380</f>
        <v>0.99235600000000002</v>
      </c>
      <c r="N380" s="9">
        <f>IF(Raw!$G380&gt;$C$8,IF(Raw!$Q380&gt;$C$8,IF(Raw!$N380&gt;$C$9,IF(Raw!$N380&lt;$A$9,IF(Raw!$X380&gt;$C$9,IF(Raw!$X380&lt;$A$9,Raw!V380,-999),-999),-999),-999),-999),-999)</f>
        <v>487.8</v>
      </c>
      <c r="O380" s="9">
        <f>IF(Raw!$G380&gt;$C$8,IF(Raw!$Q380&gt;$C$8,IF(Raw!$N380&gt;$C$9,IF(Raw!$N380&lt;$A$9,IF(Raw!$X380&gt;$C$9,IF(Raw!$X380&lt;$A$9,Raw!W380,-999),-999),-999),-999),-999),-999)</f>
        <v>3.741E-3</v>
      </c>
      <c r="P380" s="9">
        <f>IF(Raw!$G380&gt;$C$8,IF(Raw!$Q380&gt;$C$8,IF(Raw!$N380&gt;$C$9,IF(Raw!$N380&lt;$A$9,IF(Raw!$X380&gt;$C$9,IF(Raw!$X380&lt;$A$9,Raw!X380,-999),-999),-999),-999),-999),-999)</f>
        <v>687</v>
      </c>
      <c r="R380" s="9">
        <f t="shared" si="95"/>
        <v>0.46288399999999996</v>
      </c>
      <c r="S380" s="9">
        <f t="shared" si="96"/>
        <v>0.36419369889290415</v>
      </c>
      <c r="T380" s="9">
        <f t="shared" si="97"/>
        <v>0.62433799999999995</v>
      </c>
      <c r="U380" s="9">
        <f t="shared" si="98"/>
        <v>0.48203797854393704</v>
      </c>
      <c r="V380" s="15">
        <f t="shared" si="99"/>
        <v>0.39464896350000001</v>
      </c>
      <c r="X380" s="11">
        <f t="shared" si="100"/>
        <v>2.9678599999999988E+19</v>
      </c>
      <c r="Y380" s="11">
        <f t="shared" si="101"/>
        <v>4.5539999999999998E-18</v>
      </c>
      <c r="Z380" s="11">
        <f t="shared" si="102"/>
        <v>7.36E-4</v>
      </c>
      <c r="AA380" s="16">
        <f t="shared" si="103"/>
        <v>9.0475056906557924E-2</v>
      </c>
      <c r="AB380" s="9">
        <f t="shared" si="104"/>
        <v>0.72735401607892658</v>
      </c>
      <c r="AC380" s="9">
        <f t="shared" si="105"/>
        <v>0.90952494309344201</v>
      </c>
      <c r="AD380" s="15">
        <f t="shared" si="106"/>
        <v>122.9280664491276</v>
      </c>
      <c r="AE380" s="3">
        <f t="shared" si="107"/>
        <v>548.30159999999978</v>
      </c>
      <c r="AF380" s="2">
        <f t="shared" si="108"/>
        <v>0.25</v>
      </c>
      <c r="AG380" s="9">
        <f t="shared" si="109"/>
        <v>4.5581535890347871E-2</v>
      </c>
      <c r="AH380" s="2">
        <f t="shared" si="110"/>
        <v>2.2056667999497264</v>
      </c>
    </row>
    <row r="381" spans="1:34">
      <c r="A381" s="1">
        <f>Raw!A381</f>
        <v>368</v>
      </c>
      <c r="B381" s="14">
        <f>Raw!B381</f>
        <v>0.24496527777777777</v>
      </c>
      <c r="C381" s="15">
        <f>Raw!C381</f>
        <v>21.3</v>
      </c>
      <c r="D381" s="15">
        <f>IF(C381&gt;0.5,Raw!D381*D$11,-999)</f>
        <v>50.1</v>
      </c>
      <c r="E381" s="9">
        <f>IF(Raw!$G381&gt;$C$8,IF(Raw!$Q381&gt;$C$8,IF(Raw!$N381&gt;$C$9,IF(Raw!$N381&lt;$A$9,IF(Raw!$X381&gt;$C$9,IF(Raw!$X381&lt;$A$9,Raw!H381,-999),-999),-999),-999),-999),-999)</f>
        <v>0.77562399999999998</v>
      </c>
      <c r="F381" s="9">
        <f>IF(Raw!$G381&gt;$C$8,IF(Raw!$Q381&gt;$C$8,IF(Raw!$N381&gt;$C$9,IF(Raw!$N381&lt;$A$9,IF(Raw!$X381&gt;$C$9,IF(Raw!$X381&lt;$A$9,Raw!I381,-999),-999),-999),-999),-999),-999)</f>
        <v>1.2363200000000001</v>
      </c>
      <c r="G381" s="9">
        <f>Raw!G381</f>
        <v>0.98023700000000002</v>
      </c>
      <c r="H381" s="9">
        <f>IF(Raw!$G381&gt;$C$8,IF(Raw!$Q381&gt;$C$8,IF(Raw!$N381&gt;$C$9,IF(Raw!$N381&lt;$A$9,IF(Raw!$X381&gt;$C$9,IF(Raw!$X381&lt;$A$9,Raw!L381,-999),-999),-999),-999),-999),-999)</f>
        <v>509.7</v>
      </c>
      <c r="I381" s="9">
        <f>IF(Raw!$G381&gt;$C$8,IF(Raw!$Q381&gt;$C$8,IF(Raw!$N381&gt;$C$9,IF(Raw!$N381&lt;$A$9,IF(Raw!$X381&gt;$C$9,IF(Raw!$X381&lt;$A$9,Raw!M381,-999),-999),-999),-999),-999),-999)</f>
        <v>8.4237000000000006E-2</v>
      </c>
      <c r="J381" s="9">
        <f>IF(Raw!$G381&gt;$C$8,IF(Raw!$Q381&gt;$C$8,IF(Raw!$N381&gt;$C$9,IF(Raw!$N381&lt;$A$9,IF(Raw!$X381&gt;$C$9,IF(Raw!$X381&lt;$A$9,Raw!N381,-999),-999),-999),-999),-999),-999)</f>
        <v>1162</v>
      </c>
      <c r="K381" s="9">
        <f>IF(Raw!$G381&gt;$C$8,IF(Raw!$Q381&gt;$C$8,IF(Raw!$N381&gt;$C$9,IF(Raw!$N381&lt;$A$9,IF(Raw!$X381&gt;$C$9,IF(Raw!$X381&lt;$A$9,Raw!R381,-999),-999),-999),-999),-999),-999)</f>
        <v>0.66442999999999997</v>
      </c>
      <c r="L381" s="9">
        <f>IF(Raw!$G381&gt;$C$8,IF(Raw!$Q381&gt;$C$8,IF(Raw!$N381&gt;$C$9,IF(Raw!$N381&lt;$A$9,IF(Raw!$X381&gt;$C$9,IF(Raw!$X381&lt;$A$9,Raw!S381,-999),-999),-999),-999),-999),-999)</f>
        <v>1.2533890000000001</v>
      </c>
      <c r="M381" s="9">
        <f>Raw!Q381</f>
        <v>0.99109199999999997</v>
      </c>
      <c r="N381" s="9">
        <f>IF(Raw!$G381&gt;$C$8,IF(Raw!$Q381&gt;$C$8,IF(Raw!$N381&gt;$C$9,IF(Raw!$N381&lt;$A$9,IF(Raw!$X381&gt;$C$9,IF(Raw!$X381&lt;$A$9,Raw!V381,-999),-999),-999),-999),-999),-999)</f>
        <v>507.1</v>
      </c>
      <c r="O381" s="9">
        <f>IF(Raw!$G381&gt;$C$8,IF(Raw!$Q381&gt;$C$8,IF(Raw!$N381&gt;$C$9,IF(Raw!$N381&lt;$A$9,IF(Raw!$X381&gt;$C$9,IF(Raw!$X381&lt;$A$9,Raw!W381,-999),-999),-999),-999),-999),-999)</f>
        <v>3.4999999999999997E-5</v>
      </c>
      <c r="P381" s="9">
        <f>IF(Raw!$G381&gt;$C$8,IF(Raw!$Q381&gt;$C$8,IF(Raw!$N381&gt;$C$9,IF(Raw!$N381&lt;$A$9,IF(Raw!$X381&gt;$C$9,IF(Raw!$X381&lt;$A$9,Raw!X381,-999),-999),-999),-999),-999),-999)</f>
        <v>568</v>
      </c>
      <c r="R381" s="9">
        <f t="shared" si="95"/>
        <v>0.46069600000000011</v>
      </c>
      <c r="S381" s="9">
        <f t="shared" si="96"/>
        <v>0.37263491652646569</v>
      </c>
      <c r="T381" s="9">
        <f t="shared" si="97"/>
        <v>0.58895900000000012</v>
      </c>
      <c r="U381" s="9">
        <f t="shared" si="98"/>
        <v>0.46989322548705953</v>
      </c>
      <c r="V381" s="15">
        <f t="shared" si="99"/>
        <v>0.38190762830000008</v>
      </c>
      <c r="X381" s="11">
        <f t="shared" si="100"/>
        <v>3.0160199999999996E+19</v>
      </c>
      <c r="Y381" s="11">
        <f t="shared" si="101"/>
        <v>5.0969999999999999E-18</v>
      </c>
      <c r="Z381" s="11">
        <f t="shared" si="102"/>
        <v>1.1620000000000001E-3</v>
      </c>
      <c r="AA381" s="16">
        <f t="shared" si="103"/>
        <v>0.15155748843443534</v>
      </c>
      <c r="AB381" s="9">
        <f t="shared" si="104"/>
        <v>0.75369114683085658</v>
      </c>
      <c r="AC381" s="9">
        <f t="shared" si="105"/>
        <v>0.84844251156556472</v>
      </c>
      <c r="AD381" s="15">
        <f t="shared" si="106"/>
        <v>130.42813118281873</v>
      </c>
      <c r="AE381" s="3">
        <f t="shared" si="107"/>
        <v>613.6787999999998</v>
      </c>
      <c r="AF381" s="2">
        <f t="shared" si="108"/>
        <v>0.25</v>
      </c>
      <c r="AG381" s="9">
        <f t="shared" si="109"/>
        <v>4.7144073273649244E-2</v>
      </c>
      <c r="AH381" s="2">
        <f t="shared" si="110"/>
        <v>2.2812771707437034</v>
      </c>
    </row>
    <row r="382" spans="1:34">
      <c r="A382" s="1">
        <f>Raw!A382</f>
        <v>369</v>
      </c>
      <c r="B382" s="14">
        <f>Raw!B382</f>
        <v>0.24501157407407406</v>
      </c>
      <c r="C382" s="15">
        <f>Raw!C382</f>
        <v>19.7</v>
      </c>
      <c r="D382" s="15">
        <f>IF(C382&gt;0.5,Raw!D382*D$11,-999)</f>
        <v>55.4</v>
      </c>
      <c r="E382" s="9">
        <f>IF(Raw!$G382&gt;$C$8,IF(Raw!$Q382&gt;$C$8,IF(Raw!$N382&gt;$C$9,IF(Raw!$N382&lt;$A$9,IF(Raw!$X382&gt;$C$9,IF(Raw!$X382&lt;$A$9,Raw!H382,-999),-999),-999),-999),-999),-999)</f>
        <v>0.77726899999999999</v>
      </c>
      <c r="F382" s="9">
        <f>IF(Raw!$G382&gt;$C$8,IF(Raw!$Q382&gt;$C$8,IF(Raw!$N382&gt;$C$9,IF(Raw!$N382&lt;$A$9,IF(Raw!$X382&gt;$C$9,IF(Raw!$X382&lt;$A$9,Raw!I382,-999),-999),-999),-999),-999),-999)</f>
        <v>1.2303569999999999</v>
      </c>
      <c r="G382" s="9">
        <f>Raw!G382</f>
        <v>0.98455700000000002</v>
      </c>
      <c r="H382" s="9">
        <f>IF(Raw!$G382&gt;$C$8,IF(Raw!$Q382&gt;$C$8,IF(Raw!$N382&gt;$C$9,IF(Raw!$N382&lt;$A$9,IF(Raw!$X382&gt;$C$9,IF(Raw!$X382&lt;$A$9,Raw!L382,-999),-999),-999),-999),-999),-999)</f>
        <v>460.7</v>
      </c>
      <c r="I382" s="9">
        <f>IF(Raw!$G382&gt;$C$8,IF(Raw!$Q382&gt;$C$8,IF(Raw!$N382&gt;$C$9,IF(Raw!$N382&lt;$A$9,IF(Raw!$X382&gt;$C$9,IF(Raw!$X382&lt;$A$9,Raw!M382,-999),-999),-999),-999),-999),-999)</f>
        <v>5.0000000000000004E-6</v>
      </c>
      <c r="J382" s="9">
        <f>IF(Raw!$G382&gt;$C$8,IF(Raw!$Q382&gt;$C$8,IF(Raw!$N382&gt;$C$9,IF(Raw!$N382&lt;$A$9,IF(Raw!$X382&gt;$C$9,IF(Raw!$X382&lt;$A$9,Raw!N382,-999),-999),-999),-999),-999),-999)</f>
        <v>780</v>
      </c>
      <c r="K382" s="9">
        <f>IF(Raw!$G382&gt;$C$8,IF(Raw!$Q382&gt;$C$8,IF(Raw!$N382&gt;$C$9,IF(Raw!$N382&lt;$A$9,IF(Raw!$X382&gt;$C$9,IF(Raw!$X382&lt;$A$9,Raw!R382,-999),-999),-999),-999),-999),-999)</f>
        <v>0.70750299999999999</v>
      </c>
      <c r="L382" s="9">
        <f>IF(Raw!$G382&gt;$C$8,IF(Raw!$Q382&gt;$C$8,IF(Raw!$N382&gt;$C$9,IF(Raw!$N382&lt;$A$9,IF(Raw!$X382&gt;$C$9,IF(Raw!$X382&lt;$A$9,Raw!S382,-999),-999),-999),-999),-999),-999)</f>
        <v>1.343321</v>
      </c>
      <c r="M382" s="9">
        <f>Raw!Q382</f>
        <v>0.99299499999999996</v>
      </c>
      <c r="N382" s="9">
        <f>IF(Raw!$G382&gt;$C$8,IF(Raw!$Q382&gt;$C$8,IF(Raw!$N382&gt;$C$9,IF(Raw!$N382&lt;$A$9,IF(Raw!$X382&gt;$C$9,IF(Raw!$X382&lt;$A$9,Raw!V382,-999),-999),-999),-999),-999),-999)</f>
        <v>486.1</v>
      </c>
      <c r="O382" s="9">
        <f>IF(Raw!$G382&gt;$C$8,IF(Raw!$Q382&gt;$C$8,IF(Raw!$N382&gt;$C$9,IF(Raw!$N382&lt;$A$9,IF(Raw!$X382&gt;$C$9,IF(Raw!$X382&lt;$A$9,Raw!W382,-999),-999),-999),-999),-999),-999)</f>
        <v>1.9000000000000001E-5</v>
      </c>
      <c r="P382" s="9">
        <f>IF(Raw!$G382&gt;$C$8,IF(Raw!$Q382&gt;$C$8,IF(Raw!$N382&gt;$C$9,IF(Raw!$N382&lt;$A$9,IF(Raw!$X382&gt;$C$9,IF(Raw!$X382&lt;$A$9,Raw!X382,-999),-999),-999),-999),-999),-999)</f>
        <v>593</v>
      </c>
      <c r="R382" s="9">
        <f t="shared" si="95"/>
        <v>0.45308799999999994</v>
      </c>
      <c r="S382" s="9">
        <f t="shared" si="96"/>
        <v>0.36825734319388598</v>
      </c>
      <c r="T382" s="9">
        <f t="shared" si="97"/>
        <v>0.63581799999999999</v>
      </c>
      <c r="U382" s="9">
        <f t="shared" si="98"/>
        <v>0.47331799324212159</v>
      </c>
      <c r="V382" s="15">
        <f t="shared" si="99"/>
        <v>0.40930990870000006</v>
      </c>
      <c r="X382" s="11">
        <f t="shared" si="100"/>
        <v>3.3350799999999992E+19</v>
      </c>
      <c r="Y382" s="11">
        <f t="shared" si="101"/>
        <v>4.6069999999999994E-18</v>
      </c>
      <c r="Z382" s="11">
        <f t="shared" si="102"/>
        <v>7.7999999999999999E-4</v>
      </c>
      <c r="AA382" s="16">
        <f t="shared" si="103"/>
        <v>0.10701908820889948</v>
      </c>
      <c r="AB382" s="9">
        <f t="shared" si="104"/>
        <v>0.77554766262680608</v>
      </c>
      <c r="AC382" s="9">
        <f t="shared" si="105"/>
        <v>0.89298091179110051</v>
      </c>
      <c r="AD382" s="15">
        <f t="shared" si="106"/>
        <v>137.20395924217883</v>
      </c>
      <c r="AE382" s="3">
        <f t="shared" si="107"/>
        <v>554.68279999999982</v>
      </c>
      <c r="AF382" s="2">
        <f t="shared" si="108"/>
        <v>0.25</v>
      </c>
      <c r="AG382" s="9">
        <f t="shared" si="109"/>
        <v>4.9954694348755317E-2</v>
      </c>
      <c r="AH382" s="2">
        <f t="shared" si="110"/>
        <v>2.417281661849787</v>
      </c>
    </row>
    <row r="383" spans="1:34">
      <c r="A383" s="1">
        <f>Raw!A383</f>
        <v>370</v>
      </c>
      <c r="B383" s="14">
        <f>Raw!B383</f>
        <v>0.24506944444444445</v>
      </c>
      <c r="C383" s="15">
        <f>Raw!C383</f>
        <v>18.899999999999999</v>
      </c>
      <c r="D383" s="15">
        <f>IF(C383&gt;0.5,Raw!D383*D$11,-999)</f>
        <v>58.9</v>
      </c>
      <c r="E383" s="9">
        <f>IF(Raw!$G383&gt;$C$8,IF(Raw!$Q383&gt;$C$8,IF(Raw!$N383&gt;$C$9,IF(Raw!$N383&lt;$A$9,IF(Raw!$X383&gt;$C$9,IF(Raw!$X383&lt;$A$9,Raw!H383,-999),-999),-999),-999),-999),-999)</f>
        <v>0.81855199999999995</v>
      </c>
      <c r="F383" s="9">
        <f>IF(Raw!$G383&gt;$C$8,IF(Raw!$Q383&gt;$C$8,IF(Raw!$N383&gt;$C$9,IF(Raw!$N383&lt;$A$9,IF(Raw!$X383&gt;$C$9,IF(Raw!$X383&lt;$A$9,Raw!I383,-999),-999),-999),-999),-999),-999)</f>
        <v>1.2688379999999999</v>
      </c>
      <c r="G383" s="9">
        <f>Raw!G383</f>
        <v>0.98220600000000002</v>
      </c>
      <c r="H383" s="9">
        <f>IF(Raw!$G383&gt;$C$8,IF(Raw!$Q383&gt;$C$8,IF(Raw!$N383&gt;$C$9,IF(Raw!$N383&lt;$A$9,IF(Raw!$X383&gt;$C$9,IF(Raw!$X383&lt;$A$9,Raw!L383,-999),-999),-999),-999),-999),-999)</f>
        <v>441.4</v>
      </c>
      <c r="I383" s="9">
        <f>IF(Raw!$G383&gt;$C$8,IF(Raw!$Q383&gt;$C$8,IF(Raw!$N383&gt;$C$9,IF(Raw!$N383&lt;$A$9,IF(Raw!$X383&gt;$C$9,IF(Raw!$X383&lt;$A$9,Raw!M383,-999),-999),-999),-999),-999),-999)</f>
        <v>6.9999999999999999E-6</v>
      </c>
      <c r="J383" s="9">
        <f>IF(Raw!$G383&gt;$C$8,IF(Raw!$Q383&gt;$C$8,IF(Raw!$N383&gt;$C$9,IF(Raw!$N383&lt;$A$9,IF(Raw!$X383&gt;$C$9,IF(Raw!$X383&lt;$A$9,Raw!N383,-999),-999),-999),-999),-999),-999)</f>
        <v>733</v>
      </c>
      <c r="K383" s="9">
        <f>IF(Raw!$G383&gt;$C$8,IF(Raw!$Q383&gt;$C$8,IF(Raw!$N383&gt;$C$9,IF(Raw!$N383&lt;$A$9,IF(Raw!$X383&gt;$C$9,IF(Raw!$X383&lt;$A$9,Raw!R383,-999),-999),-999),-999),-999),-999)</f>
        <v>0.72195100000000001</v>
      </c>
      <c r="L383" s="9">
        <f>IF(Raw!$G383&gt;$C$8,IF(Raw!$Q383&gt;$C$8,IF(Raw!$N383&gt;$C$9,IF(Raw!$N383&lt;$A$9,IF(Raw!$X383&gt;$C$9,IF(Raw!$X383&lt;$A$9,Raw!S383,-999),-999),-999),-999),-999),-999)</f>
        <v>1.401105</v>
      </c>
      <c r="M383" s="9">
        <f>Raw!Q383</f>
        <v>0.99075100000000005</v>
      </c>
      <c r="N383" s="9">
        <f>IF(Raw!$G383&gt;$C$8,IF(Raw!$Q383&gt;$C$8,IF(Raw!$N383&gt;$C$9,IF(Raw!$N383&lt;$A$9,IF(Raw!$X383&gt;$C$9,IF(Raw!$X383&lt;$A$9,Raw!V383,-999),-999),-999),-999),-999),-999)</f>
        <v>497</v>
      </c>
      <c r="O383" s="9">
        <f>IF(Raw!$G383&gt;$C$8,IF(Raw!$Q383&gt;$C$8,IF(Raw!$N383&gt;$C$9,IF(Raw!$N383&lt;$A$9,IF(Raw!$X383&gt;$C$9,IF(Raw!$X383&lt;$A$9,Raw!W383,-999),-999),-999),-999),-999),-999)</f>
        <v>1.0000000000000001E-5</v>
      </c>
      <c r="P383" s="9">
        <f>IF(Raw!$G383&gt;$C$8,IF(Raw!$Q383&gt;$C$8,IF(Raw!$N383&gt;$C$9,IF(Raw!$N383&lt;$A$9,IF(Raw!$X383&gt;$C$9,IF(Raw!$X383&lt;$A$9,Raw!X383,-999),-999),-999),-999),-999),-999)</f>
        <v>489</v>
      </c>
      <c r="R383" s="9">
        <f t="shared" si="95"/>
        <v>0.45028599999999996</v>
      </c>
      <c r="S383" s="9">
        <f t="shared" si="96"/>
        <v>0.35488060729580923</v>
      </c>
      <c r="T383" s="9">
        <f t="shared" si="97"/>
        <v>0.67915400000000004</v>
      </c>
      <c r="U383" s="9">
        <f t="shared" si="98"/>
        <v>0.48472741157871824</v>
      </c>
      <c r="V383" s="15">
        <f t="shared" si="99"/>
        <v>0.42691669350000006</v>
      </c>
      <c r="X383" s="11">
        <f t="shared" si="100"/>
        <v>3.5457799999999992E+19</v>
      </c>
      <c r="Y383" s="11">
        <f t="shared" si="101"/>
        <v>4.4139999999999998E-18</v>
      </c>
      <c r="Z383" s="11">
        <f t="shared" si="102"/>
        <v>7.3299999999999993E-4</v>
      </c>
      <c r="AA383" s="16">
        <f t="shared" si="103"/>
        <v>0.10291563904765405</v>
      </c>
      <c r="AB383" s="9">
        <f t="shared" si="104"/>
        <v>0.79184656792177044</v>
      </c>
      <c r="AC383" s="9">
        <f t="shared" si="105"/>
        <v>0.897084360952346</v>
      </c>
      <c r="AD383" s="15">
        <f t="shared" si="106"/>
        <v>140.40332748656763</v>
      </c>
      <c r="AE383" s="3">
        <f t="shared" si="107"/>
        <v>531.44559999999979</v>
      </c>
      <c r="AF383" s="2">
        <f t="shared" si="108"/>
        <v>0.25</v>
      </c>
      <c r="AG383" s="9">
        <f t="shared" si="109"/>
        <v>5.23518011612331E-2</v>
      </c>
      <c r="AH383" s="2">
        <f t="shared" si="110"/>
        <v>2.53327641299057</v>
      </c>
    </row>
    <row r="384" spans="1:34">
      <c r="A384" s="1">
        <f>Raw!A384</f>
        <v>371</v>
      </c>
      <c r="B384" s="14">
        <f>Raw!B384</f>
        <v>0.24511574074074075</v>
      </c>
      <c r="C384" s="15">
        <f>Raw!C384</f>
        <v>18.399999999999999</v>
      </c>
      <c r="D384" s="15">
        <f>IF(C384&gt;0.5,Raw!D384*D$11,-999)</f>
        <v>61.6</v>
      </c>
      <c r="E384" s="9">
        <f>IF(Raw!$G384&gt;$C$8,IF(Raw!$Q384&gt;$C$8,IF(Raw!$N384&gt;$C$9,IF(Raw!$N384&lt;$A$9,IF(Raw!$X384&gt;$C$9,IF(Raw!$X384&lt;$A$9,Raw!H384,-999),-999),-999),-999),-999),-999)</f>
        <v>0.80614799999999998</v>
      </c>
      <c r="F384" s="9">
        <f>IF(Raw!$G384&gt;$C$8,IF(Raw!$Q384&gt;$C$8,IF(Raw!$N384&gt;$C$9,IF(Raw!$N384&lt;$A$9,IF(Raw!$X384&gt;$C$9,IF(Raw!$X384&lt;$A$9,Raw!I384,-999),-999),-999),-999),-999),-999)</f>
        <v>1.220488</v>
      </c>
      <c r="G384" s="9">
        <f>Raw!G384</f>
        <v>0.98292999999999997</v>
      </c>
      <c r="H384" s="9">
        <f>IF(Raw!$G384&gt;$C$8,IF(Raw!$Q384&gt;$C$8,IF(Raw!$N384&gt;$C$9,IF(Raw!$N384&lt;$A$9,IF(Raw!$X384&gt;$C$9,IF(Raw!$X384&lt;$A$9,Raw!L384,-999),-999),-999),-999),-999),-999)</f>
        <v>415.7</v>
      </c>
      <c r="I384" s="9">
        <f>IF(Raw!$G384&gt;$C$8,IF(Raw!$Q384&gt;$C$8,IF(Raw!$N384&gt;$C$9,IF(Raw!$N384&lt;$A$9,IF(Raw!$X384&gt;$C$9,IF(Raw!$X384&lt;$A$9,Raw!M384,-999),-999),-999),-999),-999),-999)</f>
        <v>5.0000000000000004E-6</v>
      </c>
      <c r="J384" s="9">
        <f>IF(Raw!$G384&gt;$C$8,IF(Raw!$Q384&gt;$C$8,IF(Raw!$N384&gt;$C$9,IF(Raw!$N384&lt;$A$9,IF(Raw!$X384&gt;$C$9,IF(Raw!$X384&lt;$A$9,Raw!N384,-999),-999),-999),-999),-999),-999)</f>
        <v>1436</v>
      </c>
      <c r="K384" s="9">
        <f>IF(Raw!$G384&gt;$C$8,IF(Raw!$Q384&gt;$C$8,IF(Raw!$N384&gt;$C$9,IF(Raw!$N384&lt;$A$9,IF(Raw!$X384&gt;$C$9,IF(Raw!$X384&lt;$A$9,Raw!R384,-999),-999),-999),-999),-999),-999)</f>
        <v>0.66592300000000004</v>
      </c>
      <c r="L384" s="9">
        <f>IF(Raw!$G384&gt;$C$8,IF(Raw!$Q384&gt;$C$8,IF(Raw!$N384&gt;$C$9,IF(Raw!$N384&lt;$A$9,IF(Raw!$X384&gt;$C$9,IF(Raw!$X384&lt;$A$9,Raw!S384,-999),-999),-999),-999),-999),-999)</f>
        <v>1.2506299999999999</v>
      </c>
      <c r="M384" s="9">
        <f>Raw!Q384</f>
        <v>0.99278500000000003</v>
      </c>
      <c r="N384" s="9">
        <f>IF(Raw!$G384&gt;$C$8,IF(Raw!$Q384&gt;$C$8,IF(Raw!$N384&gt;$C$9,IF(Raw!$N384&lt;$A$9,IF(Raw!$X384&gt;$C$9,IF(Raw!$X384&lt;$A$9,Raw!V384,-999),-999),-999),-999),-999),-999)</f>
        <v>464.4</v>
      </c>
      <c r="O384" s="9">
        <f>IF(Raw!$G384&gt;$C$8,IF(Raw!$Q384&gt;$C$8,IF(Raw!$N384&gt;$C$9,IF(Raw!$N384&lt;$A$9,IF(Raw!$X384&gt;$C$9,IF(Raw!$X384&lt;$A$9,Raw!W384,-999),-999),-999),-999),-999),-999)</f>
        <v>5.4307000000000001E-2</v>
      </c>
      <c r="P384" s="9">
        <f>IF(Raw!$G384&gt;$C$8,IF(Raw!$Q384&gt;$C$8,IF(Raw!$N384&gt;$C$9,IF(Raw!$N384&lt;$A$9,IF(Raw!$X384&gt;$C$9,IF(Raw!$X384&lt;$A$9,Raw!X384,-999),-999),-999),-999),-999),-999)</f>
        <v>556</v>
      </c>
      <c r="R384" s="9">
        <f t="shared" si="95"/>
        <v>0.41434000000000004</v>
      </c>
      <c r="S384" s="9">
        <f t="shared" si="96"/>
        <v>0.33948715595728923</v>
      </c>
      <c r="T384" s="9">
        <f t="shared" si="97"/>
        <v>0.58470699999999987</v>
      </c>
      <c r="U384" s="9">
        <f t="shared" si="98"/>
        <v>0.4675299648976915</v>
      </c>
      <c r="V384" s="15">
        <f t="shared" si="99"/>
        <v>0.38106696099999998</v>
      </c>
      <c r="X384" s="11">
        <f t="shared" si="100"/>
        <v>3.7083199999999992E+19</v>
      </c>
      <c r="Y384" s="11">
        <f t="shared" si="101"/>
        <v>4.1569999999999995E-18</v>
      </c>
      <c r="Z384" s="11">
        <f t="shared" si="102"/>
        <v>1.436E-3</v>
      </c>
      <c r="AA384" s="16">
        <f t="shared" si="103"/>
        <v>0.18124486279886981</v>
      </c>
      <c r="AB384" s="9">
        <f t="shared" si="104"/>
        <v>0.77189813999253876</v>
      </c>
      <c r="AC384" s="9">
        <f t="shared" si="105"/>
        <v>0.81875513720113025</v>
      </c>
      <c r="AD384" s="15">
        <f t="shared" si="106"/>
        <v>126.21508551453331</v>
      </c>
      <c r="AE384" s="3">
        <f t="shared" si="107"/>
        <v>500.50279999999981</v>
      </c>
      <c r="AF384" s="2">
        <f t="shared" si="108"/>
        <v>0.25</v>
      </c>
      <c r="AG384" s="9">
        <f t="shared" si="109"/>
        <v>4.5391795769360685E-2</v>
      </c>
      <c r="AH384" s="2">
        <f t="shared" si="110"/>
        <v>2.1964853742407149</v>
      </c>
    </row>
    <row r="385" spans="1:34">
      <c r="A385" s="1">
        <f>Raw!A385</f>
        <v>372</v>
      </c>
      <c r="B385" s="14">
        <f>Raw!B385</f>
        <v>0.24517361111111111</v>
      </c>
      <c r="C385" s="15">
        <f>Raw!C385</f>
        <v>17.5</v>
      </c>
      <c r="D385" s="15">
        <f>IF(C385&gt;0.5,Raw!D385*D$11,-999)</f>
        <v>65.099999999999994</v>
      </c>
      <c r="E385" s="9">
        <f>IF(Raw!$G385&gt;$C$8,IF(Raw!$Q385&gt;$C$8,IF(Raw!$N385&gt;$C$9,IF(Raw!$N385&lt;$A$9,IF(Raw!$X385&gt;$C$9,IF(Raw!$X385&lt;$A$9,Raw!H385,-999),-999),-999),-999),-999),-999)</f>
        <v>0.80119200000000002</v>
      </c>
      <c r="F385" s="9">
        <f>IF(Raw!$G385&gt;$C$8,IF(Raw!$Q385&gt;$C$8,IF(Raw!$N385&gt;$C$9,IF(Raw!$N385&lt;$A$9,IF(Raw!$X385&gt;$C$9,IF(Raw!$X385&lt;$A$9,Raw!I385,-999),-999),-999),-999),-999),-999)</f>
        <v>1.20041</v>
      </c>
      <c r="G385" s="9">
        <f>Raw!G385</f>
        <v>0.98204100000000005</v>
      </c>
      <c r="H385" s="9">
        <f>IF(Raw!$G385&gt;$C$8,IF(Raw!$Q385&gt;$C$8,IF(Raw!$N385&gt;$C$9,IF(Raw!$N385&lt;$A$9,IF(Raw!$X385&gt;$C$9,IF(Raw!$X385&lt;$A$9,Raw!L385,-999),-999),-999),-999),-999),-999)</f>
        <v>424</v>
      </c>
      <c r="I385" s="9">
        <f>IF(Raw!$G385&gt;$C$8,IF(Raw!$Q385&gt;$C$8,IF(Raw!$N385&gt;$C$9,IF(Raw!$N385&lt;$A$9,IF(Raw!$X385&gt;$C$9,IF(Raw!$X385&lt;$A$9,Raw!M385,-999),-999),-999),-999),-999),-999)</f>
        <v>1.4E-5</v>
      </c>
      <c r="J385" s="9">
        <f>IF(Raw!$G385&gt;$C$8,IF(Raw!$Q385&gt;$C$8,IF(Raw!$N385&gt;$C$9,IF(Raw!$N385&lt;$A$9,IF(Raw!$X385&gt;$C$9,IF(Raw!$X385&lt;$A$9,Raw!N385,-999),-999),-999),-999),-999),-999)</f>
        <v>502</v>
      </c>
      <c r="K385" s="9">
        <f>IF(Raw!$G385&gt;$C$8,IF(Raw!$Q385&gt;$C$8,IF(Raw!$N385&gt;$C$9,IF(Raw!$N385&lt;$A$9,IF(Raw!$X385&gt;$C$9,IF(Raw!$X385&lt;$A$9,Raw!R385,-999),-999),-999),-999),-999),-999)</f>
        <v>0.68914799999999998</v>
      </c>
      <c r="L385" s="9">
        <f>IF(Raw!$G385&gt;$C$8,IF(Raw!$Q385&gt;$C$8,IF(Raw!$N385&gt;$C$9,IF(Raw!$N385&lt;$A$9,IF(Raw!$X385&gt;$C$9,IF(Raw!$X385&lt;$A$9,Raw!S385,-999),-999),-999),-999),-999),-999)</f>
        <v>1.2800039999999999</v>
      </c>
      <c r="M385" s="9">
        <f>Raw!Q385</f>
        <v>0.99175000000000002</v>
      </c>
      <c r="N385" s="9">
        <f>IF(Raw!$G385&gt;$C$8,IF(Raw!$Q385&gt;$C$8,IF(Raw!$N385&gt;$C$9,IF(Raw!$N385&lt;$A$9,IF(Raw!$X385&gt;$C$9,IF(Raw!$X385&lt;$A$9,Raw!V385,-999),-999),-999),-999),-999),-999)</f>
        <v>454.2</v>
      </c>
      <c r="O385" s="9">
        <f>IF(Raw!$G385&gt;$C$8,IF(Raw!$Q385&gt;$C$8,IF(Raw!$N385&gt;$C$9,IF(Raw!$N385&lt;$A$9,IF(Raw!$X385&gt;$C$9,IF(Raw!$X385&lt;$A$9,Raw!W385,-999),-999),-999),-999),-999),-999)</f>
        <v>7.9999999999999996E-6</v>
      </c>
      <c r="P385" s="9">
        <f>IF(Raw!$G385&gt;$C$8,IF(Raw!$Q385&gt;$C$8,IF(Raw!$N385&gt;$C$9,IF(Raw!$N385&lt;$A$9,IF(Raw!$X385&gt;$C$9,IF(Raw!$X385&lt;$A$9,Raw!X385,-999),-999),-999),-999),-999),-999)</f>
        <v>371</v>
      </c>
      <c r="R385" s="9">
        <f t="shared" si="95"/>
        <v>0.39921799999999996</v>
      </c>
      <c r="S385" s="9">
        <f t="shared" si="96"/>
        <v>0.33256803925325512</v>
      </c>
      <c r="T385" s="9">
        <f t="shared" si="97"/>
        <v>0.59085599999999994</v>
      </c>
      <c r="U385" s="9">
        <f t="shared" si="98"/>
        <v>0.46160480748497656</v>
      </c>
      <c r="V385" s="15">
        <f t="shared" si="99"/>
        <v>0.39001721880000001</v>
      </c>
      <c r="X385" s="11">
        <f t="shared" si="100"/>
        <v>3.9190199999999992E+19</v>
      </c>
      <c r="Y385" s="11">
        <f t="shared" si="101"/>
        <v>4.2399999999999998E-18</v>
      </c>
      <c r="Z385" s="11">
        <f t="shared" si="102"/>
        <v>5.0199999999999995E-4</v>
      </c>
      <c r="AA385" s="16">
        <f t="shared" si="103"/>
        <v>7.6993131919747063E-2</v>
      </c>
      <c r="AB385" s="9">
        <f t="shared" si="104"/>
        <v>0.73463985395357401</v>
      </c>
      <c r="AC385" s="9">
        <f t="shared" si="105"/>
        <v>0.92300686808025301</v>
      </c>
      <c r="AD385" s="15">
        <f t="shared" si="106"/>
        <v>153.37277274850018</v>
      </c>
      <c r="AE385" s="3">
        <f t="shared" si="107"/>
        <v>510.49599999999981</v>
      </c>
      <c r="AF385" s="2">
        <f t="shared" si="108"/>
        <v>0.25</v>
      </c>
      <c r="AG385" s="9">
        <f t="shared" si="109"/>
        <v>5.4459699413852689E-2</v>
      </c>
      <c r="AH385" s="2">
        <f t="shared" si="110"/>
        <v>2.6352765124312647</v>
      </c>
    </row>
    <row r="386" spans="1:34">
      <c r="A386" s="1">
        <f>Raw!A386</f>
        <v>373</v>
      </c>
      <c r="B386" s="14">
        <f>Raw!B386</f>
        <v>0.2452199074074074</v>
      </c>
      <c r="C386" s="15">
        <f>Raw!C386</f>
        <v>16.399999999999999</v>
      </c>
      <c r="D386" s="15">
        <f>IF(C386&gt;0.5,Raw!D386*D$11,-999)</f>
        <v>73.900000000000006</v>
      </c>
      <c r="E386" s="9">
        <f>IF(Raw!$G386&gt;$C$8,IF(Raw!$Q386&gt;$C$8,IF(Raw!$N386&gt;$C$9,IF(Raw!$N386&lt;$A$9,IF(Raw!$X386&gt;$C$9,IF(Raw!$X386&lt;$A$9,Raw!H386,-999),-999),-999),-999),-999),-999)</f>
        <v>0.82038599999999995</v>
      </c>
      <c r="F386" s="9">
        <f>IF(Raw!$G386&gt;$C$8,IF(Raw!$Q386&gt;$C$8,IF(Raw!$N386&gt;$C$9,IF(Raw!$N386&lt;$A$9,IF(Raw!$X386&gt;$C$9,IF(Raw!$X386&lt;$A$9,Raw!I386,-999),-999),-999),-999),-999),-999)</f>
        <v>1.233762</v>
      </c>
      <c r="G386" s="9">
        <f>Raw!G386</f>
        <v>0.98000200000000004</v>
      </c>
      <c r="H386" s="9">
        <f>IF(Raw!$G386&gt;$C$8,IF(Raw!$Q386&gt;$C$8,IF(Raw!$N386&gt;$C$9,IF(Raw!$N386&lt;$A$9,IF(Raw!$X386&gt;$C$9,IF(Raw!$X386&lt;$A$9,Raw!L386,-999),-999),-999),-999),-999),-999)</f>
        <v>413.9</v>
      </c>
      <c r="I386" s="9">
        <f>IF(Raw!$G386&gt;$C$8,IF(Raw!$Q386&gt;$C$8,IF(Raw!$N386&gt;$C$9,IF(Raw!$N386&lt;$A$9,IF(Raw!$X386&gt;$C$9,IF(Raw!$X386&lt;$A$9,Raw!M386,-999),-999),-999),-999),-999),-999)</f>
        <v>3.9999999999999998E-6</v>
      </c>
      <c r="J386" s="9">
        <f>IF(Raw!$G386&gt;$C$8,IF(Raw!$Q386&gt;$C$8,IF(Raw!$N386&gt;$C$9,IF(Raw!$N386&lt;$A$9,IF(Raw!$X386&gt;$C$9,IF(Raw!$X386&lt;$A$9,Raw!N386,-999),-999),-999),-999),-999),-999)</f>
        <v>867</v>
      </c>
      <c r="K386" s="9">
        <f>IF(Raw!$G386&gt;$C$8,IF(Raw!$Q386&gt;$C$8,IF(Raw!$N386&gt;$C$9,IF(Raw!$N386&lt;$A$9,IF(Raw!$X386&gt;$C$9,IF(Raw!$X386&lt;$A$9,Raw!R386,-999),-999),-999),-999),-999),-999)</f>
        <v>0.66562200000000005</v>
      </c>
      <c r="L386" s="9">
        <f>IF(Raw!$G386&gt;$C$8,IF(Raw!$Q386&gt;$C$8,IF(Raw!$N386&gt;$C$9,IF(Raw!$N386&lt;$A$9,IF(Raw!$X386&gt;$C$9,IF(Raw!$X386&lt;$A$9,Raw!S386,-999),-999),-999),-999),-999),-999)</f>
        <v>1.2647649999999999</v>
      </c>
      <c r="M386" s="9">
        <f>Raw!Q386</f>
        <v>0.98802000000000001</v>
      </c>
      <c r="N386" s="9">
        <f>IF(Raw!$G386&gt;$C$8,IF(Raw!$Q386&gt;$C$8,IF(Raw!$N386&gt;$C$9,IF(Raw!$N386&lt;$A$9,IF(Raw!$X386&gt;$C$9,IF(Raw!$X386&lt;$A$9,Raw!V386,-999),-999),-999),-999),-999),-999)</f>
        <v>451.7</v>
      </c>
      <c r="O386" s="9">
        <f>IF(Raw!$G386&gt;$C$8,IF(Raw!$Q386&gt;$C$8,IF(Raw!$N386&gt;$C$9,IF(Raw!$N386&lt;$A$9,IF(Raw!$X386&gt;$C$9,IF(Raw!$X386&lt;$A$9,Raw!W386,-999),-999),-999),-999),-999),-999)</f>
        <v>1.4E-5</v>
      </c>
      <c r="P386" s="9">
        <f>IF(Raw!$G386&gt;$C$8,IF(Raw!$Q386&gt;$C$8,IF(Raw!$N386&gt;$C$9,IF(Raw!$N386&lt;$A$9,IF(Raw!$X386&gt;$C$9,IF(Raw!$X386&lt;$A$9,Raw!X386,-999),-999),-999),-999),-999),-999)</f>
        <v>621</v>
      </c>
      <c r="R386" s="9">
        <f t="shared" si="95"/>
        <v>0.41337600000000008</v>
      </c>
      <c r="S386" s="9">
        <f t="shared" si="96"/>
        <v>0.33505327607755797</v>
      </c>
      <c r="T386" s="9">
        <f t="shared" si="97"/>
        <v>0.59914299999999987</v>
      </c>
      <c r="U386" s="9">
        <f t="shared" si="98"/>
        <v>0.4737188331429158</v>
      </c>
      <c r="V386" s="15">
        <f t="shared" si="99"/>
        <v>0.38537389550000001</v>
      </c>
      <c r="X386" s="11">
        <f t="shared" si="100"/>
        <v>4.4487799999999992E+19</v>
      </c>
      <c r="Y386" s="11">
        <f t="shared" si="101"/>
        <v>4.1389999999999993E-18</v>
      </c>
      <c r="Z386" s="11">
        <f t="shared" si="102"/>
        <v>8.6699999999999993E-4</v>
      </c>
      <c r="AA386" s="16">
        <f t="shared" si="103"/>
        <v>0.13766716705981244</v>
      </c>
      <c r="AB386" s="9">
        <f t="shared" si="104"/>
        <v>0.74810431947371725</v>
      </c>
      <c r="AC386" s="9">
        <f t="shared" si="105"/>
        <v>0.86233283294018759</v>
      </c>
      <c r="AD386" s="15">
        <f t="shared" si="106"/>
        <v>158.78565981523928</v>
      </c>
      <c r="AE386" s="3">
        <f t="shared" si="107"/>
        <v>498.33559999999977</v>
      </c>
      <c r="AF386" s="2">
        <f t="shared" si="108"/>
        <v>0.25</v>
      </c>
      <c r="AG386" s="9">
        <f t="shared" si="109"/>
        <v>5.7861351913463949E-2</v>
      </c>
      <c r="AH386" s="2">
        <f t="shared" si="110"/>
        <v>2.7998807065814515</v>
      </c>
    </row>
    <row r="387" spans="1:34">
      <c r="A387" s="1">
        <f>Raw!A387</f>
        <v>374</v>
      </c>
      <c r="B387" s="14">
        <f>Raw!B387</f>
        <v>0.24527777777777779</v>
      </c>
      <c r="C387" s="15">
        <f>Raw!C387</f>
        <v>16</v>
      </c>
      <c r="D387" s="15">
        <f>IF(C387&gt;0.5,Raw!D387*D$11,-999)</f>
        <v>73.900000000000006</v>
      </c>
      <c r="E387" s="9">
        <f>IF(Raw!$G387&gt;$C$8,IF(Raw!$Q387&gt;$C$8,IF(Raw!$N387&gt;$C$9,IF(Raw!$N387&lt;$A$9,IF(Raw!$X387&gt;$C$9,IF(Raw!$X387&lt;$A$9,Raw!H387,-999),-999),-999),-999),-999),-999)</f>
        <v>0.79756700000000003</v>
      </c>
      <c r="F387" s="9">
        <f>IF(Raw!$G387&gt;$C$8,IF(Raw!$Q387&gt;$C$8,IF(Raw!$N387&gt;$C$9,IF(Raw!$N387&lt;$A$9,IF(Raw!$X387&gt;$C$9,IF(Raw!$X387&lt;$A$9,Raw!I387,-999),-999),-999),-999),-999),-999)</f>
        <v>1.175271</v>
      </c>
      <c r="G387" s="9">
        <f>Raw!G387</f>
        <v>0.98054600000000003</v>
      </c>
      <c r="H387" s="9">
        <f>IF(Raw!$G387&gt;$C$8,IF(Raw!$Q387&gt;$C$8,IF(Raw!$N387&gt;$C$9,IF(Raw!$N387&lt;$A$9,IF(Raw!$X387&gt;$C$9,IF(Raw!$X387&lt;$A$9,Raw!L387,-999),-999),-999),-999),-999),-999)</f>
        <v>377.5</v>
      </c>
      <c r="I387" s="9">
        <f>IF(Raw!$G387&gt;$C$8,IF(Raw!$Q387&gt;$C$8,IF(Raw!$N387&gt;$C$9,IF(Raw!$N387&lt;$A$9,IF(Raw!$X387&gt;$C$9,IF(Raw!$X387&lt;$A$9,Raw!M387,-999),-999),-999),-999),-999),-999)</f>
        <v>3.0000000000000001E-6</v>
      </c>
      <c r="J387" s="9">
        <f>IF(Raw!$G387&gt;$C$8,IF(Raw!$Q387&gt;$C$8,IF(Raw!$N387&gt;$C$9,IF(Raw!$N387&lt;$A$9,IF(Raw!$X387&gt;$C$9,IF(Raw!$X387&lt;$A$9,Raw!N387,-999),-999),-999),-999),-999),-999)</f>
        <v>847</v>
      </c>
      <c r="K387" s="9">
        <f>IF(Raw!$G387&gt;$C$8,IF(Raw!$Q387&gt;$C$8,IF(Raw!$N387&gt;$C$9,IF(Raw!$N387&lt;$A$9,IF(Raw!$X387&gt;$C$9,IF(Raw!$X387&lt;$A$9,Raw!R387,-999),-999),-999),-999),-999),-999)</f>
        <v>0.67396999999999996</v>
      </c>
      <c r="L387" s="9">
        <f>IF(Raw!$G387&gt;$C$8,IF(Raw!$Q387&gt;$C$8,IF(Raw!$N387&gt;$C$9,IF(Raw!$N387&lt;$A$9,IF(Raw!$X387&gt;$C$9,IF(Raw!$X387&lt;$A$9,Raw!S387,-999),-999),-999),-999),-999),-999)</f>
        <v>1.2412810000000001</v>
      </c>
      <c r="M387" s="9">
        <f>Raw!Q387</f>
        <v>0.99182099999999995</v>
      </c>
      <c r="N387" s="9">
        <f>IF(Raw!$G387&gt;$C$8,IF(Raw!$Q387&gt;$C$8,IF(Raw!$N387&gt;$C$9,IF(Raw!$N387&lt;$A$9,IF(Raw!$X387&gt;$C$9,IF(Raw!$X387&lt;$A$9,Raw!V387,-999),-999),-999),-999),-999),-999)</f>
        <v>419.9</v>
      </c>
      <c r="O387" s="9">
        <f>IF(Raw!$G387&gt;$C$8,IF(Raw!$Q387&gt;$C$8,IF(Raw!$N387&gt;$C$9,IF(Raw!$N387&lt;$A$9,IF(Raw!$X387&gt;$C$9,IF(Raw!$X387&lt;$A$9,Raw!W387,-999),-999),-999),-999),-999),-999)</f>
        <v>9.0000000000000002E-6</v>
      </c>
      <c r="P387" s="9">
        <f>IF(Raw!$G387&gt;$C$8,IF(Raw!$Q387&gt;$C$8,IF(Raw!$N387&gt;$C$9,IF(Raw!$N387&lt;$A$9,IF(Raw!$X387&gt;$C$9,IF(Raw!$X387&lt;$A$9,Raw!X387,-999),-999),-999),-999),-999),-999)</f>
        <v>471</v>
      </c>
      <c r="R387" s="9">
        <f t="shared" si="95"/>
        <v>0.37770399999999993</v>
      </c>
      <c r="S387" s="9">
        <f t="shared" si="96"/>
        <v>0.32137609113132198</v>
      </c>
      <c r="T387" s="9">
        <f t="shared" si="97"/>
        <v>0.56731100000000012</v>
      </c>
      <c r="U387" s="9">
        <f t="shared" si="98"/>
        <v>0.4570367225471107</v>
      </c>
      <c r="V387" s="15">
        <f t="shared" si="99"/>
        <v>0.37821832070000005</v>
      </c>
      <c r="X387" s="11">
        <f t="shared" si="100"/>
        <v>4.4487799999999992E+19</v>
      </c>
      <c r="Y387" s="11">
        <f t="shared" si="101"/>
        <v>3.7749999999999996E-18</v>
      </c>
      <c r="Z387" s="11">
        <f t="shared" si="102"/>
        <v>8.4699999999999999E-4</v>
      </c>
      <c r="AA387" s="16">
        <f t="shared" si="103"/>
        <v>0.12453215298157788</v>
      </c>
      <c r="AB387" s="9">
        <f t="shared" si="104"/>
        <v>0.7446184602401319</v>
      </c>
      <c r="AC387" s="9">
        <f t="shared" si="105"/>
        <v>0.87546784701842217</v>
      </c>
      <c r="AD387" s="15">
        <f t="shared" si="106"/>
        <v>147.02733527931272</v>
      </c>
      <c r="AE387" s="3">
        <f t="shared" si="107"/>
        <v>454.50999999999982</v>
      </c>
      <c r="AF387" s="2">
        <f t="shared" si="108"/>
        <v>0.25</v>
      </c>
      <c r="AG387" s="9">
        <f t="shared" si="109"/>
        <v>5.1689916492994044E-2</v>
      </c>
      <c r="AH387" s="2">
        <f t="shared" si="110"/>
        <v>2.5012481583560051</v>
      </c>
    </row>
    <row r="388" spans="1:34">
      <c r="A388" s="1">
        <f>Raw!A388</f>
        <v>375</v>
      </c>
      <c r="B388" s="14">
        <f>Raw!B388</f>
        <v>0.24532407407407408</v>
      </c>
      <c r="C388" s="15">
        <f>Raw!C388</f>
        <v>14.6</v>
      </c>
      <c r="D388" s="15">
        <f>IF(C388&gt;0.5,Raw!D388*D$11,-999)</f>
        <v>82.7</v>
      </c>
      <c r="E388" s="9">
        <f>IF(Raw!$G388&gt;$C$8,IF(Raw!$Q388&gt;$C$8,IF(Raw!$N388&gt;$C$9,IF(Raw!$N388&lt;$A$9,IF(Raw!$X388&gt;$C$9,IF(Raw!$X388&lt;$A$9,Raw!H388,-999),-999),-999),-999),-999),-999)</f>
        <v>0.76011700000000004</v>
      </c>
      <c r="F388" s="9">
        <f>IF(Raw!$G388&gt;$C$8,IF(Raw!$Q388&gt;$C$8,IF(Raw!$N388&gt;$C$9,IF(Raw!$N388&lt;$A$9,IF(Raw!$X388&gt;$C$9,IF(Raw!$X388&lt;$A$9,Raw!I388,-999),-999),-999),-999),-999),-999)</f>
        <v>1.1109009999999999</v>
      </c>
      <c r="G388" s="9">
        <f>Raw!G388</f>
        <v>0.98211800000000005</v>
      </c>
      <c r="H388" s="9">
        <f>IF(Raw!$G388&gt;$C$8,IF(Raw!$Q388&gt;$C$8,IF(Raw!$N388&gt;$C$9,IF(Raw!$N388&lt;$A$9,IF(Raw!$X388&gt;$C$9,IF(Raw!$X388&lt;$A$9,Raw!L388,-999),-999),-999),-999),-999),-999)</f>
        <v>422.3</v>
      </c>
      <c r="I388" s="9">
        <f>IF(Raw!$G388&gt;$C$8,IF(Raw!$Q388&gt;$C$8,IF(Raw!$N388&gt;$C$9,IF(Raw!$N388&lt;$A$9,IF(Raw!$X388&gt;$C$9,IF(Raw!$X388&lt;$A$9,Raw!M388,-999),-999),-999),-999),-999),-999)</f>
        <v>1.9999999999999999E-6</v>
      </c>
      <c r="J388" s="9">
        <f>IF(Raw!$G388&gt;$C$8,IF(Raw!$Q388&gt;$C$8,IF(Raw!$N388&gt;$C$9,IF(Raw!$N388&lt;$A$9,IF(Raw!$X388&gt;$C$9,IF(Raw!$X388&lt;$A$9,Raw!N388,-999),-999),-999),-999),-999),-999)</f>
        <v>744</v>
      </c>
      <c r="K388" s="9">
        <f>IF(Raw!$G388&gt;$C$8,IF(Raw!$Q388&gt;$C$8,IF(Raw!$N388&gt;$C$9,IF(Raw!$N388&lt;$A$9,IF(Raw!$X388&gt;$C$9,IF(Raw!$X388&lt;$A$9,Raw!R388,-999),-999),-999),-999),-999),-999)</f>
        <v>0.687469</v>
      </c>
      <c r="L388" s="9">
        <f>IF(Raw!$G388&gt;$C$8,IF(Raw!$Q388&gt;$C$8,IF(Raw!$N388&gt;$C$9,IF(Raw!$N388&lt;$A$9,IF(Raw!$X388&gt;$C$9,IF(Raw!$X388&lt;$A$9,Raw!S388,-999),-999),-999),-999),-999),-999)</f>
        <v>1.211338</v>
      </c>
      <c r="M388" s="9">
        <f>Raw!Q388</f>
        <v>0.98607699999999998</v>
      </c>
      <c r="N388" s="9">
        <f>IF(Raw!$G388&gt;$C$8,IF(Raw!$Q388&gt;$C$8,IF(Raw!$N388&gt;$C$9,IF(Raw!$N388&lt;$A$9,IF(Raw!$X388&gt;$C$9,IF(Raw!$X388&lt;$A$9,Raw!V388,-999),-999),-999),-999),-999),-999)</f>
        <v>430.1</v>
      </c>
      <c r="O388" s="9">
        <f>IF(Raw!$G388&gt;$C$8,IF(Raw!$Q388&gt;$C$8,IF(Raw!$N388&gt;$C$9,IF(Raw!$N388&lt;$A$9,IF(Raw!$X388&gt;$C$9,IF(Raw!$X388&lt;$A$9,Raw!W388,-999),-999),-999),-999),-999),-999)</f>
        <v>9.0000000000000002E-6</v>
      </c>
      <c r="P388" s="9">
        <f>IF(Raw!$G388&gt;$C$8,IF(Raw!$Q388&gt;$C$8,IF(Raw!$N388&gt;$C$9,IF(Raw!$N388&lt;$A$9,IF(Raw!$X388&gt;$C$9,IF(Raw!$X388&lt;$A$9,Raw!X388,-999),-999),-999),-999),-999),-999)</f>
        <v>679</v>
      </c>
      <c r="R388" s="9">
        <f t="shared" si="95"/>
        <v>0.35078399999999987</v>
      </c>
      <c r="S388" s="9">
        <f t="shared" si="96"/>
        <v>0.31576531122035167</v>
      </c>
      <c r="T388" s="9">
        <f t="shared" si="97"/>
        <v>0.52386900000000003</v>
      </c>
      <c r="U388" s="9">
        <f t="shared" si="98"/>
        <v>0.43247136637338218</v>
      </c>
      <c r="V388" s="15">
        <f t="shared" si="99"/>
        <v>0.36909468860000005</v>
      </c>
      <c r="X388" s="11">
        <f t="shared" si="100"/>
        <v>4.9785399999999992E+19</v>
      </c>
      <c r="Y388" s="11">
        <f t="shared" si="101"/>
        <v>4.2229999999999998E-18</v>
      </c>
      <c r="Z388" s="11">
        <f t="shared" si="102"/>
        <v>7.4399999999999998E-4</v>
      </c>
      <c r="AA388" s="16">
        <f t="shared" si="103"/>
        <v>0.13526328121535292</v>
      </c>
      <c r="AB388" s="9">
        <f t="shared" si="104"/>
        <v>0.75832923986700573</v>
      </c>
      <c r="AC388" s="9">
        <f t="shared" si="105"/>
        <v>0.86473671878464708</v>
      </c>
      <c r="AD388" s="15">
        <f t="shared" si="106"/>
        <v>181.80548550450663</v>
      </c>
      <c r="AE388" s="3">
        <f t="shared" si="107"/>
        <v>508.44919999999985</v>
      </c>
      <c r="AF388" s="2">
        <f t="shared" si="108"/>
        <v>0.25</v>
      </c>
      <c r="AG388" s="9">
        <f t="shared" si="109"/>
        <v>6.0481282100238551E-2</v>
      </c>
      <c r="AH388" s="2">
        <f t="shared" si="110"/>
        <v>2.9266577648415377</v>
      </c>
    </row>
    <row r="389" spans="1:34">
      <c r="A389" s="1">
        <f>Raw!A389</f>
        <v>376</v>
      </c>
      <c r="B389" s="14">
        <f>Raw!B389</f>
        <v>0.24538194444444442</v>
      </c>
      <c r="C389" s="15">
        <f>Raw!C389</f>
        <v>13.8</v>
      </c>
      <c r="D389" s="15">
        <f>IF(C389&gt;0.5,Raw!D389*D$11,-999)</f>
        <v>86.2</v>
      </c>
      <c r="E389" s="9">
        <f>IF(Raw!$G389&gt;$C$8,IF(Raw!$Q389&gt;$C$8,IF(Raw!$N389&gt;$C$9,IF(Raw!$N389&lt;$A$9,IF(Raw!$X389&gt;$C$9,IF(Raw!$X389&lt;$A$9,Raw!H389,-999),-999),-999),-999),-999),-999)</f>
        <v>0.748305</v>
      </c>
      <c r="F389" s="9">
        <f>IF(Raw!$G389&gt;$C$8,IF(Raw!$Q389&gt;$C$8,IF(Raw!$N389&gt;$C$9,IF(Raw!$N389&lt;$A$9,IF(Raw!$X389&gt;$C$9,IF(Raw!$X389&lt;$A$9,Raw!I389,-999),-999),-999),-999),-999),-999)</f>
        <v>1.0858449999999999</v>
      </c>
      <c r="G389" s="9">
        <f>Raw!G389</f>
        <v>0.977182</v>
      </c>
      <c r="H389" s="9">
        <f>IF(Raw!$G389&gt;$C$8,IF(Raw!$Q389&gt;$C$8,IF(Raw!$N389&gt;$C$9,IF(Raw!$N389&lt;$A$9,IF(Raw!$X389&gt;$C$9,IF(Raw!$X389&lt;$A$9,Raw!L389,-999),-999),-999),-999),-999),-999)</f>
        <v>401.5</v>
      </c>
      <c r="I389" s="9">
        <f>IF(Raw!$G389&gt;$C$8,IF(Raw!$Q389&gt;$C$8,IF(Raw!$N389&gt;$C$9,IF(Raw!$N389&lt;$A$9,IF(Raw!$X389&gt;$C$9,IF(Raw!$X389&lt;$A$9,Raw!M389,-999),-999),-999),-999),-999),-999)</f>
        <v>1.9999999999999999E-6</v>
      </c>
      <c r="J389" s="9">
        <f>IF(Raw!$G389&gt;$C$8,IF(Raw!$Q389&gt;$C$8,IF(Raw!$N389&gt;$C$9,IF(Raw!$N389&lt;$A$9,IF(Raw!$X389&gt;$C$9,IF(Raw!$X389&lt;$A$9,Raw!N389,-999),-999),-999),-999),-999),-999)</f>
        <v>383</v>
      </c>
      <c r="K389" s="9">
        <f>IF(Raw!$G389&gt;$C$8,IF(Raw!$Q389&gt;$C$8,IF(Raw!$N389&gt;$C$9,IF(Raw!$N389&lt;$A$9,IF(Raw!$X389&gt;$C$9,IF(Raw!$X389&lt;$A$9,Raw!R389,-999),-999),-999),-999),-999),-999)</f>
        <v>0.64993000000000001</v>
      </c>
      <c r="L389" s="9">
        <f>IF(Raw!$G389&gt;$C$8,IF(Raw!$Q389&gt;$C$8,IF(Raw!$N389&gt;$C$9,IF(Raw!$N389&lt;$A$9,IF(Raw!$X389&gt;$C$9,IF(Raw!$X389&lt;$A$9,Raw!S389,-999),-999),-999),-999),-999),-999)</f>
        <v>1.1694869999999999</v>
      </c>
      <c r="M389" s="9">
        <f>Raw!Q389</f>
        <v>0.987429</v>
      </c>
      <c r="N389" s="9">
        <f>IF(Raw!$G389&gt;$C$8,IF(Raw!$Q389&gt;$C$8,IF(Raw!$N389&gt;$C$9,IF(Raw!$N389&lt;$A$9,IF(Raw!$X389&gt;$C$9,IF(Raw!$X389&lt;$A$9,Raw!V389,-999),-999),-999),-999),-999),-999)</f>
        <v>442.3</v>
      </c>
      <c r="O389" s="9">
        <f>IF(Raw!$G389&gt;$C$8,IF(Raw!$Q389&gt;$C$8,IF(Raw!$N389&gt;$C$9,IF(Raw!$N389&lt;$A$9,IF(Raw!$X389&gt;$C$9,IF(Raw!$X389&lt;$A$9,Raw!W389,-999),-999),-999),-999),-999),-999)</f>
        <v>9.0000000000000002E-6</v>
      </c>
      <c r="P389" s="9">
        <f>IF(Raw!$G389&gt;$C$8,IF(Raw!$Q389&gt;$C$8,IF(Raw!$N389&gt;$C$9,IF(Raw!$N389&lt;$A$9,IF(Raw!$X389&gt;$C$9,IF(Raw!$X389&lt;$A$9,Raw!X389,-999),-999),-999),-999),-999),-999)</f>
        <v>460</v>
      </c>
      <c r="R389" s="9">
        <f t="shared" si="95"/>
        <v>0.33753999999999995</v>
      </c>
      <c r="S389" s="9">
        <f t="shared" si="96"/>
        <v>0.31085467999576366</v>
      </c>
      <c r="T389" s="9">
        <f t="shared" si="97"/>
        <v>0.51955699999999994</v>
      </c>
      <c r="U389" s="9">
        <f t="shared" si="98"/>
        <v>0.44426060315334842</v>
      </c>
      <c r="V389" s="15">
        <f t="shared" si="99"/>
        <v>0.35634268890000004</v>
      </c>
      <c r="X389" s="11">
        <f t="shared" si="100"/>
        <v>5.1892399999999984E+19</v>
      </c>
      <c r="Y389" s="11">
        <f t="shared" si="101"/>
        <v>4.0149999999999998E-18</v>
      </c>
      <c r="Z389" s="11">
        <f t="shared" si="102"/>
        <v>3.8299999999999999E-4</v>
      </c>
      <c r="AA389" s="16">
        <f t="shared" si="103"/>
        <v>7.3900240551311738E-2</v>
      </c>
      <c r="AB389" s="9">
        <f t="shared" si="104"/>
        <v>0.68832538728011783</v>
      </c>
      <c r="AC389" s="9">
        <f t="shared" si="105"/>
        <v>0.92609975944868839</v>
      </c>
      <c r="AD389" s="15">
        <f t="shared" si="106"/>
        <v>192.95101971621864</v>
      </c>
      <c r="AE389" s="3">
        <f t="shared" si="107"/>
        <v>483.40599999999984</v>
      </c>
      <c r="AF389" s="2">
        <f t="shared" si="108"/>
        <v>0.25</v>
      </c>
      <c r="AG389" s="9">
        <f t="shared" si="109"/>
        <v>6.5938874152446855E-2</v>
      </c>
      <c r="AH389" s="2">
        <f t="shared" si="110"/>
        <v>3.1907478039789501</v>
      </c>
    </row>
    <row r="390" spans="1:34">
      <c r="A390" s="1">
        <f>Raw!A390</f>
        <v>377</v>
      </c>
      <c r="B390" s="14">
        <f>Raw!B390</f>
        <v>0.24542824074074074</v>
      </c>
      <c r="C390" s="15">
        <f>Raw!C390</f>
        <v>13.3</v>
      </c>
      <c r="D390" s="15">
        <f>IF(C390&gt;0.5,Raw!D390*D$11,-999)</f>
        <v>87.1</v>
      </c>
      <c r="E390" s="9">
        <f>IF(Raw!$G390&gt;$C$8,IF(Raw!$Q390&gt;$C$8,IF(Raw!$N390&gt;$C$9,IF(Raw!$N390&lt;$A$9,IF(Raw!$X390&gt;$C$9,IF(Raw!$X390&lt;$A$9,Raw!H390,-999),-999),-999),-999),-999),-999)</f>
        <v>0.74653499999999995</v>
      </c>
      <c r="F390" s="9">
        <f>IF(Raw!$G390&gt;$C$8,IF(Raw!$Q390&gt;$C$8,IF(Raw!$N390&gt;$C$9,IF(Raw!$N390&lt;$A$9,IF(Raw!$X390&gt;$C$9,IF(Raw!$X390&lt;$A$9,Raw!I390,-999),-999),-999),-999),-999),-999)</f>
        <v>1.0381590000000001</v>
      </c>
      <c r="G390" s="9">
        <f>Raw!G390</f>
        <v>0.967588</v>
      </c>
      <c r="H390" s="9">
        <f>IF(Raw!$G390&gt;$C$8,IF(Raw!$Q390&gt;$C$8,IF(Raw!$N390&gt;$C$9,IF(Raw!$N390&lt;$A$9,IF(Raw!$X390&gt;$C$9,IF(Raw!$X390&lt;$A$9,Raw!L390,-999),-999),-999),-999),-999),-999)</f>
        <v>413.7</v>
      </c>
      <c r="I390" s="9">
        <f>IF(Raw!$G390&gt;$C$8,IF(Raw!$Q390&gt;$C$8,IF(Raw!$N390&gt;$C$9,IF(Raw!$N390&lt;$A$9,IF(Raw!$X390&gt;$C$9,IF(Raw!$X390&lt;$A$9,Raw!M390,-999),-999),-999),-999),-999),-999)</f>
        <v>3.0000000000000001E-6</v>
      </c>
      <c r="J390" s="9">
        <f>IF(Raw!$G390&gt;$C$8,IF(Raw!$Q390&gt;$C$8,IF(Raw!$N390&gt;$C$9,IF(Raw!$N390&lt;$A$9,IF(Raw!$X390&gt;$C$9,IF(Raw!$X390&lt;$A$9,Raw!N390,-999),-999),-999),-999),-999),-999)</f>
        <v>1575</v>
      </c>
      <c r="K390" s="9">
        <f>IF(Raw!$G390&gt;$C$8,IF(Raw!$Q390&gt;$C$8,IF(Raw!$N390&gt;$C$9,IF(Raw!$N390&lt;$A$9,IF(Raw!$X390&gt;$C$9,IF(Raw!$X390&lt;$A$9,Raw!R390,-999),-999),-999),-999),-999),-999)</f>
        <v>0.63045099999999998</v>
      </c>
      <c r="L390" s="9">
        <f>IF(Raw!$G390&gt;$C$8,IF(Raw!$Q390&gt;$C$8,IF(Raw!$N390&gt;$C$9,IF(Raw!$N390&lt;$A$9,IF(Raw!$X390&gt;$C$9,IF(Raw!$X390&lt;$A$9,Raw!S390,-999),-999),-999),-999),-999),-999)</f>
        <v>1.1018410000000001</v>
      </c>
      <c r="M390" s="9">
        <f>Raw!Q390</f>
        <v>0.98635499999999998</v>
      </c>
      <c r="N390" s="9">
        <f>IF(Raw!$G390&gt;$C$8,IF(Raw!$Q390&gt;$C$8,IF(Raw!$N390&gt;$C$9,IF(Raw!$N390&lt;$A$9,IF(Raw!$X390&gt;$C$9,IF(Raw!$X390&lt;$A$9,Raw!V390,-999),-999),-999),-999),-999),-999)</f>
        <v>421.5</v>
      </c>
      <c r="O390" s="9">
        <f>IF(Raw!$G390&gt;$C$8,IF(Raw!$Q390&gt;$C$8,IF(Raw!$N390&gt;$C$9,IF(Raw!$N390&lt;$A$9,IF(Raw!$X390&gt;$C$9,IF(Raw!$X390&lt;$A$9,Raw!W390,-999),-999),-999),-999),-999),-999)</f>
        <v>6.0000000000000002E-6</v>
      </c>
      <c r="P390" s="9">
        <f>IF(Raw!$G390&gt;$C$8,IF(Raw!$Q390&gt;$C$8,IF(Raw!$N390&gt;$C$9,IF(Raw!$N390&lt;$A$9,IF(Raw!$X390&gt;$C$9,IF(Raw!$X390&lt;$A$9,Raw!X390,-999),-999),-999),-999),-999),-999)</f>
        <v>543</v>
      </c>
      <c r="R390" s="9">
        <f t="shared" si="95"/>
        <v>0.29162400000000011</v>
      </c>
      <c r="S390" s="9">
        <f t="shared" si="96"/>
        <v>0.28090494808598693</v>
      </c>
      <c r="T390" s="9">
        <f t="shared" si="97"/>
        <v>0.47139000000000009</v>
      </c>
      <c r="U390" s="9">
        <f t="shared" si="98"/>
        <v>0.42782034794493945</v>
      </c>
      <c r="V390" s="15">
        <f t="shared" si="99"/>
        <v>0.33573095270000003</v>
      </c>
      <c r="X390" s="11">
        <f t="shared" si="100"/>
        <v>5.2434199999999992E+19</v>
      </c>
      <c r="Y390" s="11">
        <f t="shared" si="101"/>
        <v>4.1369999999999996E-18</v>
      </c>
      <c r="Z390" s="11">
        <f t="shared" si="102"/>
        <v>1.575E-3</v>
      </c>
      <c r="AA390" s="16">
        <f t="shared" si="103"/>
        <v>0.25464882024961966</v>
      </c>
      <c r="AB390" s="9">
        <f t="shared" si="104"/>
        <v>0.75048990737746823</v>
      </c>
      <c r="AC390" s="9">
        <f t="shared" si="105"/>
        <v>0.74535117975038034</v>
      </c>
      <c r="AD390" s="15">
        <f t="shared" si="106"/>
        <v>161.68179063467917</v>
      </c>
      <c r="AE390" s="3">
        <f t="shared" si="107"/>
        <v>498.09479999999979</v>
      </c>
      <c r="AF390" s="2">
        <f t="shared" si="108"/>
        <v>0.25</v>
      </c>
      <c r="AG390" s="9">
        <f t="shared" si="109"/>
        <v>5.3208276865914846E-2</v>
      </c>
      <c r="AH390" s="2">
        <f t="shared" si="110"/>
        <v>2.5747208266084995</v>
      </c>
    </row>
    <row r="391" spans="1:34">
      <c r="A391" s="1">
        <f>Raw!A391</f>
        <v>378</v>
      </c>
      <c r="B391" s="14">
        <f>Raw!B391</f>
        <v>0.2454861111111111</v>
      </c>
      <c r="C391" s="15">
        <f>Raw!C391</f>
        <v>11.7</v>
      </c>
      <c r="D391" s="15">
        <f>IF(C391&gt;0.5,Raw!D391*D$11,-999)</f>
        <v>108.2</v>
      </c>
      <c r="E391" s="9">
        <f>IF(Raw!$G391&gt;$C$8,IF(Raw!$Q391&gt;$C$8,IF(Raw!$N391&gt;$C$9,IF(Raw!$N391&lt;$A$9,IF(Raw!$X391&gt;$C$9,IF(Raw!$X391&lt;$A$9,Raw!H391,-999),-999),-999),-999),-999),-999)</f>
        <v>0.70691199999999998</v>
      </c>
      <c r="F391" s="9">
        <f>IF(Raw!$G391&gt;$C$8,IF(Raw!$Q391&gt;$C$8,IF(Raw!$N391&gt;$C$9,IF(Raw!$N391&lt;$A$9,IF(Raw!$X391&gt;$C$9,IF(Raw!$X391&lt;$A$9,Raw!I391,-999),-999),-999),-999),-999),-999)</f>
        <v>0.98134299999999997</v>
      </c>
      <c r="G391" s="9">
        <f>Raw!G391</f>
        <v>0.97487299999999999</v>
      </c>
      <c r="H391" s="9">
        <f>IF(Raw!$G391&gt;$C$8,IF(Raw!$Q391&gt;$C$8,IF(Raw!$N391&gt;$C$9,IF(Raw!$N391&lt;$A$9,IF(Raw!$X391&gt;$C$9,IF(Raw!$X391&lt;$A$9,Raw!L391,-999),-999),-999),-999),-999),-999)</f>
        <v>381.7</v>
      </c>
      <c r="I391" s="9">
        <f>IF(Raw!$G391&gt;$C$8,IF(Raw!$Q391&gt;$C$8,IF(Raw!$N391&gt;$C$9,IF(Raw!$N391&lt;$A$9,IF(Raw!$X391&gt;$C$9,IF(Raw!$X391&lt;$A$9,Raw!M391,-999),-999),-999),-999),-999),-999)</f>
        <v>9.0000000000000002E-6</v>
      </c>
      <c r="J391" s="9">
        <f>IF(Raw!$G391&gt;$C$8,IF(Raw!$Q391&gt;$C$8,IF(Raw!$N391&gt;$C$9,IF(Raw!$N391&lt;$A$9,IF(Raw!$X391&gt;$C$9,IF(Raw!$X391&lt;$A$9,Raw!N391,-999),-999),-999),-999),-999),-999)</f>
        <v>539</v>
      </c>
      <c r="K391" s="9">
        <f>IF(Raw!$G391&gt;$C$8,IF(Raw!$Q391&gt;$C$8,IF(Raw!$N391&gt;$C$9,IF(Raw!$N391&lt;$A$9,IF(Raw!$X391&gt;$C$9,IF(Raw!$X391&lt;$A$9,Raw!R391,-999),-999),-999),-999),-999),-999)</f>
        <v>0.62214899999999995</v>
      </c>
      <c r="L391" s="9">
        <f>IF(Raw!$G391&gt;$C$8,IF(Raw!$Q391&gt;$C$8,IF(Raw!$N391&gt;$C$9,IF(Raw!$N391&lt;$A$9,IF(Raw!$X391&gt;$C$9,IF(Raw!$X391&lt;$A$9,Raw!S391,-999),-999),-999),-999),-999),-999)</f>
        <v>1.098028</v>
      </c>
      <c r="M391" s="9">
        <f>Raw!Q391</f>
        <v>0.98776299999999995</v>
      </c>
      <c r="N391" s="9">
        <f>IF(Raw!$G391&gt;$C$8,IF(Raw!$Q391&gt;$C$8,IF(Raw!$N391&gt;$C$9,IF(Raw!$N391&lt;$A$9,IF(Raw!$X391&gt;$C$9,IF(Raw!$X391&lt;$A$9,Raw!V391,-999),-999),-999),-999),-999),-999)</f>
        <v>429.2</v>
      </c>
      <c r="O391" s="9">
        <f>IF(Raw!$G391&gt;$C$8,IF(Raw!$Q391&gt;$C$8,IF(Raw!$N391&gt;$C$9,IF(Raw!$N391&lt;$A$9,IF(Raw!$X391&gt;$C$9,IF(Raw!$X391&lt;$A$9,Raw!W391,-999),-999),-999),-999),-999),-999)</f>
        <v>2.5000000000000001E-5</v>
      </c>
      <c r="P391" s="9">
        <f>IF(Raw!$G391&gt;$C$8,IF(Raw!$Q391&gt;$C$8,IF(Raw!$N391&gt;$C$9,IF(Raw!$N391&lt;$A$9,IF(Raw!$X391&gt;$C$9,IF(Raw!$X391&lt;$A$9,Raw!X391,-999),-999),-999),-999),-999),-999)</f>
        <v>542</v>
      </c>
      <c r="R391" s="9">
        <f t="shared" si="95"/>
        <v>0.27443099999999998</v>
      </c>
      <c r="S391" s="9">
        <f t="shared" si="96"/>
        <v>0.27964840020257953</v>
      </c>
      <c r="T391" s="9">
        <f t="shared" si="97"/>
        <v>0.47587900000000005</v>
      </c>
      <c r="U391" s="9">
        <f t="shared" si="98"/>
        <v>0.43339423038392466</v>
      </c>
      <c r="V391" s="15">
        <f t="shared" si="99"/>
        <v>0.33456913160000001</v>
      </c>
      <c r="X391" s="11">
        <f t="shared" si="100"/>
        <v>6.5136399999999984E+19</v>
      </c>
      <c r="Y391" s="11">
        <f t="shared" si="101"/>
        <v>3.8169999999999998E-18</v>
      </c>
      <c r="Z391" s="11">
        <f t="shared" si="102"/>
        <v>5.3899999999999998E-4</v>
      </c>
      <c r="AA391" s="16">
        <f t="shared" si="103"/>
        <v>0.11817295400328505</v>
      </c>
      <c r="AB391" s="9">
        <f t="shared" si="104"/>
        <v>0.67838502717812921</v>
      </c>
      <c r="AC391" s="9">
        <f t="shared" si="105"/>
        <v>0.88182704599671502</v>
      </c>
      <c r="AD391" s="15">
        <f t="shared" si="106"/>
        <v>219.2448126220502</v>
      </c>
      <c r="AE391" s="3">
        <f t="shared" si="107"/>
        <v>459.56679999999983</v>
      </c>
      <c r="AF391" s="2">
        <f t="shared" si="108"/>
        <v>0.25</v>
      </c>
      <c r="AG391" s="9">
        <f t="shared" si="109"/>
        <v>7.3091874486154784E-2</v>
      </c>
      <c r="AH391" s="2">
        <f t="shared" si="110"/>
        <v>3.5368777675247767</v>
      </c>
    </row>
    <row r="392" spans="1:34">
      <c r="A392" s="1">
        <f>Raw!A392</f>
        <v>379</v>
      </c>
      <c r="B392" s="14">
        <f>Raw!B392</f>
        <v>0.24554398148148149</v>
      </c>
      <c r="C392" s="15">
        <f>Raw!C392</f>
        <v>11.3</v>
      </c>
      <c r="D392" s="15">
        <f>IF(C392&gt;0.5,Raw!D392*D$11,-999)</f>
        <v>103.8</v>
      </c>
      <c r="E392" s="9">
        <f>IF(Raw!$G392&gt;$C$8,IF(Raw!$Q392&gt;$C$8,IF(Raw!$N392&gt;$C$9,IF(Raw!$N392&lt;$A$9,IF(Raw!$X392&gt;$C$9,IF(Raw!$X392&lt;$A$9,Raw!H392,-999),-999),-999),-999),-999),-999)</f>
        <v>0.75924899999999995</v>
      </c>
      <c r="F392" s="9">
        <f>IF(Raw!$G392&gt;$C$8,IF(Raw!$Q392&gt;$C$8,IF(Raw!$N392&gt;$C$9,IF(Raw!$N392&lt;$A$9,IF(Raw!$X392&gt;$C$9,IF(Raw!$X392&lt;$A$9,Raw!I392,-999),-999),-999),-999),-999),-999)</f>
        <v>1.0546629999999999</v>
      </c>
      <c r="G392" s="9">
        <f>Raw!G392</f>
        <v>0.95924500000000001</v>
      </c>
      <c r="H392" s="9">
        <f>IF(Raw!$G392&gt;$C$8,IF(Raw!$Q392&gt;$C$8,IF(Raw!$N392&gt;$C$9,IF(Raw!$N392&lt;$A$9,IF(Raw!$X392&gt;$C$9,IF(Raw!$X392&lt;$A$9,Raw!L392,-999),-999),-999),-999),-999),-999)</f>
        <v>360.7</v>
      </c>
      <c r="I392" s="9">
        <f>IF(Raw!$G392&gt;$C$8,IF(Raw!$Q392&gt;$C$8,IF(Raw!$N392&gt;$C$9,IF(Raw!$N392&lt;$A$9,IF(Raw!$X392&gt;$C$9,IF(Raw!$X392&lt;$A$9,Raw!M392,-999),-999),-999),-999),-999),-999)</f>
        <v>7.9999999999999996E-6</v>
      </c>
      <c r="J392" s="9">
        <f>IF(Raw!$G392&gt;$C$8,IF(Raw!$Q392&gt;$C$8,IF(Raw!$N392&gt;$C$9,IF(Raw!$N392&lt;$A$9,IF(Raw!$X392&gt;$C$9,IF(Raw!$X392&lt;$A$9,Raw!N392,-999),-999),-999),-999),-999),-999)</f>
        <v>862</v>
      </c>
      <c r="K392" s="9">
        <f>IF(Raw!$G392&gt;$C$8,IF(Raw!$Q392&gt;$C$8,IF(Raw!$N392&gt;$C$9,IF(Raw!$N392&lt;$A$9,IF(Raw!$X392&gt;$C$9,IF(Raw!$X392&lt;$A$9,Raw!R392,-999),-999),-999),-999),-999),-999)</f>
        <v>0.61112699999999998</v>
      </c>
      <c r="L392" s="9">
        <f>IF(Raw!$G392&gt;$C$8,IF(Raw!$Q392&gt;$C$8,IF(Raw!$N392&gt;$C$9,IF(Raw!$N392&lt;$A$9,IF(Raw!$X392&gt;$C$9,IF(Raw!$X392&lt;$A$9,Raw!S392,-999),-999),-999),-999),-999),-999)</f>
        <v>1.0466949999999999</v>
      </c>
      <c r="M392" s="9">
        <f>Raw!Q392</f>
        <v>0.98399899999999996</v>
      </c>
      <c r="N392" s="9">
        <f>IF(Raw!$G392&gt;$C$8,IF(Raw!$Q392&gt;$C$8,IF(Raw!$N392&gt;$C$9,IF(Raw!$N392&lt;$A$9,IF(Raw!$X392&gt;$C$9,IF(Raw!$X392&lt;$A$9,Raw!V392,-999),-999),-999),-999),-999),-999)</f>
        <v>410.1</v>
      </c>
      <c r="O392" s="9">
        <f>IF(Raw!$G392&gt;$C$8,IF(Raw!$Q392&gt;$C$8,IF(Raw!$N392&gt;$C$9,IF(Raw!$N392&lt;$A$9,IF(Raw!$X392&gt;$C$9,IF(Raw!$X392&lt;$A$9,Raw!W392,-999),-999),-999),-999),-999),-999)</f>
        <v>3.9999999999999998E-6</v>
      </c>
      <c r="P392" s="9">
        <f>IF(Raw!$G392&gt;$C$8,IF(Raw!$Q392&gt;$C$8,IF(Raw!$N392&gt;$C$9,IF(Raw!$N392&lt;$A$9,IF(Raw!$X392&gt;$C$9,IF(Raw!$X392&lt;$A$9,Raw!X392,-999),-999),-999),-999),-999),-999)</f>
        <v>477</v>
      </c>
      <c r="R392" s="9">
        <f t="shared" si="95"/>
        <v>0.29541399999999995</v>
      </c>
      <c r="S392" s="9">
        <f t="shared" si="96"/>
        <v>0.28010274372003185</v>
      </c>
      <c r="T392" s="9">
        <f t="shared" si="97"/>
        <v>0.43556799999999996</v>
      </c>
      <c r="U392" s="9">
        <f t="shared" si="98"/>
        <v>0.41613650585891782</v>
      </c>
      <c r="V392" s="15">
        <f t="shared" si="99"/>
        <v>0.31892796649999999</v>
      </c>
      <c r="X392" s="11">
        <f t="shared" si="100"/>
        <v>6.2487599999999992E+19</v>
      </c>
      <c r="Y392" s="11">
        <f t="shared" si="101"/>
        <v>3.6069999999999994E-18</v>
      </c>
      <c r="Z392" s="11">
        <f t="shared" si="102"/>
        <v>8.6199999999999992E-4</v>
      </c>
      <c r="AA392" s="16">
        <f t="shared" si="103"/>
        <v>0.16268142833965119</v>
      </c>
      <c r="AB392" s="9">
        <f t="shared" si="104"/>
        <v>0.6819858243790452</v>
      </c>
      <c r="AC392" s="9">
        <f t="shared" si="105"/>
        <v>0.83731857166034873</v>
      </c>
      <c r="AD392" s="15">
        <f t="shared" si="106"/>
        <v>188.72555491838887</v>
      </c>
      <c r="AE392" s="3">
        <f t="shared" si="107"/>
        <v>434.28279999999978</v>
      </c>
      <c r="AF392" s="2">
        <f t="shared" si="108"/>
        <v>0.25</v>
      </c>
      <c r="AG392" s="9">
        <f t="shared" si="109"/>
        <v>6.0411994607710497E-2</v>
      </c>
      <c r="AH392" s="2">
        <f t="shared" si="110"/>
        <v>2.9233049791370687</v>
      </c>
    </row>
    <row r="393" spans="1:34">
      <c r="A393" s="1">
        <f>Raw!A393</f>
        <v>380</v>
      </c>
      <c r="B393" s="14">
        <f>Raw!B393</f>
        <v>0.24559027777777778</v>
      </c>
      <c r="C393" s="15">
        <f>Raw!C393</f>
        <v>10</v>
      </c>
      <c r="D393" s="15">
        <f>IF(C393&gt;0.5,Raw!D393*D$11,-999)</f>
        <v>122.3</v>
      </c>
      <c r="E393" s="9">
        <f>IF(Raw!$G393&gt;$C$8,IF(Raw!$Q393&gt;$C$8,IF(Raw!$N393&gt;$C$9,IF(Raw!$N393&lt;$A$9,IF(Raw!$X393&gt;$C$9,IF(Raw!$X393&lt;$A$9,Raw!H393,-999),-999),-999),-999),-999),-999)</f>
        <v>0.76566699999999999</v>
      </c>
      <c r="F393" s="9">
        <f>IF(Raw!$G393&gt;$C$8,IF(Raw!$Q393&gt;$C$8,IF(Raw!$N393&gt;$C$9,IF(Raw!$N393&lt;$A$9,IF(Raw!$X393&gt;$C$9,IF(Raw!$X393&lt;$A$9,Raw!I393,-999),-999),-999),-999),-999),-999)</f>
        <v>1.025164</v>
      </c>
      <c r="G393" s="9">
        <f>Raw!G393</f>
        <v>0.96145700000000001</v>
      </c>
      <c r="H393" s="9">
        <f>IF(Raw!$G393&gt;$C$8,IF(Raw!$Q393&gt;$C$8,IF(Raw!$N393&gt;$C$9,IF(Raw!$N393&lt;$A$9,IF(Raw!$X393&gt;$C$9,IF(Raw!$X393&lt;$A$9,Raw!L393,-999),-999),-999),-999),-999),-999)</f>
        <v>383</v>
      </c>
      <c r="I393" s="9">
        <f>IF(Raw!$G393&gt;$C$8,IF(Raw!$Q393&gt;$C$8,IF(Raw!$N393&gt;$C$9,IF(Raw!$N393&lt;$A$9,IF(Raw!$X393&gt;$C$9,IF(Raw!$X393&lt;$A$9,Raw!M393,-999),-999),-999),-999),-999),-999)</f>
        <v>3.9999999999999998E-6</v>
      </c>
      <c r="J393" s="9">
        <f>IF(Raw!$G393&gt;$C$8,IF(Raw!$Q393&gt;$C$8,IF(Raw!$N393&gt;$C$9,IF(Raw!$N393&lt;$A$9,IF(Raw!$X393&gt;$C$9,IF(Raw!$X393&lt;$A$9,Raw!N393,-999),-999),-999),-999),-999),-999)</f>
        <v>1002</v>
      </c>
      <c r="K393" s="9">
        <f>IF(Raw!$G393&gt;$C$8,IF(Raw!$Q393&gt;$C$8,IF(Raw!$N393&gt;$C$9,IF(Raw!$N393&lt;$A$9,IF(Raw!$X393&gt;$C$9,IF(Raw!$X393&lt;$A$9,Raw!R393,-999),-999),-999),-999),-999),-999)</f>
        <v>0.66494299999999995</v>
      </c>
      <c r="L393" s="9">
        <f>IF(Raw!$G393&gt;$C$8,IF(Raw!$Q393&gt;$C$8,IF(Raw!$N393&gt;$C$9,IF(Raw!$N393&lt;$A$9,IF(Raw!$X393&gt;$C$9,IF(Raw!$X393&lt;$A$9,Raw!S393,-999),-999),-999),-999),-999),-999)</f>
        <v>1.146425</v>
      </c>
      <c r="M393" s="9">
        <f>Raw!Q393</f>
        <v>0.98337699999999995</v>
      </c>
      <c r="N393" s="9">
        <f>IF(Raw!$G393&gt;$C$8,IF(Raw!$Q393&gt;$C$8,IF(Raw!$N393&gt;$C$9,IF(Raw!$N393&lt;$A$9,IF(Raw!$X393&gt;$C$9,IF(Raw!$X393&lt;$A$9,Raw!V393,-999),-999),-999),-999),-999),-999)</f>
        <v>417.3</v>
      </c>
      <c r="O393" s="9">
        <f>IF(Raw!$G393&gt;$C$8,IF(Raw!$Q393&gt;$C$8,IF(Raw!$N393&gt;$C$9,IF(Raw!$N393&lt;$A$9,IF(Raw!$X393&gt;$C$9,IF(Raw!$X393&lt;$A$9,Raw!W393,-999),-999),-999),-999),-999),-999)</f>
        <v>5.0000000000000004E-6</v>
      </c>
      <c r="P393" s="9">
        <f>IF(Raw!$G393&gt;$C$8,IF(Raw!$Q393&gt;$C$8,IF(Raw!$N393&gt;$C$9,IF(Raw!$N393&lt;$A$9,IF(Raw!$X393&gt;$C$9,IF(Raw!$X393&lt;$A$9,Raw!X393,-999),-999),-999),-999),-999),-999)</f>
        <v>631</v>
      </c>
      <c r="R393" s="9">
        <f t="shared" si="95"/>
        <v>0.25949699999999998</v>
      </c>
      <c r="S393" s="9">
        <f t="shared" si="96"/>
        <v>0.2531273045093273</v>
      </c>
      <c r="T393" s="9">
        <f t="shared" si="97"/>
        <v>0.48148200000000008</v>
      </c>
      <c r="U393" s="9">
        <f t="shared" si="98"/>
        <v>0.41998560743179891</v>
      </c>
      <c r="V393" s="15">
        <f t="shared" si="99"/>
        <v>0.34931569750000002</v>
      </c>
      <c r="X393" s="11">
        <f t="shared" si="100"/>
        <v>7.3624599999999992E+19</v>
      </c>
      <c r="Y393" s="11">
        <f t="shared" si="101"/>
        <v>3.8299999999999997E-18</v>
      </c>
      <c r="Z393" s="11">
        <f t="shared" si="102"/>
        <v>1.0019999999999999E-3</v>
      </c>
      <c r="AA393" s="16">
        <f t="shared" si="103"/>
        <v>0.22030098120860389</v>
      </c>
      <c r="AB393" s="9">
        <f t="shared" si="104"/>
        <v>0.77101395703428099</v>
      </c>
      <c r="AC393" s="9">
        <f t="shared" si="105"/>
        <v>0.77969901879139614</v>
      </c>
      <c r="AD393" s="15">
        <f t="shared" si="106"/>
        <v>219.86125869122151</v>
      </c>
      <c r="AE393" s="3">
        <f t="shared" si="107"/>
        <v>461.13199999999983</v>
      </c>
      <c r="AF393" s="2">
        <f t="shared" si="108"/>
        <v>0.25</v>
      </c>
      <c r="AG393" s="9">
        <f t="shared" si="109"/>
        <v>7.1029664832425024E-2</v>
      </c>
      <c r="AH393" s="2">
        <f t="shared" si="110"/>
        <v>3.4370885156068587</v>
      </c>
    </row>
    <row r="394" spans="1:34">
      <c r="A394" s="1">
        <f>Raw!A394</f>
        <v>381</v>
      </c>
      <c r="B394" s="14">
        <f>Raw!B394</f>
        <v>0.24564814814814814</v>
      </c>
      <c r="C394" s="15">
        <f>Raw!C394</f>
        <v>9.3000000000000007</v>
      </c>
      <c r="D394" s="15">
        <f>IF(C394&gt;0.5,Raw!D394*D$11,-999)</f>
        <v>129.30000000000001</v>
      </c>
      <c r="E394" s="9">
        <f>IF(Raw!$G394&gt;$C$8,IF(Raw!$Q394&gt;$C$8,IF(Raw!$N394&gt;$C$9,IF(Raw!$N394&lt;$A$9,IF(Raw!$X394&gt;$C$9,IF(Raw!$X394&lt;$A$9,Raw!H394,-999),-999),-999),-999),-999),-999)</f>
        <v>0.77407099999999995</v>
      </c>
      <c r="F394" s="9">
        <f>IF(Raw!$G394&gt;$C$8,IF(Raw!$Q394&gt;$C$8,IF(Raw!$N394&gt;$C$9,IF(Raw!$N394&lt;$A$9,IF(Raw!$X394&gt;$C$9,IF(Raw!$X394&lt;$A$9,Raw!I394,-999),-999),-999),-999),-999),-999)</f>
        <v>1.0377110000000001</v>
      </c>
      <c r="G394" s="9">
        <f>Raw!G394</f>
        <v>0.95239099999999999</v>
      </c>
      <c r="H394" s="9">
        <f>IF(Raw!$G394&gt;$C$8,IF(Raw!$Q394&gt;$C$8,IF(Raw!$N394&gt;$C$9,IF(Raw!$N394&lt;$A$9,IF(Raw!$X394&gt;$C$9,IF(Raw!$X394&lt;$A$9,Raw!L394,-999),-999),-999),-999),-999),-999)</f>
        <v>374.7</v>
      </c>
      <c r="I394" s="9">
        <f>IF(Raw!$G394&gt;$C$8,IF(Raw!$Q394&gt;$C$8,IF(Raw!$N394&gt;$C$9,IF(Raw!$N394&lt;$A$9,IF(Raw!$X394&gt;$C$9,IF(Raw!$X394&lt;$A$9,Raw!M394,-999),-999),-999),-999),-999),-999)</f>
        <v>3.9999999999999998E-6</v>
      </c>
      <c r="J394" s="9">
        <f>IF(Raw!$G394&gt;$C$8,IF(Raw!$Q394&gt;$C$8,IF(Raw!$N394&gt;$C$9,IF(Raw!$N394&lt;$A$9,IF(Raw!$X394&gt;$C$9,IF(Raw!$X394&lt;$A$9,Raw!N394,-999),-999),-999),-999),-999),-999)</f>
        <v>1221</v>
      </c>
      <c r="K394" s="9">
        <f>IF(Raw!$G394&gt;$C$8,IF(Raw!$Q394&gt;$C$8,IF(Raw!$N394&gt;$C$9,IF(Raw!$N394&lt;$A$9,IF(Raw!$X394&gt;$C$9,IF(Raw!$X394&lt;$A$9,Raw!R394,-999),-999),-999),-999),-999),-999)</f>
        <v>0.62935300000000005</v>
      </c>
      <c r="L394" s="9">
        <f>IF(Raw!$G394&gt;$C$8,IF(Raw!$Q394&gt;$C$8,IF(Raw!$N394&gt;$C$9,IF(Raw!$N394&lt;$A$9,IF(Raw!$X394&gt;$C$9,IF(Raw!$X394&lt;$A$9,Raw!S394,-999),-999),-999),-999),-999),-999)</f>
        <v>1.1132660000000001</v>
      </c>
      <c r="M394" s="9">
        <f>Raw!Q394</f>
        <v>0.98485599999999995</v>
      </c>
      <c r="N394" s="9">
        <f>IF(Raw!$G394&gt;$C$8,IF(Raw!$Q394&gt;$C$8,IF(Raw!$N394&gt;$C$9,IF(Raw!$N394&lt;$A$9,IF(Raw!$X394&gt;$C$9,IF(Raw!$X394&lt;$A$9,Raw!V394,-999),-999),-999),-999),-999),-999)</f>
        <v>427</v>
      </c>
      <c r="O394" s="9">
        <f>IF(Raw!$G394&gt;$C$8,IF(Raw!$Q394&gt;$C$8,IF(Raw!$N394&gt;$C$9,IF(Raw!$N394&lt;$A$9,IF(Raw!$X394&gt;$C$9,IF(Raw!$X394&lt;$A$9,Raw!W394,-999),-999),-999),-999),-999),-999)</f>
        <v>1.1E-5</v>
      </c>
      <c r="P394" s="9">
        <f>IF(Raw!$G394&gt;$C$8,IF(Raw!$Q394&gt;$C$8,IF(Raw!$N394&gt;$C$9,IF(Raw!$N394&lt;$A$9,IF(Raw!$X394&gt;$C$9,IF(Raw!$X394&lt;$A$9,Raw!X394,-999),-999),-999),-999),-999),-999)</f>
        <v>529</v>
      </c>
      <c r="R394" s="9">
        <f t="shared" si="95"/>
        <v>0.2636400000000001</v>
      </c>
      <c r="S394" s="9">
        <f t="shared" si="96"/>
        <v>0.25405917447150517</v>
      </c>
      <c r="T394" s="9">
        <f t="shared" si="97"/>
        <v>0.48391300000000004</v>
      </c>
      <c r="U394" s="9">
        <f t="shared" si="98"/>
        <v>0.43467868415994021</v>
      </c>
      <c r="V394" s="15">
        <f t="shared" si="99"/>
        <v>0.33921215020000006</v>
      </c>
      <c r="X394" s="11">
        <f t="shared" si="100"/>
        <v>7.78386E+19</v>
      </c>
      <c r="Y394" s="11">
        <f t="shared" si="101"/>
        <v>3.7469999999999994E-18</v>
      </c>
      <c r="Z394" s="11">
        <f t="shared" si="102"/>
        <v>1.2209999999999999E-3</v>
      </c>
      <c r="AA394" s="16">
        <f t="shared" si="103"/>
        <v>0.2626012416283251</v>
      </c>
      <c r="AB394" s="9">
        <f t="shared" si="104"/>
        <v>0.75642915464008775</v>
      </c>
      <c r="AC394" s="9">
        <f t="shared" si="105"/>
        <v>0.7373987583716749</v>
      </c>
      <c r="AD394" s="15">
        <f t="shared" si="106"/>
        <v>215.07063196423027</v>
      </c>
      <c r="AE394" s="3">
        <f t="shared" si="107"/>
        <v>451.13879999999983</v>
      </c>
      <c r="AF394" s="2">
        <f t="shared" si="108"/>
        <v>0.25</v>
      </c>
      <c r="AG394" s="9">
        <f t="shared" si="109"/>
        <v>7.1912784079737224E-2</v>
      </c>
      <c r="AH394" s="2">
        <f t="shared" si="110"/>
        <v>3.479822196386702</v>
      </c>
    </row>
    <row r="395" spans="1:34">
      <c r="A395" s="1">
        <f>Raw!A395</f>
        <v>382</v>
      </c>
      <c r="B395" s="14">
        <f>Raw!B395</f>
        <v>0.24569444444444444</v>
      </c>
      <c r="C395" s="15">
        <f>Raw!C395</f>
        <v>8.4</v>
      </c>
      <c r="D395" s="15">
        <f>IF(C395&gt;0.5,Raw!D395*D$11,-999)</f>
        <v>136.30000000000001</v>
      </c>
      <c r="E395" s="9">
        <f>IF(Raw!$G395&gt;$C$8,IF(Raw!$Q395&gt;$C$8,IF(Raw!$N395&gt;$C$9,IF(Raw!$N395&lt;$A$9,IF(Raw!$X395&gt;$C$9,IF(Raw!$X395&lt;$A$9,Raw!H395,-999),-999),-999),-999),-999),-999)</f>
        <v>0.76766500000000004</v>
      </c>
      <c r="F395" s="9">
        <f>IF(Raw!$G395&gt;$C$8,IF(Raw!$Q395&gt;$C$8,IF(Raw!$N395&gt;$C$9,IF(Raw!$N395&lt;$A$9,IF(Raw!$X395&gt;$C$9,IF(Raw!$X395&lt;$A$9,Raw!I395,-999),-999),-999),-999),-999),-999)</f>
        <v>0.99303600000000003</v>
      </c>
      <c r="G395" s="9">
        <f>Raw!G395</f>
        <v>0.96313499999999996</v>
      </c>
      <c r="H395" s="9">
        <f>IF(Raw!$G395&gt;$C$8,IF(Raw!$Q395&gt;$C$8,IF(Raw!$N395&gt;$C$9,IF(Raw!$N395&lt;$A$9,IF(Raw!$X395&gt;$C$9,IF(Raw!$X395&lt;$A$9,Raw!L395,-999),-999),-999),-999),-999),-999)</f>
        <v>383.8</v>
      </c>
      <c r="I395" s="9">
        <f>IF(Raw!$G395&gt;$C$8,IF(Raw!$Q395&gt;$C$8,IF(Raw!$N395&gt;$C$9,IF(Raw!$N395&lt;$A$9,IF(Raw!$X395&gt;$C$9,IF(Raw!$X395&lt;$A$9,Raw!M395,-999),-999),-999),-999),-999),-999)</f>
        <v>3.9999999999999998E-6</v>
      </c>
      <c r="J395" s="9">
        <f>IF(Raw!$G395&gt;$C$8,IF(Raw!$Q395&gt;$C$8,IF(Raw!$N395&gt;$C$9,IF(Raw!$N395&lt;$A$9,IF(Raw!$X395&gt;$C$9,IF(Raw!$X395&lt;$A$9,Raw!N395,-999),-999),-999),-999),-999),-999)</f>
        <v>1287</v>
      </c>
      <c r="K395" s="9">
        <f>IF(Raw!$G395&gt;$C$8,IF(Raw!$Q395&gt;$C$8,IF(Raw!$N395&gt;$C$9,IF(Raw!$N395&lt;$A$9,IF(Raw!$X395&gt;$C$9,IF(Raw!$X395&lt;$A$9,Raw!R395,-999),-999),-999),-999),-999),-999)</f>
        <v>0.61696600000000001</v>
      </c>
      <c r="L395" s="9">
        <f>IF(Raw!$G395&gt;$C$8,IF(Raw!$Q395&gt;$C$8,IF(Raw!$N395&gt;$C$9,IF(Raw!$N395&lt;$A$9,IF(Raw!$X395&gt;$C$9,IF(Raw!$X395&lt;$A$9,Raw!S395,-999),-999),-999),-999),-999),-999)</f>
        <v>1.040664</v>
      </c>
      <c r="M395" s="9">
        <f>Raw!Q395</f>
        <v>0.98255499999999996</v>
      </c>
      <c r="N395" s="9">
        <f>IF(Raw!$G395&gt;$C$8,IF(Raw!$Q395&gt;$C$8,IF(Raw!$N395&gt;$C$9,IF(Raw!$N395&lt;$A$9,IF(Raw!$X395&gt;$C$9,IF(Raw!$X395&lt;$A$9,Raw!V395,-999),-999),-999),-999),-999),-999)</f>
        <v>388.9</v>
      </c>
      <c r="O395" s="9">
        <f>IF(Raw!$G395&gt;$C$8,IF(Raw!$Q395&gt;$C$8,IF(Raw!$N395&gt;$C$9,IF(Raw!$N395&lt;$A$9,IF(Raw!$X395&gt;$C$9,IF(Raw!$X395&lt;$A$9,Raw!W395,-999),-999),-999),-999),-999),-999)</f>
        <v>6.0000000000000002E-6</v>
      </c>
      <c r="P395" s="9">
        <f>IF(Raw!$G395&gt;$C$8,IF(Raw!$Q395&gt;$C$8,IF(Raw!$N395&gt;$C$9,IF(Raw!$N395&lt;$A$9,IF(Raw!$X395&gt;$C$9,IF(Raw!$X395&lt;$A$9,Raw!X395,-999),-999),-999),-999),-999),-999)</f>
        <v>727</v>
      </c>
      <c r="R395" s="9">
        <f t="shared" si="95"/>
        <v>0.22537099999999999</v>
      </c>
      <c r="S395" s="9">
        <f t="shared" si="96"/>
        <v>0.22695149017759678</v>
      </c>
      <c r="T395" s="9">
        <f t="shared" si="97"/>
        <v>0.42369800000000002</v>
      </c>
      <c r="U395" s="9">
        <f t="shared" si="98"/>
        <v>0.40714197858290474</v>
      </c>
      <c r="V395" s="15">
        <f t="shared" si="99"/>
        <v>0.31709032080000005</v>
      </c>
      <c r="X395" s="11">
        <f t="shared" si="100"/>
        <v>8.2052599999999984E+19</v>
      </c>
      <c r="Y395" s="11">
        <f t="shared" si="101"/>
        <v>3.8379999999999999E-18</v>
      </c>
      <c r="Z395" s="11">
        <f t="shared" si="102"/>
        <v>1.2869999999999999E-3</v>
      </c>
      <c r="AA395" s="16">
        <f t="shared" si="103"/>
        <v>0.28840781969152235</v>
      </c>
      <c r="AB395" s="9">
        <f t="shared" si="104"/>
        <v>0.7391638163876586</v>
      </c>
      <c r="AC395" s="9">
        <f t="shared" si="105"/>
        <v>0.71159218030847782</v>
      </c>
      <c r="AD395" s="15">
        <f t="shared" si="106"/>
        <v>224.09309999341292</v>
      </c>
      <c r="AE395" s="3">
        <f t="shared" si="107"/>
        <v>462.09519999999986</v>
      </c>
      <c r="AF395" s="2">
        <f t="shared" si="108"/>
        <v>0.25</v>
      </c>
      <c r="AG395" s="9">
        <f t="shared" si="109"/>
        <v>7.0182852398534501E-2</v>
      </c>
      <c r="AH395" s="2">
        <f t="shared" si="110"/>
        <v>3.3961117026335064</v>
      </c>
    </row>
    <row r="396" spans="1:34">
      <c r="A396" s="1">
        <f>Raw!A396</f>
        <v>383</v>
      </c>
      <c r="B396" s="14">
        <f>Raw!B396</f>
        <v>0.24575231481481483</v>
      </c>
      <c r="C396" s="15">
        <f>Raw!C396</f>
        <v>7.3</v>
      </c>
      <c r="D396" s="15">
        <f>IF(C396&gt;0.5,Raw!D396*D$11,-999)</f>
        <v>162.69999999999999</v>
      </c>
      <c r="E396" s="9">
        <f>IF(Raw!$G396&gt;$C$8,IF(Raw!$Q396&gt;$C$8,IF(Raw!$N396&gt;$C$9,IF(Raw!$N396&lt;$A$9,IF(Raw!$X396&gt;$C$9,IF(Raw!$X396&lt;$A$9,Raw!H396,-999),-999),-999),-999),-999),-999)</f>
        <v>0.76708200000000004</v>
      </c>
      <c r="F396" s="9">
        <f>IF(Raw!$G396&gt;$C$8,IF(Raw!$Q396&gt;$C$8,IF(Raw!$N396&gt;$C$9,IF(Raw!$N396&lt;$A$9,IF(Raw!$X396&gt;$C$9,IF(Raw!$X396&lt;$A$9,Raw!I396,-999),-999),-999),-999),-999),-999)</f>
        <v>1.005706</v>
      </c>
      <c r="G396" s="9">
        <f>Raw!G396</f>
        <v>0.95284100000000005</v>
      </c>
      <c r="H396" s="9">
        <f>IF(Raw!$G396&gt;$C$8,IF(Raw!$Q396&gt;$C$8,IF(Raw!$N396&gt;$C$9,IF(Raw!$N396&lt;$A$9,IF(Raw!$X396&gt;$C$9,IF(Raw!$X396&lt;$A$9,Raw!L396,-999),-999),-999),-999),-999),-999)</f>
        <v>394.9</v>
      </c>
      <c r="I396" s="9">
        <f>IF(Raw!$G396&gt;$C$8,IF(Raw!$Q396&gt;$C$8,IF(Raw!$N396&gt;$C$9,IF(Raw!$N396&lt;$A$9,IF(Raw!$X396&gt;$C$9,IF(Raw!$X396&lt;$A$9,Raw!M396,-999),-999),-999),-999),-999),-999)</f>
        <v>6.0000000000000002E-6</v>
      </c>
      <c r="J396" s="9">
        <f>IF(Raw!$G396&gt;$C$8,IF(Raw!$Q396&gt;$C$8,IF(Raw!$N396&gt;$C$9,IF(Raw!$N396&lt;$A$9,IF(Raw!$X396&gt;$C$9,IF(Raw!$X396&lt;$A$9,Raw!N396,-999),-999),-999),-999),-999),-999)</f>
        <v>897</v>
      </c>
      <c r="K396" s="9">
        <f>IF(Raw!$G396&gt;$C$8,IF(Raw!$Q396&gt;$C$8,IF(Raw!$N396&gt;$C$9,IF(Raw!$N396&lt;$A$9,IF(Raw!$X396&gt;$C$9,IF(Raw!$X396&lt;$A$9,Raw!R396,-999),-999),-999),-999),-999),-999)</f>
        <v>0.59598099999999998</v>
      </c>
      <c r="L396" s="9">
        <f>IF(Raw!$G396&gt;$C$8,IF(Raw!$Q396&gt;$C$8,IF(Raw!$N396&gt;$C$9,IF(Raw!$N396&lt;$A$9,IF(Raw!$X396&gt;$C$9,IF(Raw!$X396&lt;$A$9,Raw!S396,-999),-999),-999),-999),-999),-999)</f>
        <v>0.99587199999999998</v>
      </c>
      <c r="M396" s="9">
        <f>Raw!Q396</f>
        <v>0.98314299999999999</v>
      </c>
      <c r="N396" s="9">
        <f>IF(Raw!$G396&gt;$C$8,IF(Raw!$Q396&gt;$C$8,IF(Raw!$N396&gt;$C$9,IF(Raw!$N396&lt;$A$9,IF(Raw!$X396&gt;$C$9,IF(Raw!$X396&lt;$A$9,Raw!V396,-999),-999),-999),-999),-999),-999)</f>
        <v>441.9</v>
      </c>
      <c r="O396" s="9">
        <f>IF(Raw!$G396&gt;$C$8,IF(Raw!$Q396&gt;$C$8,IF(Raw!$N396&gt;$C$9,IF(Raw!$N396&lt;$A$9,IF(Raw!$X396&gt;$C$9,IF(Raw!$X396&lt;$A$9,Raw!W396,-999),-999),-999),-999),-999),-999)</f>
        <v>3.9999999999999998E-6</v>
      </c>
      <c r="P396" s="9">
        <f>IF(Raw!$G396&gt;$C$8,IF(Raw!$Q396&gt;$C$8,IF(Raw!$N396&gt;$C$9,IF(Raw!$N396&lt;$A$9,IF(Raw!$X396&gt;$C$9,IF(Raw!$X396&lt;$A$9,Raw!X396,-999),-999),-999),-999),-999),-999)</f>
        <v>539</v>
      </c>
      <c r="R396" s="9">
        <f t="shared" si="95"/>
        <v>0.23862399999999995</v>
      </c>
      <c r="S396" s="9">
        <f t="shared" si="96"/>
        <v>0.23727013660055718</v>
      </c>
      <c r="T396" s="9">
        <f t="shared" si="97"/>
        <v>0.399891</v>
      </c>
      <c r="U396" s="9">
        <f t="shared" si="98"/>
        <v>0.40154859259021242</v>
      </c>
      <c r="V396" s="15">
        <f t="shared" si="99"/>
        <v>0.30344219840000003</v>
      </c>
      <c r="X396" s="11">
        <f t="shared" si="100"/>
        <v>9.7945399999999967E+19</v>
      </c>
      <c r="Y396" s="11">
        <f t="shared" si="101"/>
        <v>3.9489999999999996E-18</v>
      </c>
      <c r="Z396" s="11">
        <f t="shared" si="102"/>
        <v>8.9700000000000001E-4</v>
      </c>
      <c r="AA396" s="16">
        <f t="shared" si="103"/>
        <v>0.25758050413720768</v>
      </c>
      <c r="AB396" s="9">
        <f t="shared" si="104"/>
        <v>0.69898512537993207</v>
      </c>
      <c r="AC396" s="9">
        <f t="shared" si="105"/>
        <v>0.74241949586279243</v>
      </c>
      <c r="AD396" s="15">
        <f t="shared" si="106"/>
        <v>287.15775266132403</v>
      </c>
      <c r="AE396" s="3">
        <f t="shared" si="107"/>
        <v>475.4595999999998</v>
      </c>
      <c r="AF396" s="2">
        <f t="shared" si="108"/>
        <v>0.25</v>
      </c>
      <c r="AG396" s="9">
        <f t="shared" si="109"/>
        <v>8.8698301101940769E-2</v>
      </c>
      <c r="AH396" s="2">
        <f t="shared" si="110"/>
        <v>4.2920646294835043</v>
      </c>
    </row>
    <row r="397" spans="1:34">
      <c r="A397" s="1">
        <f>Raw!A397</f>
        <v>384</v>
      </c>
      <c r="B397" s="14">
        <f>Raw!B397</f>
        <v>0.24579861111111112</v>
      </c>
      <c r="C397" s="15">
        <f>Raw!C397</f>
        <v>6.9</v>
      </c>
      <c r="D397" s="15">
        <f>IF(C397&gt;0.5,Raw!D397*D$11,-999)</f>
        <v>160.1</v>
      </c>
      <c r="E397" s="9">
        <f>IF(Raw!$G397&gt;$C$8,IF(Raw!$Q397&gt;$C$8,IF(Raw!$N397&gt;$C$9,IF(Raw!$N397&lt;$A$9,IF(Raw!$X397&gt;$C$9,IF(Raw!$X397&lt;$A$9,Raw!H397,-999),-999),-999),-999),-999),-999)</f>
        <v>0.70491099999999995</v>
      </c>
      <c r="F397" s="9">
        <f>IF(Raw!$G397&gt;$C$8,IF(Raw!$Q397&gt;$C$8,IF(Raw!$N397&gt;$C$9,IF(Raw!$N397&lt;$A$9,IF(Raw!$X397&gt;$C$9,IF(Raw!$X397&lt;$A$9,Raw!I397,-999),-999),-999),-999),-999),-999)</f>
        <v>0.89390899999999995</v>
      </c>
      <c r="G397" s="9">
        <f>Raw!G397</f>
        <v>0.93937700000000002</v>
      </c>
      <c r="H397" s="9">
        <f>IF(Raw!$G397&gt;$C$8,IF(Raw!$Q397&gt;$C$8,IF(Raw!$N397&gt;$C$9,IF(Raw!$N397&lt;$A$9,IF(Raw!$X397&gt;$C$9,IF(Raw!$X397&lt;$A$9,Raw!L397,-999),-999),-999),-999),-999),-999)</f>
        <v>398.1</v>
      </c>
      <c r="I397" s="9">
        <f>IF(Raw!$G397&gt;$C$8,IF(Raw!$Q397&gt;$C$8,IF(Raw!$N397&gt;$C$9,IF(Raw!$N397&lt;$A$9,IF(Raw!$X397&gt;$C$9,IF(Raw!$X397&lt;$A$9,Raw!M397,-999),-999),-999),-999),-999),-999)</f>
        <v>1.9999999999999999E-6</v>
      </c>
      <c r="J397" s="9">
        <f>IF(Raw!$G397&gt;$C$8,IF(Raw!$Q397&gt;$C$8,IF(Raw!$N397&gt;$C$9,IF(Raw!$N397&lt;$A$9,IF(Raw!$X397&gt;$C$9,IF(Raw!$X397&lt;$A$9,Raw!N397,-999),-999),-999),-999),-999),-999)</f>
        <v>878</v>
      </c>
      <c r="K397" s="9">
        <f>IF(Raw!$G397&gt;$C$8,IF(Raw!$Q397&gt;$C$8,IF(Raw!$N397&gt;$C$9,IF(Raw!$N397&lt;$A$9,IF(Raw!$X397&gt;$C$9,IF(Raw!$X397&lt;$A$9,Raw!R397,-999),-999),-999),-999),-999),-999)</f>
        <v>0.57564899999999997</v>
      </c>
      <c r="L397" s="9">
        <f>IF(Raw!$G397&gt;$C$8,IF(Raw!$Q397&gt;$C$8,IF(Raw!$N397&gt;$C$9,IF(Raw!$N397&lt;$A$9,IF(Raw!$X397&gt;$C$9,IF(Raw!$X397&lt;$A$9,Raw!S397,-999),-999),-999),-999),-999),-999)</f>
        <v>0.92783700000000002</v>
      </c>
      <c r="M397" s="9">
        <f>Raw!Q397</f>
        <v>0.97601300000000002</v>
      </c>
      <c r="N397" s="9">
        <f>IF(Raw!$G397&gt;$C$8,IF(Raw!$Q397&gt;$C$8,IF(Raw!$N397&gt;$C$9,IF(Raw!$N397&lt;$A$9,IF(Raw!$X397&gt;$C$9,IF(Raw!$X397&lt;$A$9,Raw!V397,-999),-999),-999),-999),-999),-999)</f>
        <v>414.3</v>
      </c>
      <c r="O397" s="9">
        <f>IF(Raw!$G397&gt;$C$8,IF(Raw!$Q397&gt;$C$8,IF(Raw!$N397&gt;$C$9,IF(Raw!$N397&lt;$A$9,IF(Raw!$X397&gt;$C$9,IF(Raw!$X397&lt;$A$9,Raw!W397,-999),-999),-999),-999),-999),-999)</f>
        <v>6.9999999999999999E-6</v>
      </c>
      <c r="P397" s="9">
        <f>IF(Raw!$G397&gt;$C$8,IF(Raw!$Q397&gt;$C$8,IF(Raw!$N397&gt;$C$9,IF(Raw!$N397&lt;$A$9,IF(Raw!$X397&gt;$C$9,IF(Raw!$X397&lt;$A$9,Raw!X397,-999),-999),-999),-999),-999),-999)</f>
        <v>649</v>
      </c>
      <c r="R397" s="9">
        <f t="shared" si="95"/>
        <v>0.188998</v>
      </c>
      <c r="S397" s="9">
        <f t="shared" si="96"/>
        <v>0.21142868010054716</v>
      </c>
      <c r="T397" s="9">
        <f t="shared" si="97"/>
        <v>0.35218800000000006</v>
      </c>
      <c r="U397" s="9">
        <f t="shared" si="98"/>
        <v>0.37957960288283399</v>
      </c>
      <c r="V397" s="15">
        <f t="shared" si="99"/>
        <v>0.28271193390000005</v>
      </c>
      <c r="X397" s="11">
        <f t="shared" si="100"/>
        <v>9.6380199999999967E+19</v>
      </c>
      <c r="Y397" s="11">
        <f t="shared" si="101"/>
        <v>3.9809999999999998E-18</v>
      </c>
      <c r="Z397" s="11">
        <f t="shared" si="102"/>
        <v>8.7799999999999998E-4</v>
      </c>
      <c r="AA397" s="16">
        <f t="shared" si="103"/>
        <v>0.25198939846960061</v>
      </c>
      <c r="AB397" s="9">
        <f t="shared" si="104"/>
        <v>0.66439664226821171</v>
      </c>
      <c r="AC397" s="9">
        <f t="shared" si="105"/>
        <v>0.74801060153039933</v>
      </c>
      <c r="AD397" s="15">
        <f t="shared" si="106"/>
        <v>287.00387069430587</v>
      </c>
      <c r="AE397" s="3">
        <f t="shared" si="107"/>
        <v>479.31239999999985</v>
      </c>
      <c r="AF397" s="2">
        <f t="shared" si="108"/>
        <v>0.25</v>
      </c>
      <c r="AG397" s="9">
        <f t="shared" si="109"/>
        <v>8.3800627126139116E-2</v>
      </c>
      <c r="AH397" s="2">
        <f t="shared" si="110"/>
        <v>4.0550687346678798</v>
      </c>
    </row>
    <row r="398" spans="1:34">
      <c r="A398" s="1">
        <f>Raw!A398</f>
        <v>385</v>
      </c>
      <c r="B398" s="14">
        <f>Raw!B398</f>
        <v>0.24585648148148151</v>
      </c>
      <c r="C398" s="15">
        <f>Raw!C398</f>
        <v>6.2</v>
      </c>
      <c r="D398" s="15">
        <f>IF(C398&gt;0.5,Raw!D398*D$11,-999)</f>
        <v>193.5</v>
      </c>
      <c r="E398" s="9">
        <f>IF(Raw!$G398&gt;$C$8,IF(Raw!$Q398&gt;$C$8,IF(Raw!$N398&gt;$C$9,IF(Raw!$N398&lt;$A$9,IF(Raw!$X398&gt;$C$9,IF(Raw!$X398&lt;$A$9,Raw!H398,-999),-999),-999),-999),-999),-999)</f>
        <v>0.67858300000000005</v>
      </c>
      <c r="F398" s="9">
        <f>IF(Raw!$G398&gt;$C$8,IF(Raw!$Q398&gt;$C$8,IF(Raw!$N398&gt;$C$9,IF(Raw!$N398&lt;$A$9,IF(Raw!$X398&gt;$C$9,IF(Raw!$X398&lt;$A$9,Raw!I398,-999),-999),-999),-999),-999),-999)</f>
        <v>0.82112700000000005</v>
      </c>
      <c r="G398" s="9">
        <f>Raw!G398</f>
        <v>0.89768800000000004</v>
      </c>
      <c r="H398" s="9">
        <f>IF(Raw!$G398&gt;$C$8,IF(Raw!$Q398&gt;$C$8,IF(Raw!$N398&gt;$C$9,IF(Raw!$N398&lt;$A$9,IF(Raw!$X398&gt;$C$9,IF(Raw!$X398&lt;$A$9,Raw!L398,-999),-999),-999),-999),-999),-999)</f>
        <v>303</v>
      </c>
      <c r="I398" s="9">
        <f>IF(Raw!$G398&gt;$C$8,IF(Raw!$Q398&gt;$C$8,IF(Raw!$N398&gt;$C$9,IF(Raw!$N398&lt;$A$9,IF(Raw!$X398&gt;$C$9,IF(Raw!$X398&lt;$A$9,Raw!M398,-999),-999),-999),-999),-999),-999)</f>
        <v>6.9999999999999999E-6</v>
      </c>
      <c r="J398" s="9">
        <f>IF(Raw!$G398&gt;$C$8,IF(Raw!$Q398&gt;$C$8,IF(Raw!$N398&gt;$C$9,IF(Raw!$N398&lt;$A$9,IF(Raw!$X398&gt;$C$9,IF(Raw!$X398&lt;$A$9,Raw!N398,-999),-999),-999),-999),-999),-999)</f>
        <v>1015</v>
      </c>
      <c r="K398" s="9">
        <f>IF(Raw!$G398&gt;$C$8,IF(Raw!$Q398&gt;$C$8,IF(Raw!$N398&gt;$C$9,IF(Raw!$N398&lt;$A$9,IF(Raw!$X398&gt;$C$9,IF(Raw!$X398&lt;$A$9,Raw!R398,-999),-999),-999),-999),-999),-999)</f>
        <v>0.56509399999999999</v>
      </c>
      <c r="L398" s="9">
        <f>IF(Raw!$G398&gt;$C$8,IF(Raw!$Q398&gt;$C$8,IF(Raw!$N398&gt;$C$9,IF(Raw!$N398&lt;$A$9,IF(Raw!$X398&gt;$C$9,IF(Raw!$X398&lt;$A$9,Raw!S398,-999),-999),-999),-999),-999),-999)</f>
        <v>0.87347799999999998</v>
      </c>
      <c r="M398" s="9">
        <f>Raw!Q398</f>
        <v>0.95519399999999999</v>
      </c>
      <c r="N398" s="9">
        <f>IF(Raw!$G398&gt;$C$8,IF(Raw!$Q398&gt;$C$8,IF(Raw!$N398&gt;$C$9,IF(Raw!$N398&lt;$A$9,IF(Raw!$X398&gt;$C$9,IF(Raw!$X398&lt;$A$9,Raw!V398,-999),-999),-999),-999),-999),-999)</f>
        <v>380.2</v>
      </c>
      <c r="O398" s="9">
        <f>IF(Raw!$G398&gt;$C$8,IF(Raw!$Q398&gt;$C$8,IF(Raw!$N398&gt;$C$9,IF(Raw!$N398&lt;$A$9,IF(Raw!$X398&gt;$C$9,IF(Raw!$X398&lt;$A$9,Raw!W398,-999),-999),-999),-999),-999),-999)</f>
        <v>1.5E-5</v>
      </c>
      <c r="P398" s="9">
        <f>IF(Raw!$G398&gt;$C$8,IF(Raw!$Q398&gt;$C$8,IF(Raw!$N398&gt;$C$9,IF(Raw!$N398&lt;$A$9,IF(Raw!$X398&gt;$C$9,IF(Raw!$X398&lt;$A$9,Raw!X398,-999),-999),-999),-999),-999),-999)</f>
        <v>484</v>
      </c>
      <c r="R398" s="9">
        <f t="shared" si="95"/>
        <v>0.142544</v>
      </c>
      <c r="S398" s="9">
        <f t="shared" si="96"/>
        <v>0.17359555829975143</v>
      </c>
      <c r="T398" s="9">
        <f t="shared" si="97"/>
        <v>0.30838399999999999</v>
      </c>
      <c r="U398" s="9">
        <f t="shared" si="98"/>
        <v>0.35305296756186189</v>
      </c>
      <c r="V398" s="15">
        <f t="shared" si="99"/>
        <v>0.26614874660000004</v>
      </c>
      <c r="X398" s="11">
        <f t="shared" si="100"/>
        <v>1.1648699999999998E+20</v>
      </c>
      <c r="Y398" s="11">
        <f t="shared" si="101"/>
        <v>3.0299999999999997E-18</v>
      </c>
      <c r="Z398" s="11">
        <f t="shared" si="102"/>
        <v>1.0150000000000001E-3</v>
      </c>
      <c r="AA398" s="16">
        <f t="shared" si="103"/>
        <v>0.26375848251861678</v>
      </c>
      <c r="AB398" s="9">
        <f t="shared" si="104"/>
        <v>0.64643289587302111</v>
      </c>
      <c r="AC398" s="9">
        <f t="shared" si="105"/>
        <v>0.73624151748138322</v>
      </c>
      <c r="AD398" s="15">
        <f t="shared" si="106"/>
        <v>259.86057390996723</v>
      </c>
      <c r="AE398" s="3">
        <f t="shared" si="107"/>
        <v>364.81199999999984</v>
      </c>
      <c r="AF398" s="2">
        <f t="shared" si="108"/>
        <v>0.25</v>
      </c>
      <c r="AG398" s="9">
        <f t="shared" si="109"/>
        <v>7.0572728285571137E-2</v>
      </c>
      <c r="AH398" s="2">
        <f t="shared" si="110"/>
        <v>3.4149775939059359</v>
      </c>
    </row>
    <row r="399" spans="1:34">
      <c r="A399" s="1">
        <f>Raw!A399</f>
        <v>386</v>
      </c>
      <c r="B399" s="14">
        <f>Raw!B399</f>
        <v>0.24590277777777778</v>
      </c>
      <c r="C399" s="15">
        <f>Raw!C399</f>
        <v>4.9000000000000004</v>
      </c>
      <c r="D399" s="15">
        <f>IF(C399&gt;0.5,Raw!D399*D$11,-999)</f>
        <v>233.1</v>
      </c>
      <c r="E399" s="9">
        <f>IF(Raw!$G399&gt;$C$8,IF(Raw!$Q399&gt;$C$8,IF(Raw!$N399&gt;$C$9,IF(Raw!$N399&lt;$A$9,IF(Raw!$X399&gt;$C$9,IF(Raw!$X399&lt;$A$9,Raw!H399,-999),-999),-999),-999),-999),-999)</f>
        <v>0.67131200000000002</v>
      </c>
      <c r="F399" s="9">
        <f>IF(Raw!$G399&gt;$C$8,IF(Raw!$Q399&gt;$C$8,IF(Raw!$N399&gt;$C$9,IF(Raw!$N399&lt;$A$9,IF(Raw!$X399&gt;$C$9,IF(Raw!$X399&lt;$A$9,Raw!I399,-999),-999),-999),-999),-999),-999)</f>
        <v>0.81084199999999995</v>
      </c>
      <c r="G399" s="9">
        <f>Raw!G399</f>
        <v>0.90609899999999999</v>
      </c>
      <c r="H399" s="9">
        <f>IF(Raw!$G399&gt;$C$8,IF(Raw!$Q399&gt;$C$8,IF(Raw!$N399&gt;$C$9,IF(Raw!$N399&lt;$A$9,IF(Raw!$X399&gt;$C$9,IF(Raw!$X399&lt;$A$9,Raw!L399,-999),-999),-999),-999),-999),-999)</f>
        <v>332.7</v>
      </c>
      <c r="I399" s="9">
        <f>IF(Raw!$G399&gt;$C$8,IF(Raw!$Q399&gt;$C$8,IF(Raw!$N399&gt;$C$9,IF(Raw!$N399&lt;$A$9,IF(Raw!$X399&gt;$C$9,IF(Raw!$X399&lt;$A$9,Raw!M399,-999),-999),-999),-999),-999),-999)</f>
        <v>1.0000000000000001E-5</v>
      </c>
      <c r="J399" s="9">
        <f>IF(Raw!$G399&gt;$C$8,IF(Raw!$Q399&gt;$C$8,IF(Raw!$N399&gt;$C$9,IF(Raw!$N399&lt;$A$9,IF(Raw!$X399&gt;$C$9,IF(Raw!$X399&lt;$A$9,Raw!N399,-999),-999),-999),-999),-999),-999)</f>
        <v>991</v>
      </c>
      <c r="K399" s="9">
        <f>IF(Raw!$G399&gt;$C$8,IF(Raw!$Q399&gt;$C$8,IF(Raw!$N399&gt;$C$9,IF(Raw!$N399&lt;$A$9,IF(Raw!$X399&gt;$C$9,IF(Raw!$X399&lt;$A$9,Raw!R399,-999),-999),-999),-999),-999),-999)</f>
        <v>0.52613500000000002</v>
      </c>
      <c r="L399" s="9">
        <f>IF(Raw!$G399&gt;$C$8,IF(Raw!$Q399&gt;$C$8,IF(Raw!$N399&gt;$C$9,IF(Raw!$N399&lt;$A$9,IF(Raw!$X399&gt;$C$9,IF(Raw!$X399&lt;$A$9,Raw!S399,-999),-999),-999),-999),-999),-999)</f>
        <v>0.81300799999999995</v>
      </c>
      <c r="M399" s="9">
        <f>Raw!Q399</f>
        <v>0.96804199999999996</v>
      </c>
      <c r="N399" s="9">
        <f>IF(Raw!$G399&gt;$C$8,IF(Raw!$Q399&gt;$C$8,IF(Raw!$N399&gt;$C$9,IF(Raw!$N399&lt;$A$9,IF(Raw!$X399&gt;$C$9,IF(Raw!$X399&lt;$A$9,Raw!V399,-999),-999),-999),-999),-999),-999)</f>
        <v>435.8</v>
      </c>
      <c r="O399" s="9">
        <f>IF(Raw!$G399&gt;$C$8,IF(Raw!$Q399&gt;$C$8,IF(Raw!$N399&gt;$C$9,IF(Raw!$N399&lt;$A$9,IF(Raw!$X399&gt;$C$9,IF(Raw!$X399&lt;$A$9,Raw!W399,-999),-999),-999),-999),-999),-999)</f>
        <v>3.0000000000000001E-6</v>
      </c>
      <c r="P399" s="9">
        <f>IF(Raw!$G399&gt;$C$8,IF(Raw!$Q399&gt;$C$8,IF(Raw!$N399&gt;$C$9,IF(Raw!$N399&lt;$A$9,IF(Raw!$X399&gt;$C$9,IF(Raw!$X399&lt;$A$9,Raw!X399,-999),-999),-999),-999),-999),-999)</f>
        <v>820</v>
      </c>
      <c r="R399" s="9">
        <f t="shared" ref="R399:R462" si="111">F399-E399</f>
        <v>0.13952999999999993</v>
      </c>
      <c r="S399" s="9">
        <f t="shared" ref="S399:S462" si="112">R399/F399</f>
        <v>0.17208038064135792</v>
      </c>
      <c r="T399" s="9">
        <f t="shared" ref="T399:T462" si="113">L399-K399</f>
        <v>0.28687299999999993</v>
      </c>
      <c r="U399" s="9">
        <f t="shared" ref="U399:U462" si="114">T399/L399</f>
        <v>0.35285384645661538</v>
      </c>
      <c r="V399" s="15">
        <f t="shared" ref="V399:V462" si="115">IF(L399&gt;0,L399*V$8+V$10,-999)</f>
        <v>0.24772353760000002</v>
      </c>
      <c r="X399" s="11">
        <f t="shared" ref="X399:X462" si="116">D399*6.02*10^23*10^(-6)</f>
        <v>1.4032619999999997E+20</v>
      </c>
      <c r="Y399" s="11">
        <f t="shared" ref="Y399:Y462" si="117">H399*10^(-20)</f>
        <v>3.3269999999999997E-18</v>
      </c>
      <c r="Z399" s="11">
        <f t="shared" ref="Z399:Z462" si="118">J399*10^(-6)</f>
        <v>9.9099999999999991E-4</v>
      </c>
      <c r="AA399" s="16">
        <f t="shared" ref="AA399:AA462" si="119">IF(Z399&gt;0,(X399*Y399/(X399*Y399+1/Z399)),1)</f>
        <v>0.31631573928097767</v>
      </c>
      <c r="AB399" s="9">
        <f t="shared" ref="AB399:AB462" si="120">K399+T399*AA399</f>
        <v>0.61687744507475195</v>
      </c>
      <c r="AC399" s="9">
        <f t="shared" ref="AC399:AC462" si="121">IF(T399&gt;0,(L399-AB399)/T399,-999)</f>
        <v>0.68368426071902222</v>
      </c>
      <c r="AD399" s="15">
        <f t="shared" ref="AD399:AD462" si="122">IF(AC399&gt;0,X399*Y399*AC399,-999)</f>
        <v>319.18843519775749</v>
      </c>
      <c r="AE399" s="3">
        <f t="shared" ref="AE399:AE462" si="123">AE$9*Y399</f>
        <v>400.57079999999985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8.6636051618459109E-2</v>
      </c>
      <c r="AH399" s="2">
        <f t="shared" ref="AH399:AH462" si="126">((AG399*12.01)/893.5)*3600</f>
        <v>4.1922734502246195</v>
      </c>
    </row>
    <row r="400" spans="1:34">
      <c r="A400" s="1">
        <f>Raw!A400</f>
        <v>387</v>
      </c>
      <c r="B400" s="14">
        <f>Raw!B400</f>
        <v>0.24596064814814814</v>
      </c>
      <c r="C400" s="15">
        <f>Raw!C400</f>
        <v>4.4000000000000004</v>
      </c>
      <c r="D400" s="15">
        <f>IF(C400&gt;0.5,Raw!D400*D$11,-999)</f>
        <v>226.9</v>
      </c>
      <c r="E400" s="9">
        <f>IF(Raw!$G400&gt;$C$8,IF(Raw!$Q400&gt;$C$8,IF(Raw!$N400&gt;$C$9,IF(Raw!$N400&lt;$A$9,IF(Raw!$X400&gt;$C$9,IF(Raw!$X400&lt;$A$9,Raw!H400,-999),-999),-999),-999),-999),-999)</f>
        <v>0.59924299999999997</v>
      </c>
      <c r="F400" s="9">
        <f>IF(Raw!$G400&gt;$C$8,IF(Raw!$Q400&gt;$C$8,IF(Raw!$N400&gt;$C$9,IF(Raw!$N400&lt;$A$9,IF(Raw!$X400&gt;$C$9,IF(Raw!$X400&lt;$A$9,Raw!I400,-999),-999),-999),-999),-999),-999)</f>
        <v>0.717947</v>
      </c>
      <c r="G400" s="9">
        <f>Raw!G400</f>
        <v>0.81351899999999999</v>
      </c>
      <c r="H400" s="9">
        <f>IF(Raw!$G400&gt;$C$8,IF(Raw!$Q400&gt;$C$8,IF(Raw!$N400&gt;$C$9,IF(Raw!$N400&lt;$A$9,IF(Raw!$X400&gt;$C$9,IF(Raw!$X400&lt;$A$9,Raw!L400,-999),-999),-999),-999),-999),-999)</f>
        <v>393.3</v>
      </c>
      <c r="I400" s="9">
        <f>IF(Raw!$G400&gt;$C$8,IF(Raw!$Q400&gt;$C$8,IF(Raw!$N400&gt;$C$9,IF(Raw!$N400&lt;$A$9,IF(Raw!$X400&gt;$C$9,IF(Raw!$X400&lt;$A$9,Raw!M400,-999),-999),-999),-999),-999),-999)</f>
        <v>0.121055</v>
      </c>
      <c r="J400" s="9">
        <f>IF(Raw!$G400&gt;$C$8,IF(Raw!$Q400&gt;$C$8,IF(Raw!$N400&gt;$C$9,IF(Raw!$N400&lt;$A$9,IF(Raw!$X400&gt;$C$9,IF(Raw!$X400&lt;$A$9,Raw!N400,-999),-999),-999),-999),-999),-999)</f>
        <v>1719</v>
      </c>
      <c r="K400" s="9">
        <f>IF(Raw!$G400&gt;$C$8,IF(Raw!$Q400&gt;$C$8,IF(Raw!$N400&gt;$C$9,IF(Raw!$N400&lt;$A$9,IF(Raw!$X400&gt;$C$9,IF(Raw!$X400&lt;$A$9,Raw!R400,-999),-999),-999),-999),-999),-999)</f>
        <v>0.51741199999999998</v>
      </c>
      <c r="L400" s="9">
        <f>IF(Raw!$G400&gt;$C$8,IF(Raw!$Q400&gt;$C$8,IF(Raw!$N400&gt;$C$9,IF(Raw!$N400&lt;$A$9,IF(Raw!$X400&gt;$C$9,IF(Raw!$X400&lt;$A$9,Raw!S400,-999),-999),-999),-999),-999),-999)</f>
        <v>0.73075599999999996</v>
      </c>
      <c r="M400" s="9">
        <f>Raw!Q400</f>
        <v>0.947245</v>
      </c>
      <c r="N400" s="9">
        <f>IF(Raw!$G400&gt;$C$8,IF(Raw!$Q400&gt;$C$8,IF(Raw!$N400&gt;$C$9,IF(Raw!$N400&lt;$A$9,IF(Raw!$X400&gt;$C$9,IF(Raw!$X400&lt;$A$9,Raw!V400,-999),-999),-999),-999),-999),-999)</f>
        <v>309.8</v>
      </c>
      <c r="O400" s="9">
        <f>IF(Raw!$G400&gt;$C$8,IF(Raw!$Q400&gt;$C$8,IF(Raw!$N400&gt;$C$9,IF(Raw!$N400&lt;$A$9,IF(Raw!$X400&gt;$C$9,IF(Raw!$X400&lt;$A$9,Raw!W400,-999),-999),-999),-999),-999),-999)</f>
        <v>3.9999999999999998E-6</v>
      </c>
      <c r="P400" s="9">
        <f>IF(Raw!$G400&gt;$C$8,IF(Raw!$Q400&gt;$C$8,IF(Raw!$N400&gt;$C$9,IF(Raw!$N400&lt;$A$9,IF(Raw!$X400&gt;$C$9,IF(Raw!$X400&lt;$A$9,Raw!X400,-999),-999),-999),-999),-999),-999)</f>
        <v>832</v>
      </c>
      <c r="R400" s="9">
        <f t="shared" si="111"/>
        <v>0.11870400000000003</v>
      </c>
      <c r="S400" s="9">
        <f t="shared" si="112"/>
        <v>0.16533810991619163</v>
      </c>
      <c r="T400" s="9">
        <f t="shared" si="113"/>
        <v>0.21334399999999998</v>
      </c>
      <c r="U400" s="9">
        <f t="shared" si="114"/>
        <v>0.29194970687890348</v>
      </c>
      <c r="V400" s="15">
        <f t="shared" si="115"/>
        <v>0.2226613532</v>
      </c>
      <c r="X400" s="11">
        <f t="shared" si="116"/>
        <v>1.3659379999999997E+20</v>
      </c>
      <c r="Y400" s="11">
        <f t="shared" si="117"/>
        <v>3.9329999999999998E-18</v>
      </c>
      <c r="Z400" s="11">
        <f t="shared" si="118"/>
        <v>1.7189999999999998E-3</v>
      </c>
      <c r="AA400" s="16">
        <f t="shared" si="119"/>
        <v>0.48011087496410892</v>
      </c>
      <c r="AB400" s="9">
        <f t="shared" si="120"/>
        <v>0.61984077450834285</v>
      </c>
      <c r="AC400" s="9">
        <f t="shared" si="121"/>
        <v>0.51988912503589091</v>
      </c>
      <c r="AD400" s="15">
        <f t="shared" si="122"/>
        <v>279.29661138109884</v>
      </c>
      <c r="AE400" s="3">
        <f t="shared" si="123"/>
        <v>473.53319999999985</v>
      </c>
      <c r="AF400" s="2">
        <f t="shared" si="124"/>
        <v>0.25</v>
      </c>
      <c r="AG400" s="9">
        <f t="shared" si="125"/>
        <v>6.2723510634602173E-2</v>
      </c>
      <c r="AH400" s="2">
        <f t="shared" si="126"/>
        <v>3.0351580367069499</v>
      </c>
    </row>
    <row r="401" spans="1:34">
      <c r="A401" s="1">
        <f>Raw!A401</f>
        <v>388</v>
      </c>
      <c r="B401" s="14">
        <f>Raw!B401</f>
        <v>0.24600694444444446</v>
      </c>
      <c r="C401" s="15">
        <f>Raw!C401</f>
        <v>2.9</v>
      </c>
      <c r="D401" s="15">
        <f>IF(C401&gt;0.5,Raw!D401*D$11,-999)</f>
        <v>295.5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0.77506799999999998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0.94342400000000004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1.7789099999999993E+20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389</v>
      </c>
      <c r="B402" s="14">
        <f>Raw!B402</f>
        <v>0.24606481481481482</v>
      </c>
      <c r="C402" s="15">
        <f>Raw!C402</f>
        <v>2.2000000000000002</v>
      </c>
      <c r="D402" s="15">
        <f>IF(C402&gt;0.5,Raw!D402*D$11,-999)</f>
        <v>320.10000000000002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0.61060700000000001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0.868367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1.9270019999999997E+20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390</v>
      </c>
      <c r="B403" s="14">
        <f>Raw!B403</f>
        <v>0.24611111111111109</v>
      </c>
      <c r="C403" s="15">
        <f>Raw!C403</f>
        <v>1.6</v>
      </c>
      <c r="D403" s="15">
        <f>IF(C403&gt;0.5,Raw!D403*D$11,-999)</f>
        <v>359.7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0.17316100000000001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0.41689599999999999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2.1653939999999997E+20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391</v>
      </c>
      <c r="B404" s="14">
        <f>Raw!B404</f>
        <v>0.24616898148148147</v>
      </c>
      <c r="C404" s="15">
        <f>Raw!C404</f>
        <v>0.9</v>
      </c>
      <c r="D404" s="15">
        <f>IF(C404&gt;0.5,Raw!D404*D$11,-999)</f>
        <v>1081.8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2.7902E-2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1.1659999999999999E-3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6.5124359999999993E+20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392</v>
      </c>
      <c r="B405" s="14">
        <f>Raw!B405</f>
        <v>0.24621527777777777</v>
      </c>
      <c r="C405" s="15">
        <f>Raw!C405</f>
        <v>0.7</v>
      </c>
      <c r="D405" s="15">
        <f>IF(C405&gt;0.5,Raw!D405*D$11,-999)</f>
        <v>1170.5999999999999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2.5433999999999998E-2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7.8177999999999997E-2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7.047011999999998E+20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393</v>
      </c>
      <c r="B406" s="14">
        <f>Raw!B406</f>
        <v>0.24627314814814816</v>
      </c>
      <c r="C406" s="15">
        <f>Raw!C406</f>
        <v>0.7</v>
      </c>
      <c r="D406" s="15">
        <f>IF(C406&gt;0.5,Raw!D406*D$11,-999)</f>
        <v>1281.4000000000001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1.8107000000000002E-2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5.2388999999999998E-2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7.7140279999999993E+20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394</v>
      </c>
      <c r="B407" s="14">
        <f>Raw!B407</f>
        <v>0.24633101851851849</v>
      </c>
      <c r="C407" s="15">
        <f>Raw!C407</f>
        <v>0.7</v>
      </c>
      <c r="D407" s="15">
        <f>IF(C407&gt;0.5,Raw!D407*D$11,-999)</f>
        <v>1238.3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1.4788000000000001E-2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7.7392000000000002E-2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7.4545659999999977E+20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395</v>
      </c>
      <c r="B408" s="14">
        <f>Raw!B408</f>
        <v>0.24637731481481481</v>
      </c>
      <c r="C408" s="15">
        <f>Raw!C408</f>
        <v>0.7</v>
      </c>
      <c r="D408" s="15">
        <f>IF(C408&gt;0.5,Raw!D408*D$11,-999)</f>
        <v>1102.9000000000001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5.378E-3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2.7265000000000001E-2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6.6394579999999984E+20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396</v>
      </c>
      <c r="B409" s="14">
        <f>Raw!B409</f>
        <v>0.24643518518518517</v>
      </c>
      <c r="C409" s="15">
        <f>Raw!C409</f>
        <v>0.7</v>
      </c>
      <c r="D409" s="15">
        <f>IF(C409&gt;0.5,Raw!D409*D$11,-999)</f>
        <v>1008.8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6.6497000000000001E-2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0.18532999999999999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6.0729759999999987E+20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397</v>
      </c>
      <c r="B410" s="14">
        <f>Raw!B410</f>
        <v>0.2464814814814815</v>
      </c>
      <c r="C410" s="15">
        <f>Raw!C410</f>
        <v>0.7</v>
      </c>
      <c r="D410" s="15">
        <f>IF(C410&gt;0.5,Raw!D410*D$11,-999)</f>
        <v>984.2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1.3609E-2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4.6961000000000003E-2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5.9248839999999993E+20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398</v>
      </c>
      <c r="B411" s="14">
        <f>Raw!B411</f>
        <v>0.24653935185185186</v>
      </c>
      <c r="C411" s="15">
        <f>Raw!C411</f>
        <v>0.7</v>
      </c>
      <c r="D411" s="15">
        <f>IF(C411&gt;0.5,Raw!D411*D$11,-999)</f>
        <v>933.2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2.5044E-2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7.7227000000000004E-2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5.6178639999999987E+20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399</v>
      </c>
      <c r="B412" s="14">
        <f>Raw!B412</f>
        <v>0.24658564814814818</v>
      </c>
      <c r="C412" s="15">
        <f>Raw!C412</f>
        <v>0.5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7.3509999999999999E-3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8.8419999999999992E-3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400</v>
      </c>
      <c r="B413" s="14">
        <f>Raw!B413</f>
        <v>0.24664351851851851</v>
      </c>
      <c r="C413" s="15">
        <f>Raw!C413</f>
        <v>0.7</v>
      </c>
      <c r="D413" s="15">
        <f>IF(C413&gt;0.5,Raw!D413*D$11,-999)</f>
        <v>769.6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1.444E-2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2.8396999999999999E-2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4.6329919999999993E+20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401</v>
      </c>
      <c r="B414" s="14">
        <f>Raw!B414</f>
        <v>0.24668981481481481</v>
      </c>
      <c r="C414" s="15">
        <f>Raw!C414</f>
        <v>0.7</v>
      </c>
      <c r="D414" s="15">
        <f>IF(C414&gt;0.5,Raw!D414*D$11,-999)</f>
        <v>679.9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2.5586999999999999E-2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7.6179999999999998E-3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4.092997999999999E+20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402</v>
      </c>
      <c r="B415" s="14">
        <f>Raw!B415</f>
        <v>0.24674768518518519</v>
      </c>
      <c r="C415" s="15">
        <f>Raw!C415</f>
        <v>0.7</v>
      </c>
      <c r="D415" s="15">
        <f>IF(C415&gt;0.5,Raw!D415*D$11,-999)</f>
        <v>810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6.7199999999999996E-4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7.8299999999999995E-4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4.8761999999999987E+20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403</v>
      </c>
      <c r="B416" s="14">
        <f>Raw!B416</f>
        <v>0.24679398148148146</v>
      </c>
      <c r="C416" s="15">
        <f>Raw!C416</f>
        <v>0.7</v>
      </c>
      <c r="D416" s="15">
        <f>IF(C416&gt;0.5,Raw!D416*D$11,-999)</f>
        <v>747.6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4.0857999999999998E-2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4.5476000000000003E-2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4.5005519999999987E+20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404</v>
      </c>
      <c r="B417" s="14">
        <f>Raw!B417</f>
        <v>0.24685185185185185</v>
      </c>
      <c r="C417" s="15">
        <f>Raw!C417</f>
        <v>0.7</v>
      </c>
      <c r="D417" s="15">
        <f>IF(C417&gt;0.5,Raw!D417*D$11,-999)</f>
        <v>645.6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3.2122999999999999E-2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4.0133000000000002E-2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3.8865119999999993E+20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405</v>
      </c>
      <c r="B418" s="14">
        <f>Raw!B418</f>
        <v>0.24689814814814814</v>
      </c>
      <c r="C418" s="15">
        <f>Raw!C418</f>
        <v>0.7</v>
      </c>
      <c r="D418" s="15">
        <f>IF(C418&gt;0.5,Raw!D418*D$11,-999)</f>
        <v>793.3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1.804E-2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0.143094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4.7756659999999984E+20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406</v>
      </c>
      <c r="B419" s="14">
        <f>Raw!B419</f>
        <v>0.24695601851851853</v>
      </c>
      <c r="C419" s="15">
        <f>Raw!C419</f>
        <v>0.5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8.12E-4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1.7267999999999999E-2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407</v>
      </c>
      <c r="B420" s="14">
        <f>Raw!B420</f>
        <v>0.24700231481481483</v>
      </c>
      <c r="C420" s="15">
        <f>Raw!C420</f>
        <v>0.7</v>
      </c>
      <c r="D420" s="15">
        <f>IF(C420&gt;0.5,Raw!D420*D$11,-999)</f>
        <v>539.1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1.245E-3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8.8317000000000007E-2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3.2453819999999997E+20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408</v>
      </c>
      <c r="B421" s="14">
        <f>Raw!B421</f>
        <v>0.24706018518518516</v>
      </c>
      <c r="C421" s="15">
        <f>Raw!C421</f>
        <v>0.7</v>
      </c>
      <c r="D421" s="15">
        <f>IF(C421&gt;0.5,Raw!D421*D$11,-999)</f>
        <v>568.20000000000005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2.1316000000000002E-2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0.16054499999999999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3.420564E+20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409</v>
      </c>
      <c r="B422" s="14">
        <f>Raw!B422</f>
        <v>0.24710648148148148</v>
      </c>
      <c r="C422" s="15">
        <f>Raw!C422</f>
        <v>0.7</v>
      </c>
      <c r="D422" s="15">
        <f>IF(C422&gt;0.5,Raw!D422*D$11,-999)</f>
        <v>597.20000000000005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4.1539999999999997E-3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4.8187000000000001E-2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3.595144E+20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410</v>
      </c>
      <c r="B423" s="14">
        <f>Raw!B423</f>
        <v>0.24716435185185184</v>
      </c>
      <c r="C423" s="15">
        <f>Raw!C423</f>
        <v>0.7</v>
      </c>
      <c r="D423" s="15">
        <f>IF(C423&gt;0.5,Raw!D423*D$11,-999)</f>
        <v>341.2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7.6709999999999999E-3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2.3236E-2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2.0540239999999997E+20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411</v>
      </c>
      <c r="B424" s="14">
        <f>Raw!B424</f>
        <v>0.24721064814814817</v>
      </c>
      <c r="C424" s="15">
        <f>Raw!C424</f>
        <v>0.7</v>
      </c>
      <c r="D424" s="15">
        <f>IF(C424&gt;0.5,Raw!D424*D$11,-999)</f>
        <v>302.60000000000002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2.5552999999999999E-2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4.3325000000000002E-2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1.8216519999999997E+20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412</v>
      </c>
      <c r="B425" s="14">
        <f>Raw!B425</f>
        <v>0.24726851851851853</v>
      </c>
      <c r="C425" s="15">
        <f>Raw!C425</f>
        <v>0.7</v>
      </c>
      <c r="D425" s="15">
        <f>IF(C425&gt;0.5,Raw!D425*D$11,-999)</f>
        <v>402.8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2.6949999999999999E-3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3.6533000000000003E-2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2.4248559999999993E+20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413</v>
      </c>
      <c r="B426" s="14">
        <f>Raw!B426</f>
        <v>0.24731481481481479</v>
      </c>
      <c r="C426" s="15">
        <f>Raw!C426</f>
        <v>0.7</v>
      </c>
      <c r="D426" s="15">
        <f>IF(C426&gt;0.5,Raw!D426*D$11,-999)</f>
        <v>401.9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2.0129999999999999E-2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2.7365E-2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2.4194379999999993E+20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414</v>
      </c>
      <c r="B427" s="14">
        <f>Raw!B427</f>
        <v>0.24737268518518518</v>
      </c>
      <c r="C427" s="15">
        <f>Raw!C427</f>
        <v>0.7</v>
      </c>
      <c r="D427" s="15">
        <f>IF(C427&gt;0.5,Raw!D427*D$11,-999)</f>
        <v>397.5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2.6662999999999999E-2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2.0108999999999998E-2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2.3929499999999993E+20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415</v>
      </c>
      <c r="B428" s="14">
        <f>Raw!B428</f>
        <v>0.24743055555555557</v>
      </c>
      <c r="C428" s="15">
        <f>Raw!C428</f>
        <v>0.7</v>
      </c>
      <c r="D428" s="15">
        <f>IF(C428&gt;0.5,Raw!D428*D$11,-999)</f>
        <v>409.8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6.5743999999999997E-2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7.4549999999999998E-3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2.466996E+20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416</v>
      </c>
      <c r="B429" s="14">
        <f>Raw!B429</f>
        <v>0.24747685185185186</v>
      </c>
      <c r="C429" s="15">
        <f>Raw!C429</f>
        <v>0.7</v>
      </c>
      <c r="D429" s="15">
        <f>IF(C429&gt;0.5,Raw!D429*D$11,-999)</f>
        <v>417.8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3.3925999999999998E-2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8.2609999999999992E-3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2.5151559999999997E+20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417</v>
      </c>
      <c r="B430" s="14">
        <f>Raw!B430</f>
        <v>0.24753472222222225</v>
      </c>
      <c r="C430" s="15">
        <f>Raw!C430</f>
        <v>0.7</v>
      </c>
      <c r="D430" s="15">
        <f>IF(C430&gt;0.5,Raw!D430*D$11,-999)</f>
        <v>409.8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4.9812000000000002E-2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2.1573999999999999E-2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2.466996E+20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418</v>
      </c>
      <c r="B431" s="14">
        <f>Raw!B431</f>
        <v>0.24758101851851852</v>
      </c>
      <c r="C431" s="15">
        <f>Raw!C431</f>
        <v>0.5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9.6976999999999994E-2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9.9114999999999995E-2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419</v>
      </c>
      <c r="B432" s="14">
        <f>Raw!B432</f>
        <v>0.24763888888888888</v>
      </c>
      <c r="C432" s="15">
        <f>Raw!C432</f>
        <v>0.5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1.1606999999999999E-2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2.0368000000000001E-2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420</v>
      </c>
      <c r="B433" s="14">
        <f>Raw!B433</f>
        <v>0.2476851851851852</v>
      </c>
      <c r="C433" s="15">
        <f>Raw!C433</f>
        <v>0.5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3.5095000000000001E-2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3.4819999999999999E-3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421</v>
      </c>
      <c r="B434" s="14">
        <f>Raw!B434</f>
        <v>0.24774305555555554</v>
      </c>
      <c r="C434" s="15">
        <f>Raw!C434</f>
        <v>0.4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4.1132000000000002E-2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3.2230000000000002E-3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422</v>
      </c>
      <c r="B435" s="14">
        <f>Raw!B435</f>
        <v>0.24778935185185183</v>
      </c>
      <c r="C435" s="15">
        <f>Raw!C435</f>
        <v>0.4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6.8225999999999995E-2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2.4572E-2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423</v>
      </c>
      <c r="B436" s="14">
        <f>Raw!B436</f>
        <v>0.24784722222222222</v>
      </c>
      <c r="C436" s="15">
        <f>Raw!C436</f>
        <v>0.4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3.3930000000000002E-2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2.7727000000000002E-2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424</v>
      </c>
      <c r="B437" s="14">
        <f>Raw!B437</f>
        <v>0.24789351851851851</v>
      </c>
      <c r="C437" s="15">
        <f>Raw!C437</f>
        <v>0.5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0.137379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2.1559999999999999E-3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425</v>
      </c>
      <c r="B438" s="14">
        <f>Raw!B438</f>
        <v>0.2479513888888889</v>
      </c>
      <c r="C438" s="15">
        <f>Raw!C438</f>
        <v>0.4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5.5633000000000002E-2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3.1411000000000001E-2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426</v>
      </c>
      <c r="B439" s="14">
        <f>Raw!B439</f>
        <v>0.2479976851851852</v>
      </c>
      <c r="C439" s="15">
        <f>Raw!C439</f>
        <v>0.5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1.4172000000000001E-2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5.0959999999999998E-2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427</v>
      </c>
      <c r="B440" s="14">
        <f>Raw!B440</f>
        <v>0.24805555555555556</v>
      </c>
      <c r="C440" s="15">
        <f>Raw!C440</f>
        <v>0.4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4.7489000000000003E-2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1.7365999999999999E-2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428</v>
      </c>
      <c r="B441" s="14">
        <f>Raw!B441</f>
        <v>0.24810185185185185</v>
      </c>
      <c r="C441" s="15">
        <f>Raw!C441</f>
        <v>0.4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7.4106000000000005E-2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0.10236000000000001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429</v>
      </c>
      <c r="B442" s="14">
        <f>Raw!B442</f>
        <v>0.24815972222222224</v>
      </c>
      <c r="C442" s="15">
        <f>Raw!C442</f>
        <v>0.5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8.9989E-2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9.0790000000000003E-3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442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99</v>
      </c>
    </row>
    <row r="3" spans="1:31">
      <c r="A3" s="17" t="s">
        <v>100</v>
      </c>
      <c r="B3" s="17" t="s">
        <v>101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1.01</v>
      </c>
      <c r="S6" s="17">
        <v>1.01</v>
      </c>
      <c r="T6" s="17">
        <v>1.01</v>
      </c>
      <c r="U6" s="17">
        <v>1.01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0.22571759259259261</v>
      </c>
      <c r="C13" s="17">
        <v>0.4</v>
      </c>
      <c r="D13" s="17">
        <v>388.7</v>
      </c>
      <c r="E13" s="17">
        <v>9.0562000000000004E-2</v>
      </c>
      <c r="F13" s="17">
        <v>4.3819999999999997</v>
      </c>
      <c r="G13" s="17">
        <v>3.6429999999999997E-2</v>
      </c>
      <c r="H13" s="17">
        <v>0.113875</v>
      </c>
      <c r="I13" s="17">
        <v>0.136406</v>
      </c>
      <c r="J13" s="17">
        <v>2.2530999999999999E-2</v>
      </c>
      <c r="K13" s="17">
        <v>0.16517599999999999</v>
      </c>
      <c r="L13" s="17">
        <v>900</v>
      </c>
      <c r="M13" s="17">
        <v>0.14163999999999999</v>
      </c>
      <c r="N13" s="17">
        <v>1365</v>
      </c>
      <c r="O13" s="17">
        <v>0</v>
      </c>
      <c r="P13" s="17">
        <v>0</v>
      </c>
      <c r="Q13" s="17">
        <v>1.1809999999999999E-2</v>
      </c>
      <c r="R13" s="17">
        <v>0.10095800000000001</v>
      </c>
      <c r="S13" s="17">
        <v>0.12887100000000001</v>
      </c>
      <c r="T13" s="17">
        <v>2.7913E-2</v>
      </c>
      <c r="U13" s="17">
        <v>0.21659800000000001</v>
      </c>
      <c r="V13" s="17">
        <v>783.3</v>
      </c>
      <c r="W13" s="17">
        <v>0.229181</v>
      </c>
      <c r="X13" s="17">
        <v>1589</v>
      </c>
      <c r="Y13" s="17">
        <v>0</v>
      </c>
      <c r="Z13" s="17">
        <v>0</v>
      </c>
      <c r="AA13" s="17">
        <v>0.33322800000000002</v>
      </c>
      <c r="AB13" s="17">
        <v>0.74192999999999998</v>
      </c>
      <c r="AC13" s="17">
        <v>0.121667</v>
      </c>
      <c r="AD13" s="17">
        <v>0.25</v>
      </c>
      <c r="AE13" s="17">
        <v>922.9</v>
      </c>
    </row>
    <row r="14" spans="1:31">
      <c r="A14" s="17">
        <v>1</v>
      </c>
      <c r="B14" s="19">
        <v>0.22576388888888888</v>
      </c>
      <c r="C14" s="17">
        <v>0.7</v>
      </c>
      <c r="D14" s="17">
        <v>392.3</v>
      </c>
      <c r="E14" s="17">
        <v>1.1377999999999999E-2</v>
      </c>
      <c r="F14" s="17">
        <v>0.55100000000000005</v>
      </c>
      <c r="G14" s="17">
        <v>3.8428999999999998E-2</v>
      </c>
      <c r="H14" s="17">
        <v>0.10921400000000001</v>
      </c>
      <c r="I14" s="17">
        <v>0.13950399999999999</v>
      </c>
      <c r="J14" s="17">
        <v>3.0290000000000001E-2</v>
      </c>
      <c r="K14" s="17">
        <v>0.21712799999999999</v>
      </c>
      <c r="L14" s="17">
        <v>508.4</v>
      </c>
      <c r="M14" s="17">
        <v>0.6</v>
      </c>
      <c r="N14" s="17">
        <v>14970</v>
      </c>
      <c r="O14" s="17">
        <v>0</v>
      </c>
      <c r="P14" s="17">
        <v>0</v>
      </c>
      <c r="Q14" s="17">
        <v>3.3978000000000001E-2</v>
      </c>
      <c r="R14" s="17">
        <v>0.10298599999999999</v>
      </c>
      <c r="S14" s="17">
        <v>0.13439999999999999</v>
      </c>
      <c r="T14" s="17">
        <v>3.1413999999999997E-2</v>
      </c>
      <c r="U14" s="17">
        <v>0.233733</v>
      </c>
      <c r="V14" s="17">
        <v>197</v>
      </c>
      <c r="W14" s="17">
        <v>0.37081799999999998</v>
      </c>
      <c r="X14" s="17">
        <v>1125</v>
      </c>
      <c r="Y14" s="17">
        <v>0</v>
      </c>
      <c r="Z14" s="17">
        <v>0</v>
      </c>
      <c r="AA14" s="17">
        <v>0.35958899999999999</v>
      </c>
      <c r="AB14" s="17">
        <v>0.94728900000000005</v>
      </c>
      <c r="AC14" s="17">
        <v>0.132744</v>
      </c>
      <c r="AD14" s="17">
        <v>0.25</v>
      </c>
      <c r="AE14" s="17">
        <v>1633.7</v>
      </c>
    </row>
    <row r="15" spans="1:31">
      <c r="A15" s="17">
        <v>2</v>
      </c>
      <c r="B15" s="19">
        <v>0.22582175925925926</v>
      </c>
      <c r="C15" s="17">
        <v>0.9</v>
      </c>
      <c r="D15" s="17">
        <v>358.8</v>
      </c>
      <c r="E15" s="17">
        <v>1.6639000000000001E-2</v>
      </c>
      <c r="F15" s="17">
        <v>0.80500000000000005</v>
      </c>
      <c r="G15" s="17">
        <v>6.9317000000000004E-2</v>
      </c>
      <c r="H15" s="17">
        <v>0.10943700000000001</v>
      </c>
      <c r="I15" s="17">
        <v>0.14250099999999999</v>
      </c>
      <c r="J15" s="17">
        <v>3.3064000000000003E-2</v>
      </c>
      <c r="K15" s="17">
        <v>0.23202500000000001</v>
      </c>
      <c r="L15" s="17">
        <v>900</v>
      </c>
      <c r="M15" s="17">
        <v>1.1E-5</v>
      </c>
      <c r="N15" s="17">
        <v>10561</v>
      </c>
      <c r="O15" s="17">
        <v>0</v>
      </c>
      <c r="P15" s="17">
        <v>0</v>
      </c>
      <c r="Q15" s="17">
        <v>2.7567000000000001E-2</v>
      </c>
      <c r="R15" s="17">
        <v>9.6338999999999994E-2</v>
      </c>
      <c r="S15" s="17">
        <v>0.126689</v>
      </c>
      <c r="T15" s="17">
        <v>3.0349999999999999E-2</v>
      </c>
      <c r="U15" s="17">
        <v>0.239567</v>
      </c>
      <c r="V15" s="17">
        <v>900</v>
      </c>
      <c r="W15" s="17">
        <v>1.9999999999999999E-6</v>
      </c>
      <c r="X15" s="17">
        <v>3839</v>
      </c>
      <c r="Y15" s="17">
        <v>0</v>
      </c>
      <c r="Z15" s="17">
        <v>0</v>
      </c>
      <c r="AA15" s="17">
        <v>0.368564</v>
      </c>
      <c r="AB15" s="17">
        <v>0.95355699999999999</v>
      </c>
      <c r="AC15" s="17">
        <v>0.12528</v>
      </c>
      <c r="AD15" s="17">
        <v>0.25</v>
      </c>
      <c r="AE15" s="17">
        <v>922.9</v>
      </c>
    </row>
    <row r="16" spans="1:31">
      <c r="A16" s="17">
        <v>3</v>
      </c>
      <c r="B16" s="19">
        <v>0.22586805555555556</v>
      </c>
      <c r="C16" s="17">
        <v>0.9</v>
      </c>
      <c r="D16" s="17">
        <v>401.9</v>
      </c>
      <c r="E16" s="17">
        <v>1.9297999999999999E-2</v>
      </c>
      <c r="F16" s="17">
        <v>0.93400000000000005</v>
      </c>
      <c r="G16" s="17">
        <v>2.764E-3</v>
      </c>
      <c r="H16" s="17">
        <v>0.109898</v>
      </c>
      <c r="I16" s="17">
        <v>0.13771900000000001</v>
      </c>
      <c r="J16" s="17">
        <v>2.7820999999999999E-2</v>
      </c>
      <c r="K16" s="17">
        <v>0.202011</v>
      </c>
      <c r="L16" s="17">
        <v>199.8</v>
      </c>
      <c r="M16" s="17">
        <v>0.59999400000000003</v>
      </c>
      <c r="N16" s="17">
        <v>4650</v>
      </c>
      <c r="O16" s="17">
        <v>0</v>
      </c>
      <c r="P16" s="17">
        <v>0</v>
      </c>
      <c r="Q16" s="17">
        <v>7.7109999999999998E-2</v>
      </c>
      <c r="R16" s="17">
        <v>0.102548</v>
      </c>
      <c r="S16" s="17">
        <v>0.123337</v>
      </c>
      <c r="T16" s="17">
        <v>2.0788999999999998E-2</v>
      </c>
      <c r="U16" s="17">
        <v>0.16855600000000001</v>
      </c>
      <c r="V16" s="17">
        <v>900</v>
      </c>
      <c r="W16" s="17">
        <v>0.22917999999999999</v>
      </c>
      <c r="X16" s="17">
        <v>4440</v>
      </c>
      <c r="Y16" s="17">
        <v>0</v>
      </c>
      <c r="Z16" s="17">
        <v>0</v>
      </c>
      <c r="AA16" s="17">
        <v>0.25931799999999999</v>
      </c>
      <c r="AB16" s="17">
        <v>0.69207399999999997</v>
      </c>
      <c r="AC16" s="17">
        <v>0.116936</v>
      </c>
      <c r="AD16" s="17">
        <v>0.25</v>
      </c>
      <c r="AE16" s="17">
        <v>4157.8999999999996</v>
      </c>
    </row>
    <row r="17" spans="1:31">
      <c r="A17" s="17">
        <v>4</v>
      </c>
      <c r="B17" s="19">
        <v>0.22592592592592595</v>
      </c>
      <c r="C17" s="17">
        <v>0.9</v>
      </c>
      <c r="D17" s="17">
        <v>407.2</v>
      </c>
      <c r="E17" s="17">
        <v>0</v>
      </c>
      <c r="F17" s="17">
        <v>0</v>
      </c>
      <c r="G17" s="17">
        <v>5.5659999999999998E-3</v>
      </c>
      <c r="H17" s="17">
        <v>0.11125699999999999</v>
      </c>
      <c r="I17" s="17">
        <v>0.14105400000000001</v>
      </c>
      <c r="J17" s="17">
        <v>2.9796E-2</v>
      </c>
      <c r="K17" s="17">
        <v>0.21124200000000001</v>
      </c>
      <c r="L17" s="17">
        <v>900</v>
      </c>
      <c r="M17" s="17">
        <v>0.59998600000000002</v>
      </c>
      <c r="N17" s="17">
        <v>0</v>
      </c>
      <c r="O17" s="17">
        <v>0</v>
      </c>
      <c r="P17" s="17">
        <v>0</v>
      </c>
      <c r="Q17" s="17">
        <v>2.0417000000000001E-2</v>
      </c>
      <c r="R17" s="17">
        <v>9.8209000000000005E-2</v>
      </c>
      <c r="S17" s="17">
        <v>0.127859</v>
      </c>
      <c r="T17" s="17">
        <v>2.9649999999999999E-2</v>
      </c>
      <c r="U17" s="17">
        <v>0.23189499999999999</v>
      </c>
      <c r="V17" s="17">
        <v>100</v>
      </c>
      <c r="W17" s="17">
        <v>0.37081399999999998</v>
      </c>
      <c r="X17" s="17">
        <v>0</v>
      </c>
      <c r="Y17" s="17">
        <v>0</v>
      </c>
      <c r="Z17" s="17">
        <v>0</v>
      </c>
    </row>
    <row r="18" spans="1:31">
      <c r="A18" s="17">
        <v>5</v>
      </c>
      <c r="B18" s="19">
        <v>0.22597222222222221</v>
      </c>
      <c r="C18" s="17">
        <v>0.9</v>
      </c>
      <c r="D18" s="17">
        <v>415.1</v>
      </c>
      <c r="E18" s="17">
        <v>7.5505000000000003E-2</v>
      </c>
      <c r="F18" s="17">
        <v>3.6539999999999999</v>
      </c>
      <c r="G18" s="17">
        <v>1.5462E-2</v>
      </c>
      <c r="H18" s="17">
        <v>0.12359299999999999</v>
      </c>
      <c r="I18" s="17">
        <v>0.141071</v>
      </c>
      <c r="J18" s="17">
        <v>1.7479000000000001E-2</v>
      </c>
      <c r="K18" s="17">
        <v>0.12389799999999999</v>
      </c>
      <c r="L18" s="17">
        <v>900</v>
      </c>
      <c r="M18" s="17">
        <v>0.22917899999999999</v>
      </c>
      <c r="N18" s="17">
        <v>2632</v>
      </c>
      <c r="O18" s="17">
        <v>0</v>
      </c>
      <c r="P18" s="17">
        <v>0</v>
      </c>
      <c r="Q18" s="17">
        <v>1.7419E-2</v>
      </c>
      <c r="R18" s="17">
        <v>9.0878E-2</v>
      </c>
      <c r="S18" s="17">
        <v>0.130189</v>
      </c>
      <c r="T18" s="17">
        <v>3.9310999999999999E-2</v>
      </c>
      <c r="U18" s="17">
        <v>0.30195499999999997</v>
      </c>
      <c r="V18" s="17">
        <v>900</v>
      </c>
      <c r="W18" s="17">
        <v>0.37082100000000001</v>
      </c>
      <c r="X18" s="17">
        <v>1697</v>
      </c>
      <c r="Y18" s="17">
        <v>0</v>
      </c>
      <c r="Z18" s="17">
        <v>0</v>
      </c>
      <c r="AA18" s="17">
        <v>0.46454600000000001</v>
      </c>
      <c r="AB18" s="17">
        <v>0.85547099999999998</v>
      </c>
      <c r="AC18" s="17">
        <v>0.12450700000000001</v>
      </c>
      <c r="AD18" s="17">
        <v>0.25</v>
      </c>
      <c r="AE18" s="17">
        <v>922.8</v>
      </c>
    </row>
    <row r="19" spans="1:31">
      <c r="A19" s="17">
        <v>6</v>
      </c>
      <c r="B19" s="19">
        <v>0.22603009259259257</v>
      </c>
      <c r="C19" s="17">
        <v>0.9</v>
      </c>
      <c r="D19" s="17">
        <v>413.4</v>
      </c>
      <c r="E19" s="17">
        <v>3.7812999999999999E-2</v>
      </c>
      <c r="F19" s="17">
        <v>1.83</v>
      </c>
      <c r="G19" s="17">
        <v>3.9759000000000003E-2</v>
      </c>
      <c r="H19" s="17">
        <v>0.117896</v>
      </c>
      <c r="I19" s="17">
        <v>0.14529900000000001</v>
      </c>
      <c r="J19" s="17">
        <v>2.7403E-2</v>
      </c>
      <c r="K19" s="17">
        <v>0.18859500000000001</v>
      </c>
      <c r="L19" s="17">
        <v>233</v>
      </c>
      <c r="M19" s="17">
        <v>0.59999800000000003</v>
      </c>
      <c r="N19" s="17">
        <v>1451</v>
      </c>
      <c r="O19" s="17">
        <v>0</v>
      </c>
      <c r="P19" s="17">
        <v>0</v>
      </c>
      <c r="Q19" s="17">
        <v>5.3290000000000004E-3</v>
      </c>
      <c r="R19" s="17">
        <v>0.107601</v>
      </c>
      <c r="S19" s="17">
        <v>0.130466</v>
      </c>
      <c r="T19" s="17">
        <v>2.2865E-2</v>
      </c>
      <c r="U19" s="17">
        <v>0.17526</v>
      </c>
      <c r="V19" s="17">
        <v>349.2</v>
      </c>
      <c r="W19" s="17">
        <v>0.59997699999999998</v>
      </c>
      <c r="X19" s="17">
        <v>0</v>
      </c>
      <c r="Y19" s="17">
        <v>0</v>
      </c>
      <c r="Z19" s="17">
        <v>0</v>
      </c>
      <c r="AA19" s="17">
        <v>0.26963100000000001</v>
      </c>
      <c r="AB19" s="17">
        <v>0.456847</v>
      </c>
      <c r="AC19" s="17">
        <v>0.118047</v>
      </c>
      <c r="AD19" s="17">
        <v>0.222695</v>
      </c>
      <c r="AE19" s="17">
        <v>3565.3</v>
      </c>
    </row>
    <row r="20" spans="1:31">
      <c r="A20" s="17">
        <v>7</v>
      </c>
      <c r="B20" s="19">
        <v>0.2260763888888889</v>
      </c>
      <c r="C20" s="17">
        <v>0.9</v>
      </c>
      <c r="D20" s="17">
        <v>406.3</v>
      </c>
      <c r="E20" s="17">
        <v>9.8480000000000009E-3</v>
      </c>
      <c r="F20" s="17">
        <v>0.47699999999999998</v>
      </c>
      <c r="G20" s="17">
        <v>2.9860999999999999E-2</v>
      </c>
      <c r="H20" s="17">
        <v>0.116091</v>
      </c>
      <c r="I20" s="17">
        <v>0.139763</v>
      </c>
      <c r="J20" s="17">
        <v>2.3671999999999999E-2</v>
      </c>
      <c r="K20" s="17">
        <v>0.169373</v>
      </c>
      <c r="L20" s="17">
        <v>900</v>
      </c>
      <c r="M20" s="17">
        <v>3.0000000000000001E-6</v>
      </c>
      <c r="N20" s="17">
        <v>16909</v>
      </c>
      <c r="O20" s="17">
        <v>0</v>
      </c>
      <c r="P20" s="17">
        <v>0</v>
      </c>
      <c r="Q20" s="17">
        <v>4.1376999999999997E-2</v>
      </c>
      <c r="R20" s="17">
        <v>9.7430000000000003E-2</v>
      </c>
      <c r="S20" s="17">
        <v>0.125278</v>
      </c>
      <c r="T20" s="17">
        <v>2.7848000000000001E-2</v>
      </c>
      <c r="U20" s="17">
        <v>0.22228800000000001</v>
      </c>
      <c r="V20" s="17">
        <v>458.6</v>
      </c>
      <c r="W20" s="17">
        <v>0.42499300000000001</v>
      </c>
      <c r="X20" s="17">
        <v>47767</v>
      </c>
      <c r="Y20" s="17">
        <v>0</v>
      </c>
      <c r="Z20" s="17">
        <v>0</v>
      </c>
      <c r="AA20" s="17">
        <v>0.34198099999999998</v>
      </c>
      <c r="AB20" s="17">
        <v>0.97384000000000004</v>
      </c>
      <c r="AC20" s="17">
        <v>0.12454900000000001</v>
      </c>
      <c r="AD20" s="17">
        <v>0.25</v>
      </c>
      <c r="AE20" s="17">
        <v>922.9</v>
      </c>
    </row>
    <row r="21" spans="1:31">
      <c r="A21" s="17">
        <v>8</v>
      </c>
      <c r="B21" s="19">
        <v>0.22613425925925926</v>
      </c>
      <c r="C21" s="17">
        <v>0.9</v>
      </c>
      <c r="D21" s="17">
        <v>381.7</v>
      </c>
      <c r="E21" s="17">
        <v>1.9425999999999999E-2</v>
      </c>
      <c r="F21" s="17">
        <v>0.94</v>
      </c>
      <c r="G21" s="17">
        <v>7.4999999999999993E-5</v>
      </c>
      <c r="H21" s="17">
        <v>0.110397</v>
      </c>
      <c r="I21" s="17">
        <v>0.141211</v>
      </c>
      <c r="J21" s="17">
        <v>3.0814000000000001E-2</v>
      </c>
      <c r="K21" s="17">
        <v>0.21821099999999999</v>
      </c>
      <c r="L21" s="17">
        <v>393.1</v>
      </c>
      <c r="M21" s="17">
        <v>0.59999899999999995</v>
      </c>
      <c r="N21" s="17">
        <v>5309</v>
      </c>
      <c r="O21" s="17">
        <v>0</v>
      </c>
      <c r="P21" s="17">
        <v>0</v>
      </c>
      <c r="Q21" s="17">
        <v>5.4612000000000001E-2</v>
      </c>
      <c r="R21" s="17">
        <v>0.10821600000000001</v>
      </c>
      <c r="S21" s="17">
        <v>0.12914300000000001</v>
      </c>
      <c r="T21" s="17">
        <v>2.0927000000000001E-2</v>
      </c>
      <c r="U21" s="17">
        <v>0.162046</v>
      </c>
      <c r="V21" s="17">
        <v>759.9</v>
      </c>
      <c r="W21" s="17">
        <v>0.59999899999999995</v>
      </c>
      <c r="X21" s="17">
        <v>2521</v>
      </c>
      <c r="Y21" s="17">
        <v>0</v>
      </c>
      <c r="Z21" s="17">
        <v>0</v>
      </c>
      <c r="AA21" s="17">
        <v>0.249302</v>
      </c>
      <c r="AB21" s="17">
        <v>0.82745999999999997</v>
      </c>
      <c r="AC21" s="17">
        <v>0.125532</v>
      </c>
      <c r="AD21" s="17">
        <v>0.25</v>
      </c>
      <c r="AE21" s="17">
        <v>2112.9</v>
      </c>
    </row>
    <row r="22" spans="1:31">
      <c r="A22" s="17">
        <v>9</v>
      </c>
      <c r="B22" s="19">
        <v>0.22618055555555558</v>
      </c>
      <c r="C22" s="17">
        <v>0.9</v>
      </c>
      <c r="D22" s="17">
        <v>385.2</v>
      </c>
      <c r="E22" s="17">
        <v>1.4987E-2</v>
      </c>
      <c r="F22" s="17">
        <v>0.72499999999999998</v>
      </c>
      <c r="G22" s="17">
        <v>1.4213999999999999E-2</v>
      </c>
      <c r="H22" s="17">
        <v>0.11991</v>
      </c>
      <c r="I22" s="17">
        <v>0.14068800000000001</v>
      </c>
      <c r="J22" s="17">
        <v>2.0778000000000001E-2</v>
      </c>
      <c r="K22" s="17">
        <v>0.14769199999999999</v>
      </c>
      <c r="L22" s="17">
        <v>100</v>
      </c>
      <c r="M22" s="17">
        <v>0.45835500000000001</v>
      </c>
      <c r="N22" s="17">
        <v>10085</v>
      </c>
      <c r="O22" s="17">
        <v>0</v>
      </c>
      <c r="P22" s="17">
        <v>0</v>
      </c>
      <c r="Q22" s="17">
        <v>2.274E-2</v>
      </c>
      <c r="R22" s="17">
        <v>9.1911999999999994E-2</v>
      </c>
      <c r="S22" s="17">
        <v>0.127745</v>
      </c>
      <c r="T22" s="17">
        <v>3.5832999999999997E-2</v>
      </c>
      <c r="U22" s="17">
        <v>0.28050199999999997</v>
      </c>
      <c r="V22" s="17">
        <v>258.10000000000002</v>
      </c>
      <c r="W22" s="17">
        <v>0.37081900000000001</v>
      </c>
      <c r="X22" s="17">
        <v>3339</v>
      </c>
      <c r="Y22" s="17">
        <v>0</v>
      </c>
      <c r="Z22" s="17">
        <v>0</v>
      </c>
      <c r="AA22" s="17">
        <v>0.43154100000000001</v>
      </c>
      <c r="AB22" s="17">
        <v>0.70049499999999998</v>
      </c>
      <c r="AC22" s="17">
        <v>0.11701300000000001</v>
      </c>
      <c r="AD22" s="17">
        <v>0.25</v>
      </c>
      <c r="AE22" s="17">
        <v>8305.6</v>
      </c>
    </row>
    <row r="23" spans="1:31">
      <c r="A23" s="17">
        <v>10</v>
      </c>
      <c r="B23" s="19">
        <v>0.22623842592592591</v>
      </c>
      <c r="C23" s="17">
        <v>0.9</v>
      </c>
      <c r="D23" s="17">
        <v>372.9</v>
      </c>
      <c r="E23" s="17">
        <v>3.2445000000000002E-2</v>
      </c>
      <c r="F23" s="17">
        <v>1.57</v>
      </c>
      <c r="G23" s="17">
        <v>7.7174999999999994E-2</v>
      </c>
      <c r="H23" s="17">
        <v>0.11507199999999999</v>
      </c>
      <c r="I23" s="17">
        <v>0.148035</v>
      </c>
      <c r="J23" s="17">
        <v>3.2962999999999999E-2</v>
      </c>
      <c r="K23" s="17">
        <v>0.22266900000000001</v>
      </c>
      <c r="L23" s="17">
        <v>220.7</v>
      </c>
      <c r="M23" s="17">
        <v>0.17507400000000001</v>
      </c>
      <c r="N23" s="17">
        <v>2308</v>
      </c>
      <c r="O23" s="17">
        <v>0</v>
      </c>
      <c r="P23" s="17">
        <v>0</v>
      </c>
      <c r="Q23" s="17">
        <v>5.3769999999999998E-3</v>
      </c>
      <c r="R23" s="17">
        <v>0.10685500000000001</v>
      </c>
      <c r="S23" s="17">
        <v>0.13070399999999999</v>
      </c>
      <c r="T23" s="17">
        <v>2.3848999999999999E-2</v>
      </c>
      <c r="U23" s="17">
        <v>0.18246499999999999</v>
      </c>
      <c r="V23" s="17">
        <v>322.7</v>
      </c>
      <c r="W23" s="17">
        <v>0.6</v>
      </c>
      <c r="X23" s="17">
        <v>2928</v>
      </c>
      <c r="Y23" s="17">
        <v>0</v>
      </c>
      <c r="Z23" s="17">
        <v>0</v>
      </c>
      <c r="AA23" s="17">
        <v>0.28071600000000002</v>
      </c>
      <c r="AB23" s="17">
        <v>0.53348499999999999</v>
      </c>
      <c r="AC23" s="17">
        <v>0.119578</v>
      </c>
      <c r="AD23" s="17">
        <v>0.25</v>
      </c>
      <c r="AE23" s="17">
        <v>3763</v>
      </c>
    </row>
    <row r="24" spans="1:31">
      <c r="A24" s="17">
        <v>11</v>
      </c>
      <c r="B24" s="19">
        <v>0.22628472222222221</v>
      </c>
      <c r="C24" s="17">
        <v>0.9</v>
      </c>
      <c r="D24" s="17">
        <v>372</v>
      </c>
      <c r="E24" s="17">
        <v>2.2154E-2</v>
      </c>
      <c r="F24" s="17">
        <v>1.0720000000000001</v>
      </c>
      <c r="G24" s="17">
        <v>1.3872000000000001E-2</v>
      </c>
      <c r="H24" s="17">
        <v>0.118246</v>
      </c>
      <c r="I24" s="17">
        <v>0.140766</v>
      </c>
      <c r="J24" s="17">
        <v>2.2519000000000001E-2</v>
      </c>
      <c r="K24" s="17">
        <v>0.15997600000000001</v>
      </c>
      <c r="L24" s="17">
        <v>100</v>
      </c>
      <c r="M24" s="17">
        <v>0.51245600000000002</v>
      </c>
      <c r="N24" s="17">
        <v>6471</v>
      </c>
      <c r="O24" s="17">
        <v>0</v>
      </c>
      <c r="P24" s="17">
        <v>0</v>
      </c>
      <c r="Q24" s="17">
        <v>6.842E-3</v>
      </c>
      <c r="R24" s="17">
        <v>8.9622999999999994E-2</v>
      </c>
      <c r="S24" s="17">
        <v>0.130828</v>
      </c>
      <c r="T24" s="17">
        <v>4.1204999999999999E-2</v>
      </c>
      <c r="U24" s="17">
        <v>0.31495499999999998</v>
      </c>
      <c r="V24" s="17">
        <v>900</v>
      </c>
      <c r="W24" s="17">
        <v>0.45836100000000002</v>
      </c>
      <c r="X24" s="17">
        <v>987</v>
      </c>
      <c r="Y24" s="17">
        <v>0</v>
      </c>
      <c r="Z24" s="17">
        <v>0</v>
      </c>
      <c r="AA24" s="17">
        <v>0.484545</v>
      </c>
      <c r="AB24" s="17">
        <v>0.5917</v>
      </c>
      <c r="AC24" s="17">
        <v>0.11400399999999999</v>
      </c>
      <c r="AD24" s="17">
        <v>0.25</v>
      </c>
      <c r="AE24" s="17">
        <v>8305.6</v>
      </c>
    </row>
    <row r="25" spans="1:31">
      <c r="A25" s="17">
        <v>12</v>
      </c>
      <c r="B25" s="19">
        <v>0.2263425925925926</v>
      </c>
      <c r="C25" s="17">
        <v>0.9</v>
      </c>
      <c r="D25" s="17">
        <v>369.4</v>
      </c>
      <c r="E25" s="17">
        <v>4.9818000000000001E-2</v>
      </c>
      <c r="F25" s="17">
        <v>2.411</v>
      </c>
      <c r="G25" s="17">
        <v>3.0907E-2</v>
      </c>
      <c r="H25" s="17">
        <v>0.122192</v>
      </c>
      <c r="I25" s="17">
        <v>0.141344</v>
      </c>
      <c r="J25" s="17">
        <v>1.9151999999999999E-2</v>
      </c>
      <c r="K25" s="17">
        <v>0.13550000000000001</v>
      </c>
      <c r="L25" s="17">
        <v>900</v>
      </c>
      <c r="M25" s="17">
        <v>4.8000000000000001E-5</v>
      </c>
      <c r="N25" s="17">
        <v>2200</v>
      </c>
      <c r="O25" s="17">
        <v>0</v>
      </c>
      <c r="P25" s="17">
        <v>0</v>
      </c>
      <c r="Q25" s="17">
        <v>9.5589999999999998E-3</v>
      </c>
      <c r="R25" s="17">
        <v>0.108567</v>
      </c>
      <c r="S25" s="17">
        <v>0.13157199999999999</v>
      </c>
      <c r="T25" s="17">
        <v>2.3005000000000001E-2</v>
      </c>
      <c r="U25" s="17">
        <v>0.174844</v>
      </c>
      <c r="V25" s="17">
        <v>639.1</v>
      </c>
      <c r="W25" s="17">
        <v>0.512459</v>
      </c>
      <c r="X25" s="17">
        <v>897</v>
      </c>
      <c r="Y25" s="17">
        <v>0</v>
      </c>
      <c r="Z25" s="17">
        <v>0</v>
      </c>
      <c r="AA25" s="17">
        <v>0.26899099999999998</v>
      </c>
      <c r="AB25" s="17">
        <v>0.81492299999999995</v>
      </c>
      <c r="AC25" s="17">
        <v>0.12731400000000001</v>
      </c>
      <c r="AD25" s="17">
        <v>0.25</v>
      </c>
      <c r="AE25" s="17">
        <v>922.9</v>
      </c>
    </row>
    <row r="26" spans="1:31">
      <c r="A26" s="17">
        <v>13</v>
      </c>
      <c r="B26" s="19">
        <v>0.22638888888888889</v>
      </c>
      <c r="C26" s="17">
        <v>0.9</v>
      </c>
      <c r="D26" s="17">
        <v>366.8</v>
      </c>
      <c r="E26" s="17">
        <v>3.7921000000000003E-2</v>
      </c>
      <c r="F26" s="17">
        <v>1.835</v>
      </c>
      <c r="G26" s="17">
        <v>2.4350000000000001E-3</v>
      </c>
      <c r="H26" s="17">
        <v>0.119321</v>
      </c>
      <c r="I26" s="17">
        <v>0.13977200000000001</v>
      </c>
      <c r="J26" s="17">
        <v>2.0451E-2</v>
      </c>
      <c r="K26" s="17">
        <v>0.146317</v>
      </c>
      <c r="L26" s="17">
        <v>474.2</v>
      </c>
      <c r="M26" s="17">
        <v>0.599997</v>
      </c>
      <c r="N26" s="17">
        <v>2786</v>
      </c>
      <c r="O26" s="17">
        <v>0</v>
      </c>
      <c r="P26" s="17">
        <v>0</v>
      </c>
      <c r="Q26" s="17">
        <v>2.8601000000000001E-2</v>
      </c>
      <c r="R26" s="17">
        <v>0.106277</v>
      </c>
      <c r="S26" s="17">
        <v>0.13031200000000001</v>
      </c>
      <c r="T26" s="17">
        <v>2.4035000000000001E-2</v>
      </c>
      <c r="U26" s="17">
        <v>0.18444099999999999</v>
      </c>
      <c r="V26" s="17">
        <v>100</v>
      </c>
      <c r="W26" s="17">
        <v>0.22917799999999999</v>
      </c>
      <c r="X26" s="17">
        <v>0</v>
      </c>
      <c r="Y26" s="17">
        <v>0</v>
      </c>
      <c r="Z26" s="17">
        <v>0</v>
      </c>
      <c r="AA26" s="17">
        <v>0.28375600000000001</v>
      </c>
      <c r="AB26" s="17">
        <v>0.74471900000000002</v>
      </c>
      <c r="AC26" s="17">
        <v>0.124177</v>
      </c>
      <c r="AD26" s="17">
        <v>0.25</v>
      </c>
      <c r="AE26" s="17">
        <v>1751.5</v>
      </c>
    </row>
    <row r="27" spans="1:31">
      <c r="A27" s="17">
        <v>14</v>
      </c>
      <c r="B27" s="19">
        <v>0.22644675925925925</v>
      </c>
      <c r="C27" s="17">
        <v>0.9</v>
      </c>
      <c r="D27" s="17">
        <v>366.8</v>
      </c>
      <c r="E27" s="17">
        <v>3.9286000000000001E-2</v>
      </c>
      <c r="F27" s="17">
        <v>1.901</v>
      </c>
      <c r="G27" s="17">
        <v>1.4902E-2</v>
      </c>
      <c r="H27" s="17">
        <v>0.119466</v>
      </c>
      <c r="I27" s="17">
        <v>0.14091300000000001</v>
      </c>
      <c r="J27" s="17">
        <v>2.1447000000000001E-2</v>
      </c>
      <c r="K27" s="17">
        <v>0.1522</v>
      </c>
      <c r="L27" s="17">
        <v>230.2</v>
      </c>
      <c r="M27" s="17">
        <v>0.6</v>
      </c>
      <c r="N27" s="17">
        <v>1468</v>
      </c>
      <c r="O27" s="17">
        <v>0</v>
      </c>
      <c r="P27" s="17">
        <v>0</v>
      </c>
      <c r="Q27" s="17">
        <v>5.2395999999999998E-2</v>
      </c>
      <c r="R27" s="17">
        <v>0.108135</v>
      </c>
      <c r="S27" s="17">
        <v>0.13256299999999999</v>
      </c>
      <c r="T27" s="17">
        <v>2.4427999999999998E-2</v>
      </c>
      <c r="U27" s="17">
        <v>0.18427399999999999</v>
      </c>
      <c r="V27" s="17">
        <v>286.3</v>
      </c>
      <c r="W27" s="17">
        <v>0.59999800000000003</v>
      </c>
      <c r="X27" s="17">
        <v>1948</v>
      </c>
      <c r="Y27" s="17">
        <v>0</v>
      </c>
      <c r="Z27" s="17">
        <v>0</v>
      </c>
      <c r="AA27" s="17">
        <v>0.283499</v>
      </c>
      <c r="AB27" s="17">
        <v>0.42725400000000002</v>
      </c>
      <c r="AC27" s="17">
        <v>0.118572</v>
      </c>
      <c r="AD27" s="17">
        <v>0.23803099999999999</v>
      </c>
      <c r="AE27" s="17">
        <v>3608.2</v>
      </c>
    </row>
    <row r="28" spans="1:31">
      <c r="A28" s="17">
        <v>15</v>
      </c>
      <c r="B28" s="19">
        <v>0.22649305555555554</v>
      </c>
      <c r="C28" s="17">
        <v>0.9</v>
      </c>
      <c r="D28" s="17">
        <v>292.89999999999998</v>
      </c>
      <c r="E28" s="17">
        <v>7.8341999999999995E-2</v>
      </c>
      <c r="F28" s="17">
        <v>3.7909999999999999</v>
      </c>
      <c r="G28" s="17">
        <v>3.9280000000000001E-3</v>
      </c>
      <c r="H28" s="17">
        <v>0.118992</v>
      </c>
      <c r="I28" s="17">
        <v>0.13952999999999999</v>
      </c>
      <c r="J28" s="17">
        <v>2.0538000000000001E-2</v>
      </c>
      <c r="K28" s="17">
        <v>0.14719699999999999</v>
      </c>
      <c r="L28" s="17">
        <v>783.2</v>
      </c>
      <c r="M28" s="17">
        <v>0.22917799999999999</v>
      </c>
      <c r="N28" s="17">
        <v>974</v>
      </c>
      <c r="O28" s="17">
        <v>0</v>
      </c>
      <c r="P28" s="17">
        <v>0</v>
      </c>
      <c r="Q28" s="17">
        <v>4.7468999999999997E-2</v>
      </c>
      <c r="R28" s="17">
        <v>0.100789</v>
      </c>
      <c r="S28" s="17">
        <v>0.12186900000000001</v>
      </c>
      <c r="T28" s="17">
        <v>2.1080000000000002E-2</v>
      </c>
      <c r="U28" s="17">
        <v>0.17297000000000001</v>
      </c>
      <c r="V28" s="17">
        <v>583</v>
      </c>
      <c r="W28" s="17">
        <v>0.59999899999999995</v>
      </c>
      <c r="X28" s="17">
        <v>6373</v>
      </c>
      <c r="Y28" s="17">
        <v>0</v>
      </c>
      <c r="Z28" s="17">
        <v>0</v>
      </c>
      <c r="AA28" s="17">
        <v>0.26610800000000001</v>
      </c>
      <c r="AB28" s="17">
        <v>0.57361899999999999</v>
      </c>
      <c r="AC28" s="17">
        <v>0.112881</v>
      </c>
      <c r="AD28" s="17">
        <v>0.25</v>
      </c>
      <c r="AE28" s="17">
        <v>1060.4000000000001</v>
      </c>
    </row>
    <row r="29" spans="1:31">
      <c r="A29" s="17">
        <v>16</v>
      </c>
      <c r="B29" s="19">
        <v>0.22655092592592593</v>
      </c>
      <c r="C29" s="17">
        <v>0.9</v>
      </c>
      <c r="D29" s="17">
        <v>229.6</v>
      </c>
      <c r="E29" s="17">
        <v>2.3869999999999999E-2</v>
      </c>
      <c r="F29" s="17">
        <v>1.155</v>
      </c>
      <c r="G29" s="17">
        <v>3.8848000000000001E-2</v>
      </c>
      <c r="H29" s="17">
        <v>0.120425</v>
      </c>
      <c r="I29" s="17">
        <v>0.14333699999999999</v>
      </c>
      <c r="J29" s="17">
        <v>2.2911999999999998E-2</v>
      </c>
      <c r="K29" s="17">
        <v>0.15984400000000001</v>
      </c>
      <c r="L29" s="17">
        <v>208.5</v>
      </c>
      <c r="M29" s="17">
        <v>0.22903699999999999</v>
      </c>
      <c r="N29" s="17">
        <v>1054</v>
      </c>
      <c r="O29" s="17">
        <v>0</v>
      </c>
      <c r="P29" s="17">
        <v>0</v>
      </c>
      <c r="Q29" s="17">
        <v>2.4745E-2</v>
      </c>
      <c r="R29" s="17">
        <v>0.103306</v>
      </c>
      <c r="S29" s="17">
        <v>0.120183</v>
      </c>
      <c r="T29" s="17">
        <v>1.6877E-2</v>
      </c>
      <c r="U29" s="17">
        <v>0.14042499999999999</v>
      </c>
      <c r="V29" s="17">
        <v>900</v>
      </c>
      <c r="W29" s="17">
        <v>9.9999999999999995E-7</v>
      </c>
      <c r="X29" s="17">
        <v>1548</v>
      </c>
      <c r="Y29" s="17">
        <v>0</v>
      </c>
      <c r="Z29" s="17">
        <v>0</v>
      </c>
      <c r="AA29" s="17">
        <v>0.21603900000000001</v>
      </c>
      <c r="AB29" s="17">
        <v>0.232983</v>
      </c>
      <c r="AC29" s="17">
        <v>0.107238</v>
      </c>
      <c r="AD29" s="17">
        <v>0.25</v>
      </c>
      <c r="AE29" s="17">
        <v>3983.9</v>
      </c>
    </row>
    <row r="30" spans="1:31">
      <c r="A30" s="17">
        <v>17</v>
      </c>
      <c r="B30" s="19">
        <v>0.22659722222222223</v>
      </c>
      <c r="C30" s="17">
        <v>0.7</v>
      </c>
      <c r="D30" s="17">
        <v>284.10000000000002</v>
      </c>
      <c r="E30" s="17">
        <v>9.7611000000000003E-2</v>
      </c>
      <c r="F30" s="17">
        <v>4.7229999999999999</v>
      </c>
      <c r="G30" s="17">
        <v>1.5892E-2</v>
      </c>
      <c r="H30" s="17">
        <v>0.120784</v>
      </c>
      <c r="I30" s="17">
        <v>0.14183599999999999</v>
      </c>
      <c r="J30" s="17">
        <v>2.1052000000000001E-2</v>
      </c>
      <c r="K30" s="17">
        <v>0.148426</v>
      </c>
      <c r="L30" s="17">
        <v>900</v>
      </c>
      <c r="M30" s="17">
        <v>0.37081999999999998</v>
      </c>
      <c r="N30" s="17">
        <v>964</v>
      </c>
      <c r="O30" s="17">
        <v>0</v>
      </c>
      <c r="P30" s="17">
        <v>0</v>
      </c>
      <c r="Q30" s="17">
        <v>8.5300000000000003E-4</v>
      </c>
      <c r="R30" s="17">
        <v>9.8149E-2</v>
      </c>
      <c r="S30" s="17">
        <v>0.12342599999999999</v>
      </c>
      <c r="T30" s="17">
        <v>2.5277000000000001E-2</v>
      </c>
      <c r="U30" s="17">
        <v>0.20479700000000001</v>
      </c>
      <c r="V30" s="17">
        <v>594.4</v>
      </c>
      <c r="W30" s="17">
        <v>0.59999899999999995</v>
      </c>
      <c r="X30" s="17">
        <v>2534</v>
      </c>
      <c r="Y30" s="17">
        <v>0</v>
      </c>
      <c r="Z30" s="17">
        <v>0</v>
      </c>
      <c r="AA30" s="17">
        <v>0.31507299999999999</v>
      </c>
      <c r="AB30" s="17">
        <v>0.59743400000000002</v>
      </c>
      <c r="AC30" s="17">
        <v>0.11325</v>
      </c>
      <c r="AD30" s="17">
        <v>0.25</v>
      </c>
      <c r="AE30" s="17">
        <v>922.9</v>
      </c>
    </row>
    <row r="31" spans="1:31">
      <c r="A31" s="17">
        <v>18</v>
      </c>
      <c r="B31" s="19">
        <v>0.22665509259259262</v>
      </c>
      <c r="C31" s="17">
        <v>0.7</v>
      </c>
      <c r="D31" s="17">
        <v>318.39999999999998</v>
      </c>
      <c r="E31" s="17">
        <v>2.2778E-2</v>
      </c>
      <c r="F31" s="17">
        <v>1.1020000000000001</v>
      </c>
      <c r="G31" s="17">
        <v>1.9051999999999999E-2</v>
      </c>
      <c r="H31" s="17">
        <v>0.123866</v>
      </c>
      <c r="I31" s="17">
        <v>0.13830899999999999</v>
      </c>
      <c r="J31" s="17">
        <v>1.4444E-2</v>
      </c>
      <c r="K31" s="17">
        <v>0.10442899999999999</v>
      </c>
      <c r="L31" s="17">
        <v>488.5</v>
      </c>
      <c r="M31" s="17">
        <v>0.59999899999999995</v>
      </c>
      <c r="N31" s="17">
        <v>5222</v>
      </c>
      <c r="O31" s="17">
        <v>0</v>
      </c>
      <c r="P31" s="17">
        <v>0</v>
      </c>
      <c r="Q31" s="17">
        <v>2.6649999999999998E-3</v>
      </c>
      <c r="R31" s="17">
        <v>0.102531</v>
      </c>
      <c r="S31" s="17">
        <v>0.125998</v>
      </c>
      <c r="T31" s="17">
        <v>2.3466999999999998E-2</v>
      </c>
      <c r="U31" s="17">
        <v>0.186249</v>
      </c>
      <c r="V31" s="17">
        <v>900</v>
      </c>
      <c r="W31" s="17">
        <v>3.0000000000000001E-6</v>
      </c>
      <c r="X31" s="17">
        <v>14473</v>
      </c>
      <c r="Y31" s="17">
        <v>0</v>
      </c>
      <c r="Z31" s="17">
        <v>0</v>
      </c>
      <c r="AA31" s="17">
        <v>0.28653699999999999</v>
      </c>
      <c r="AB31" s="17">
        <v>0.83020400000000005</v>
      </c>
      <c r="AC31" s="17">
        <v>0.122014</v>
      </c>
      <c r="AD31" s="17">
        <v>0.25</v>
      </c>
      <c r="AE31" s="17">
        <v>1700.1</v>
      </c>
    </row>
    <row r="32" spans="1:31">
      <c r="A32" s="17">
        <v>19</v>
      </c>
      <c r="B32" s="19">
        <v>0.22670138888888888</v>
      </c>
      <c r="C32" s="17">
        <v>0.9</v>
      </c>
      <c r="D32" s="17">
        <v>314</v>
      </c>
      <c r="E32" s="17">
        <v>6.4146999999999996E-2</v>
      </c>
      <c r="F32" s="17">
        <v>3.1040000000000001</v>
      </c>
      <c r="G32" s="17">
        <v>5.7056000000000003E-2</v>
      </c>
      <c r="H32" s="17">
        <v>0.114338</v>
      </c>
      <c r="I32" s="17">
        <v>0.14114699999999999</v>
      </c>
      <c r="J32" s="17">
        <v>2.6808999999999999E-2</v>
      </c>
      <c r="K32" s="17">
        <v>0.18993699999999999</v>
      </c>
      <c r="L32" s="17">
        <v>900</v>
      </c>
      <c r="M32" s="17">
        <v>0.22917599999999999</v>
      </c>
      <c r="N32" s="17">
        <v>1615</v>
      </c>
      <c r="O32" s="17">
        <v>0</v>
      </c>
      <c r="P32" s="17">
        <v>0</v>
      </c>
      <c r="Q32" s="17">
        <v>8.7985999999999995E-2</v>
      </c>
      <c r="R32" s="17">
        <v>0.101937</v>
      </c>
      <c r="S32" s="17">
        <v>0.12488</v>
      </c>
      <c r="T32" s="17">
        <v>2.2943000000000002E-2</v>
      </c>
      <c r="U32" s="17">
        <v>0.18371999999999999</v>
      </c>
      <c r="V32" s="17">
        <v>280.7</v>
      </c>
      <c r="W32" s="17">
        <v>0.37081900000000001</v>
      </c>
      <c r="X32" s="17">
        <v>0</v>
      </c>
      <c r="Y32" s="17">
        <v>0</v>
      </c>
      <c r="Z32" s="17">
        <v>0</v>
      </c>
      <c r="AA32" s="17">
        <v>0.28264600000000001</v>
      </c>
      <c r="AB32" s="17">
        <v>0.73318099999999997</v>
      </c>
      <c r="AC32" s="17">
        <v>0.118758</v>
      </c>
      <c r="AD32" s="17">
        <v>0.25</v>
      </c>
      <c r="AE32" s="17">
        <v>922.8</v>
      </c>
    </row>
    <row r="33" spans="1:31">
      <c r="A33" s="17">
        <v>20</v>
      </c>
      <c r="B33" s="19">
        <v>0.22675925925925924</v>
      </c>
      <c r="C33" s="17">
        <v>0.9</v>
      </c>
      <c r="D33" s="17">
        <v>331.6</v>
      </c>
      <c r="E33" s="17">
        <v>1.3485E-2</v>
      </c>
      <c r="F33" s="17">
        <v>0.65300000000000002</v>
      </c>
      <c r="G33" s="17">
        <v>5.9609000000000002E-2</v>
      </c>
      <c r="H33" s="17">
        <v>0.121725</v>
      </c>
      <c r="I33" s="17">
        <v>0.13686699999999999</v>
      </c>
      <c r="J33" s="17">
        <v>1.5141999999999999E-2</v>
      </c>
      <c r="K33" s="17">
        <v>0.11063000000000001</v>
      </c>
      <c r="L33" s="17">
        <v>100</v>
      </c>
      <c r="M33" s="17">
        <v>0.59999899999999995</v>
      </c>
      <c r="N33" s="17">
        <v>7588</v>
      </c>
      <c r="O33" s="17">
        <v>0</v>
      </c>
      <c r="P33" s="17">
        <v>0</v>
      </c>
      <c r="Q33" s="17">
        <v>1.3669999999999999E-3</v>
      </c>
      <c r="R33" s="17">
        <v>9.8182000000000005E-2</v>
      </c>
      <c r="S33" s="17">
        <v>0.12601100000000001</v>
      </c>
      <c r="T33" s="17">
        <v>2.7827999999999999E-2</v>
      </c>
      <c r="U33" s="17">
        <v>0.22084000000000001</v>
      </c>
      <c r="V33" s="17">
        <v>900</v>
      </c>
      <c r="W33" s="17">
        <v>0.37081999999999998</v>
      </c>
      <c r="X33" s="17">
        <v>7509</v>
      </c>
      <c r="Y33" s="17">
        <v>0</v>
      </c>
      <c r="Z33" s="17">
        <v>0</v>
      </c>
      <c r="AA33" s="17">
        <v>0.33975499999999997</v>
      </c>
      <c r="AB33" s="17">
        <v>0.60231199999999996</v>
      </c>
      <c r="AC33" s="17">
        <v>0.114944</v>
      </c>
      <c r="AD33" s="17">
        <v>0.25</v>
      </c>
      <c r="AE33" s="17">
        <v>8305.6</v>
      </c>
    </row>
    <row r="34" spans="1:31">
      <c r="A34" s="17">
        <v>21</v>
      </c>
      <c r="B34" s="19">
        <v>0.22680555555555557</v>
      </c>
      <c r="C34" s="17">
        <v>0.9</v>
      </c>
      <c r="D34" s="17">
        <v>316.60000000000002</v>
      </c>
      <c r="E34" s="17">
        <v>4.3541999999999997E-2</v>
      </c>
      <c r="F34" s="17">
        <v>2.1070000000000002</v>
      </c>
      <c r="G34" s="17">
        <v>1.5209E-2</v>
      </c>
      <c r="H34" s="17">
        <v>0.10900600000000001</v>
      </c>
      <c r="I34" s="17">
        <v>0.14480499999999999</v>
      </c>
      <c r="J34" s="17">
        <v>3.5798999999999997E-2</v>
      </c>
      <c r="K34" s="17">
        <v>0.247221</v>
      </c>
      <c r="L34" s="17">
        <v>242.3</v>
      </c>
      <c r="M34" s="17">
        <v>0.6</v>
      </c>
      <c r="N34" s="17">
        <v>1461</v>
      </c>
      <c r="O34" s="17">
        <v>0</v>
      </c>
      <c r="P34" s="17">
        <v>0</v>
      </c>
      <c r="Q34" s="17">
        <v>2.9020000000000001E-2</v>
      </c>
      <c r="R34" s="17">
        <v>0.10286099999999999</v>
      </c>
      <c r="S34" s="17">
        <v>0.12942100000000001</v>
      </c>
      <c r="T34" s="17">
        <v>2.656E-2</v>
      </c>
      <c r="U34" s="17">
        <v>0.20522499999999999</v>
      </c>
      <c r="V34" s="17">
        <v>157.9</v>
      </c>
      <c r="W34" s="17">
        <v>0.14161899999999999</v>
      </c>
      <c r="X34" s="17">
        <v>5617</v>
      </c>
      <c r="Y34" s="17">
        <v>0</v>
      </c>
      <c r="Z34" s="17">
        <v>0</v>
      </c>
      <c r="AA34" s="17">
        <v>0.31573000000000001</v>
      </c>
      <c r="AB34" s="17">
        <v>0.40289599999999998</v>
      </c>
      <c r="AC34" s="17">
        <v>0.113562</v>
      </c>
      <c r="AD34" s="17">
        <v>0.25</v>
      </c>
      <c r="AE34" s="17">
        <v>3427.2</v>
      </c>
    </row>
    <row r="35" spans="1:31">
      <c r="A35" s="17">
        <v>22</v>
      </c>
      <c r="B35" s="19">
        <v>0.22686342592592593</v>
      </c>
      <c r="C35" s="17">
        <v>0.9</v>
      </c>
      <c r="D35" s="17">
        <v>328.1</v>
      </c>
      <c r="E35" s="17">
        <v>2.4691999999999999E-2</v>
      </c>
      <c r="F35" s="17">
        <v>1.1950000000000001</v>
      </c>
      <c r="G35" s="17">
        <v>4.8016000000000003E-2</v>
      </c>
      <c r="H35" s="17">
        <v>0.111278</v>
      </c>
      <c r="I35" s="17">
        <v>0.144869</v>
      </c>
      <c r="J35" s="17">
        <v>3.3591000000000003E-2</v>
      </c>
      <c r="K35" s="17">
        <v>0.231873</v>
      </c>
      <c r="L35" s="17">
        <v>434.7</v>
      </c>
      <c r="M35" s="17">
        <v>0.45835599999999999</v>
      </c>
      <c r="N35" s="17">
        <v>5642</v>
      </c>
      <c r="O35" s="17">
        <v>0</v>
      </c>
      <c r="P35" s="17">
        <v>0</v>
      </c>
      <c r="Q35" s="17">
        <v>0.148398</v>
      </c>
      <c r="R35" s="17">
        <v>9.7143999999999994E-2</v>
      </c>
      <c r="S35" s="17">
        <v>0.12430099999999999</v>
      </c>
      <c r="T35" s="17">
        <v>2.7157000000000001E-2</v>
      </c>
      <c r="U35" s="17">
        <v>0.21848000000000001</v>
      </c>
      <c r="V35" s="17">
        <v>900</v>
      </c>
      <c r="W35" s="17">
        <v>9.9999999999999995E-7</v>
      </c>
      <c r="X35" s="17">
        <v>2013</v>
      </c>
      <c r="Y35" s="17">
        <v>0</v>
      </c>
      <c r="Z35" s="17">
        <v>0</v>
      </c>
      <c r="AA35" s="17">
        <v>0.33612300000000001</v>
      </c>
      <c r="AB35" s="17">
        <v>0.82887100000000002</v>
      </c>
      <c r="AC35" s="17">
        <v>0.119654</v>
      </c>
      <c r="AD35" s="17">
        <v>0.25</v>
      </c>
      <c r="AE35" s="17">
        <v>1910.5</v>
      </c>
    </row>
    <row r="36" spans="1:31">
      <c r="A36" s="17">
        <v>23</v>
      </c>
      <c r="B36" s="19">
        <v>0.22690972222222225</v>
      </c>
      <c r="C36" s="17">
        <v>0.9</v>
      </c>
      <c r="D36" s="17">
        <v>405.5</v>
      </c>
      <c r="E36" s="17">
        <v>5.8997000000000001E-2</v>
      </c>
      <c r="F36" s="17">
        <v>2.855</v>
      </c>
      <c r="G36" s="17">
        <v>9.6839999999999999E-3</v>
      </c>
      <c r="H36" s="17">
        <v>0.121682</v>
      </c>
      <c r="I36" s="17">
        <v>0.14576</v>
      </c>
      <c r="J36" s="17">
        <v>2.4077999999999999E-2</v>
      </c>
      <c r="K36" s="17">
        <v>0.165188</v>
      </c>
      <c r="L36" s="17">
        <v>900</v>
      </c>
      <c r="M36" s="17">
        <v>0.59999800000000003</v>
      </c>
      <c r="N36" s="17">
        <v>2766</v>
      </c>
      <c r="O36" s="17">
        <v>0</v>
      </c>
      <c r="P36" s="17">
        <v>0</v>
      </c>
      <c r="Q36" s="17">
        <v>4.2268E-2</v>
      </c>
      <c r="R36" s="17">
        <v>9.6983E-2</v>
      </c>
      <c r="S36" s="17">
        <v>0.128804</v>
      </c>
      <c r="T36" s="17">
        <v>3.1821000000000002E-2</v>
      </c>
      <c r="U36" s="17">
        <v>0.24704999999999999</v>
      </c>
      <c r="V36" s="17">
        <v>100</v>
      </c>
      <c r="W36" s="17">
        <v>0.45838099999999998</v>
      </c>
      <c r="X36" s="17">
        <v>0</v>
      </c>
      <c r="Y36" s="17">
        <v>0</v>
      </c>
      <c r="Z36" s="17">
        <v>0</v>
      </c>
      <c r="AA36" s="17">
        <v>0.380077</v>
      </c>
      <c r="AB36" s="17">
        <v>0.85867700000000002</v>
      </c>
      <c r="AC36" s="17">
        <v>0.124306</v>
      </c>
      <c r="AD36" s="17">
        <v>0.25</v>
      </c>
      <c r="AE36" s="17">
        <v>922.9</v>
      </c>
    </row>
    <row r="37" spans="1:31">
      <c r="A37" s="17">
        <v>24</v>
      </c>
      <c r="B37" s="19">
        <v>0.22696759259259258</v>
      </c>
      <c r="C37" s="17">
        <v>0.9</v>
      </c>
      <c r="D37" s="17">
        <v>378.2</v>
      </c>
      <c r="E37" s="17">
        <v>7.0862999999999995E-2</v>
      </c>
      <c r="F37" s="17">
        <v>3.4289999999999998</v>
      </c>
      <c r="G37" s="17">
        <v>2.9968000000000002E-2</v>
      </c>
      <c r="H37" s="17">
        <v>0.110138</v>
      </c>
      <c r="I37" s="17">
        <v>0.14285100000000001</v>
      </c>
      <c r="J37" s="17">
        <v>3.2712999999999999E-2</v>
      </c>
      <c r="K37" s="17">
        <v>0.22900000000000001</v>
      </c>
      <c r="L37" s="17">
        <v>900</v>
      </c>
      <c r="M37" s="17">
        <v>1.9000000000000001E-5</v>
      </c>
      <c r="N37" s="17">
        <v>2343</v>
      </c>
      <c r="O37" s="17">
        <v>0</v>
      </c>
      <c r="P37" s="17">
        <v>0</v>
      </c>
      <c r="Q37" s="17">
        <v>8.1325999999999996E-2</v>
      </c>
      <c r="R37" s="17">
        <v>0.10302600000000001</v>
      </c>
      <c r="S37" s="17">
        <v>0.139376</v>
      </c>
      <c r="T37" s="17">
        <v>3.635E-2</v>
      </c>
      <c r="U37" s="17">
        <v>0.26080799999999998</v>
      </c>
      <c r="V37" s="17">
        <v>100</v>
      </c>
      <c r="W37" s="17">
        <v>0.14163799999999999</v>
      </c>
      <c r="X37" s="17">
        <v>1425</v>
      </c>
      <c r="Y37" s="17">
        <v>0</v>
      </c>
      <c r="Z37" s="17">
        <v>0</v>
      </c>
      <c r="AA37" s="17">
        <v>0.40124300000000002</v>
      </c>
      <c r="AB37" s="17">
        <v>0.82761600000000002</v>
      </c>
      <c r="AC37" s="17">
        <v>0.13311000000000001</v>
      </c>
      <c r="AD37" s="17">
        <v>0.25</v>
      </c>
      <c r="AE37" s="17">
        <v>922.8</v>
      </c>
    </row>
    <row r="38" spans="1:31">
      <c r="A38" s="17">
        <v>25</v>
      </c>
      <c r="B38" s="19">
        <v>0.22701388888888888</v>
      </c>
      <c r="C38" s="17">
        <v>0.9</v>
      </c>
      <c r="D38" s="17">
        <v>379.1</v>
      </c>
      <c r="E38" s="17">
        <v>2.3772000000000001E-2</v>
      </c>
      <c r="F38" s="17">
        <v>1.1499999999999999</v>
      </c>
      <c r="G38" s="17">
        <v>9.6979999999999997E-2</v>
      </c>
      <c r="H38" s="17">
        <v>0.11870600000000001</v>
      </c>
      <c r="I38" s="17">
        <v>0.144626</v>
      </c>
      <c r="J38" s="17">
        <v>2.5919999999999999E-2</v>
      </c>
      <c r="K38" s="17">
        <v>0.17922099999999999</v>
      </c>
      <c r="L38" s="17">
        <v>100</v>
      </c>
      <c r="M38" s="17">
        <v>0.22917899999999999</v>
      </c>
      <c r="N38" s="17">
        <v>2034</v>
      </c>
      <c r="O38" s="17">
        <v>0</v>
      </c>
      <c r="P38" s="17">
        <v>0</v>
      </c>
      <c r="Q38" s="17">
        <v>1.1986E-2</v>
      </c>
      <c r="R38" s="17">
        <v>0.10233299999999999</v>
      </c>
      <c r="S38" s="17">
        <v>0.13766900000000001</v>
      </c>
      <c r="T38" s="17">
        <v>3.5335999999999999E-2</v>
      </c>
      <c r="U38" s="17">
        <v>0.25667200000000001</v>
      </c>
      <c r="V38" s="17">
        <v>130.19999999999999</v>
      </c>
      <c r="W38" s="17">
        <v>0.37081700000000001</v>
      </c>
      <c r="X38" s="17">
        <v>3552</v>
      </c>
      <c r="Y38" s="17">
        <v>0</v>
      </c>
      <c r="Z38" s="17">
        <v>0</v>
      </c>
      <c r="AA38" s="17">
        <v>0.39488000000000001</v>
      </c>
      <c r="AB38" s="17">
        <v>0.31705800000000001</v>
      </c>
      <c r="AC38" s="17">
        <v>0.113536</v>
      </c>
      <c r="AD38" s="17">
        <v>0.19313900000000001</v>
      </c>
      <c r="AE38" s="17">
        <v>8305.6</v>
      </c>
    </row>
    <row r="39" spans="1:31">
      <c r="A39" s="17">
        <v>26</v>
      </c>
      <c r="B39" s="19">
        <v>0.22707175925925926</v>
      </c>
      <c r="C39" s="17">
        <v>0.7</v>
      </c>
      <c r="D39" s="17">
        <v>403.7</v>
      </c>
      <c r="E39" s="17">
        <v>1.6185000000000001E-2</v>
      </c>
      <c r="F39" s="17">
        <v>0.78300000000000003</v>
      </c>
      <c r="G39" s="17">
        <v>2.1729999999999999E-2</v>
      </c>
      <c r="H39" s="17">
        <v>0.120714</v>
      </c>
      <c r="I39" s="17">
        <v>0.143207</v>
      </c>
      <c r="J39" s="17">
        <v>2.2492999999999999E-2</v>
      </c>
      <c r="K39" s="17">
        <v>0.15706600000000001</v>
      </c>
      <c r="L39" s="17">
        <v>572.4</v>
      </c>
      <c r="M39" s="17">
        <v>0.59999899999999995</v>
      </c>
      <c r="N39" s="17">
        <v>9168</v>
      </c>
      <c r="O39" s="17">
        <v>0</v>
      </c>
      <c r="P39" s="17">
        <v>0</v>
      </c>
      <c r="Q39" s="17">
        <v>3.5069999999999997E-2</v>
      </c>
      <c r="R39" s="17">
        <v>0.100704</v>
      </c>
      <c r="S39" s="17">
        <v>0.12715599999999999</v>
      </c>
      <c r="T39" s="17">
        <v>2.6450999999999999E-2</v>
      </c>
      <c r="U39" s="17">
        <v>0.20802200000000001</v>
      </c>
      <c r="V39" s="17">
        <v>900</v>
      </c>
      <c r="W39" s="17">
        <v>0.37081900000000001</v>
      </c>
      <c r="X39" s="17">
        <v>4778</v>
      </c>
      <c r="Y39" s="17">
        <v>0</v>
      </c>
      <c r="Z39" s="17">
        <v>0</v>
      </c>
      <c r="AA39" s="17">
        <v>0.32003399999999999</v>
      </c>
      <c r="AB39" s="17">
        <v>0.92728600000000005</v>
      </c>
      <c r="AC39" s="17">
        <v>0.12523200000000001</v>
      </c>
      <c r="AD39" s="17">
        <v>0.25</v>
      </c>
      <c r="AE39" s="17">
        <v>1451.1</v>
      </c>
    </row>
    <row r="40" spans="1:31">
      <c r="A40" s="17">
        <v>27</v>
      </c>
      <c r="B40" s="19">
        <v>0.22711805555555556</v>
      </c>
      <c r="C40" s="17">
        <v>0.9</v>
      </c>
      <c r="D40" s="17">
        <v>401.1</v>
      </c>
      <c r="E40" s="17">
        <v>4.0347000000000001E-2</v>
      </c>
      <c r="F40" s="17">
        <v>1.952</v>
      </c>
      <c r="G40" s="17">
        <v>2.2526999999999998E-2</v>
      </c>
      <c r="H40" s="17">
        <v>0.109595</v>
      </c>
      <c r="I40" s="17">
        <v>0.14222399999999999</v>
      </c>
      <c r="J40" s="17">
        <v>3.2628999999999998E-2</v>
      </c>
      <c r="K40" s="17">
        <v>0.22942199999999999</v>
      </c>
      <c r="L40" s="17">
        <v>900</v>
      </c>
      <c r="M40" s="17">
        <v>3.9999999999999998E-6</v>
      </c>
      <c r="N40" s="17">
        <v>2962</v>
      </c>
      <c r="O40" s="17">
        <v>0</v>
      </c>
      <c r="P40" s="17">
        <v>0</v>
      </c>
      <c r="Q40" s="17">
        <v>5.1789999999999996E-3</v>
      </c>
      <c r="R40" s="17">
        <v>0.101794</v>
      </c>
      <c r="S40" s="17">
        <v>0.12406</v>
      </c>
      <c r="T40" s="17">
        <v>2.2266000000000001E-2</v>
      </c>
      <c r="U40" s="17">
        <v>0.179481</v>
      </c>
      <c r="V40" s="17">
        <v>625.5</v>
      </c>
      <c r="W40" s="17">
        <v>0.6</v>
      </c>
      <c r="X40" s="17">
        <v>2433</v>
      </c>
      <c r="Y40" s="17">
        <v>0</v>
      </c>
      <c r="Z40" s="17">
        <v>0</v>
      </c>
      <c r="AA40" s="17">
        <v>0.27612399999999998</v>
      </c>
      <c r="AB40" s="17">
        <v>0.86550899999999997</v>
      </c>
      <c r="AC40" s="17">
        <v>0.12106600000000001</v>
      </c>
      <c r="AD40" s="17">
        <v>0.25</v>
      </c>
      <c r="AE40" s="17">
        <v>922.9</v>
      </c>
    </row>
    <row r="41" spans="1:31">
      <c r="A41" s="17">
        <v>28</v>
      </c>
      <c r="B41" s="19">
        <v>0.22717592592592592</v>
      </c>
      <c r="C41" s="17">
        <v>0.9</v>
      </c>
      <c r="D41" s="17">
        <v>415.1</v>
      </c>
      <c r="E41" s="17">
        <v>0.135324</v>
      </c>
      <c r="F41" s="17">
        <v>6.548</v>
      </c>
      <c r="G41" s="17">
        <v>5.8480999999999998E-2</v>
      </c>
      <c r="H41" s="17">
        <v>0.117671</v>
      </c>
      <c r="I41" s="17">
        <v>0.14239599999999999</v>
      </c>
      <c r="J41" s="17">
        <v>2.4725E-2</v>
      </c>
      <c r="K41" s="17">
        <v>0.17363500000000001</v>
      </c>
      <c r="L41" s="17">
        <v>900</v>
      </c>
      <c r="M41" s="17">
        <v>0.6</v>
      </c>
      <c r="N41" s="17">
        <v>1254</v>
      </c>
      <c r="O41" s="17">
        <v>0</v>
      </c>
      <c r="P41" s="17">
        <v>0</v>
      </c>
      <c r="Q41" s="17">
        <v>3.789E-2</v>
      </c>
      <c r="R41" s="17">
        <v>8.5702E-2</v>
      </c>
      <c r="S41" s="17">
        <v>0.122225</v>
      </c>
      <c r="T41" s="17">
        <v>3.6523E-2</v>
      </c>
      <c r="U41" s="17">
        <v>0.298821</v>
      </c>
      <c r="V41" s="17">
        <v>100</v>
      </c>
      <c r="W41" s="17">
        <v>0.59999800000000003</v>
      </c>
      <c r="X41" s="17">
        <v>0</v>
      </c>
      <c r="Y41" s="17">
        <v>0</v>
      </c>
      <c r="Z41" s="17">
        <v>0</v>
      </c>
      <c r="AA41" s="17">
        <v>0.45972499999999999</v>
      </c>
      <c r="AB41" s="17">
        <v>0.73824900000000004</v>
      </c>
      <c r="AC41" s="17">
        <v>0.112665</v>
      </c>
      <c r="AD41" s="17">
        <v>0.25</v>
      </c>
      <c r="AE41" s="17">
        <v>922.9</v>
      </c>
    </row>
    <row r="42" spans="1:31">
      <c r="A42" s="17">
        <v>29</v>
      </c>
      <c r="B42" s="19">
        <v>0.22722222222222221</v>
      </c>
      <c r="C42" s="17">
        <v>0.7</v>
      </c>
      <c r="D42" s="17">
        <v>416.9</v>
      </c>
      <c r="E42" s="17">
        <v>3.9326E-2</v>
      </c>
      <c r="F42" s="17">
        <v>1.903</v>
      </c>
      <c r="G42" s="17">
        <v>3.1780999999999997E-2</v>
      </c>
      <c r="H42" s="17">
        <v>0.107626</v>
      </c>
      <c r="I42" s="17">
        <v>0.147673</v>
      </c>
      <c r="J42" s="17">
        <v>4.0046999999999999E-2</v>
      </c>
      <c r="K42" s="17">
        <v>0.27118999999999999</v>
      </c>
      <c r="L42" s="17">
        <v>885.7</v>
      </c>
      <c r="M42" s="17">
        <v>0.6</v>
      </c>
      <c r="N42" s="17">
        <v>4582</v>
      </c>
      <c r="O42" s="17">
        <v>0</v>
      </c>
      <c r="P42" s="17">
        <v>0</v>
      </c>
      <c r="Q42" s="17">
        <v>5.7029999999999997E-3</v>
      </c>
      <c r="R42" s="17">
        <v>0.101074</v>
      </c>
      <c r="S42" s="17">
        <v>0.13608300000000001</v>
      </c>
      <c r="T42" s="17">
        <v>3.5008999999999998E-2</v>
      </c>
      <c r="U42" s="17">
        <v>0.25725999999999999</v>
      </c>
      <c r="V42" s="17">
        <v>900</v>
      </c>
      <c r="W42" s="17">
        <v>0.58109999999999995</v>
      </c>
      <c r="X42" s="17">
        <v>6270</v>
      </c>
      <c r="Y42" s="17">
        <v>0</v>
      </c>
      <c r="Z42" s="17">
        <v>0</v>
      </c>
      <c r="AA42" s="17">
        <v>0.39578400000000002</v>
      </c>
      <c r="AB42" s="17">
        <v>0.91059800000000002</v>
      </c>
      <c r="AC42" s="17">
        <v>0.13295299999999999</v>
      </c>
      <c r="AD42" s="17">
        <v>0.25</v>
      </c>
      <c r="AE42" s="17">
        <v>937.7</v>
      </c>
    </row>
    <row r="43" spans="1:31">
      <c r="A43" s="17">
        <v>30</v>
      </c>
      <c r="B43" s="19">
        <v>0.2272800925925926</v>
      </c>
      <c r="C43" s="17">
        <v>0.9</v>
      </c>
      <c r="D43" s="17">
        <v>461.7</v>
      </c>
      <c r="E43" s="17">
        <v>2.2311000000000001E-2</v>
      </c>
      <c r="F43" s="17">
        <v>1.08</v>
      </c>
      <c r="G43" s="17">
        <v>1.9796000000000001E-2</v>
      </c>
      <c r="H43" s="17">
        <v>0.115984</v>
      </c>
      <c r="I43" s="17">
        <v>0.14363799999999999</v>
      </c>
      <c r="J43" s="17">
        <v>2.7654000000000001E-2</v>
      </c>
      <c r="K43" s="17">
        <v>0.192523</v>
      </c>
      <c r="L43" s="17">
        <v>900</v>
      </c>
      <c r="M43" s="17">
        <v>0.37081999999999998</v>
      </c>
      <c r="N43" s="17">
        <v>6170</v>
      </c>
      <c r="O43" s="17">
        <v>0</v>
      </c>
      <c r="P43" s="17">
        <v>0</v>
      </c>
      <c r="Q43" s="17">
        <v>2.2624999999999999E-2</v>
      </c>
      <c r="R43" s="17">
        <v>0.108276</v>
      </c>
      <c r="S43" s="17">
        <v>0.13376399999999999</v>
      </c>
      <c r="T43" s="17">
        <v>2.5488E-2</v>
      </c>
      <c r="U43" s="17">
        <v>0.19054399999999999</v>
      </c>
      <c r="V43" s="17">
        <v>900</v>
      </c>
      <c r="W43" s="17">
        <v>0.37081799999999998</v>
      </c>
      <c r="X43" s="17">
        <v>2240</v>
      </c>
      <c r="Y43" s="17">
        <v>0</v>
      </c>
      <c r="Z43" s="17">
        <v>0</v>
      </c>
      <c r="AA43" s="17">
        <v>0.29314499999999999</v>
      </c>
      <c r="AB43" s="17">
        <v>0.93915599999999999</v>
      </c>
      <c r="AC43" s="17">
        <v>0.132213</v>
      </c>
      <c r="AD43" s="17">
        <v>0.25</v>
      </c>
      <c r="AE43" s="17">
        <v>922.9</v>
      </c>
    </row>
    <row r="44" spans="1:31">
      <c r="A44" s="17">
        <v>31</v>
      </c>
      <c r="B44" s="19">
        <v>0.2273263888888889</v>
      </c>
      <c r="C44" s="17">
        <v>0.7</v>
      </c>
      <c r="D44" s="17">
        <v>498.7</v>
      </c>
      <c r="E44" s="17">
        <v>7.7267000000000002E-2</v>
      </c>
      <c r="F44" s="17">
        <v>3.7389999999999999</v>
      </c>
      <c r="G44" s="17">
        <v>1.2588999999999999E-2</v>
      </c>
      <c r="H44" s="17">
        <v>0.13109000000000001</v>
      </c>
      <c r="I44" s="17">
        <v>0.14554</v>
      </c>
      <c r="J44" s="17">
        <v>1.4449E-2</v>
      </c>
      <c r="K44" s="17">
        <v>9.9279999999999993E-2</v>
      </c>
      <c r="L44" s="17">
        <v>558.6</v>
      </c>
      <c r="M44" s="17">
        <v>0.45834999999999998</v>
      </c>
      <c r="N44" s="17">
        <v>2295</v>
      </c>
      <c r="O44" s="17">
        <v>0</v>
      </c>
      <c r="P44" s="17">
        <v>0</v>
      </c>
      <c r="Q44" s="17">
        <v>8.6144999999999999E-2</v>
      </c>
      <c r="R44" s="17">
        <v>9.4968999999999998E-2</v>
      </c>
      <c r="S44" s="17">
        <v>0.13383500000000001</v>
      </c>
      <c r="T44" s="17">
        <v>3.8865999999999998E-2</v>
      </c>
      <c r="U44" s="17">
        <v>0.29040199999999999</v>
      </c>
      <c r="V44" s="17">
        <v>481.4</v>
      </c>
      <c r="W44" s="17">
        <v>0.28925699999999999</v>
      </c>
      <c r="X44" s="17">
        <v>5271</v>
      </c>
      <c r="Y44" s="17">
        <v>0</v>
      </c>
      <c r="Z44" s="17">
        <v>0</v>
      </c>
      <c r="AA44" s="17">
        <v>0.446772</v>
      </c>
      <c r="AB44" s="17">
        <v>0.79373000000000005</v>
      </c>
      <c r="AC44" s="17">
        <v>0.12581800000000001</v>
      </c>
      <c r="AD44" s="17">
        <v>0.25</v>
      </c>
      <c r="AE44" s="17">
        <v>1486.9</v>
      </c>
    </row>
    <row r="45" spans="1:31">
      <c r="A45" s="17">
        <v>32</v>
      </c>
      <c r="B45" s="19">
        <v>0.22738425925925929</v>
      </c>
      <c r="C45" s="17">
        <v>0.7</v>
      </c>
      <c r="D45" s="17">
        <v>512.79999999999995</v>
      </c>
      <c r="E45" s="17">
        <v>3.4823E-2</v>
      </c>
      <c r="F45" s="17">
        <v>1.6850000000000001</v>
      </c>
      <c r="G45" s="17">
        <v>2.2200000000000002E-3</v>
      </c>
      <c r="H45" s="17">
        <v>0.12363499999999999</v>
      </c>
      <c r="I45" s="17">
        <v>0.143007</v>
      </c>
      <c r="J45" s="17">
        <v>1.9372E-2</v>
      </c>
      <c r="K45" s="17">
        <v>0.135463</v>
      </c>
      <c r="L45" s="17">
        <v>900</v>
      </c>
      <c r="M45" s="17">
        <v>0.59319599999999995</v>
      </c>
      <c r="N45" s="17">
        <v>7730</v>
      </c>
      <c r="O45" s="17">
        <v>0</v>
      </c>
      <c r="P45" s="17">
        <v>0</v>
      </c>
      <c r="Q45" s="17">
        <v>3.5353999999999997E-2</v>
      </c>
      <c r="R45" s="17">
        <v>8.2785999999999998E-2</v>
      </c>
      <c r="S45" s="17">
        <v>0.130629</v>
      </c>
      <c r="T45" s="17">
        <v>4.7842999999999997E-2</v>
      </c>
      <c r="U45" s="17">
        <v>0.36624899999999999</v>
      </c>
      <c r="V45" s="17">
        <v>900</v>
      </c>
      <c r="W45" s="17">
        <v>1.9999999999999999E-6</v>
      </c>
      <c r="X45" s="17">
        <v>2583</v>
      </c>
      <c r="Y45" s="17">
        <v>0</v>
      </c>
      <c r="Z45" s="17">
        <v>0</v>
      </c>
      <c r="AA45" s="17">
        <v>0.56345900000000004</v>
      </c>
      <c r="AB45" s="17">
        <v>0.95550500000000005</v>
      </c>
      <c r="AC45" s="17">
        <v>0.1285</v>
      </c>
      <c r="AD45" s="17">
        <v>0.25</v>
      </c>
      <c r="AE45" s="17">
        <v>922.9</v>
      </c>
    </row>
    <row r="46" spans="1:31">
      <c r="A46" s="17">
        <v>33</v>
      </c>
      <c r="B46" s="19">
        <v>0.22743055555555555</v>
      </c>
      <c r="C46" s="17">
        <v>0.9</v>
      </c>
      <c r="D46" s="17">
        <v>499.6</v>
      </c>
      <c r="E46" s="17">
        <v>6.3377000000000003E-2</v>
      </c>
      <c r="F46" s="17">
        <v>3.0670000000000002</v>
      </c>
      <c r="G46" s="17">
        <v>0.118571</v>
      </c>
      <c r="H46" s="17">
        <v>0.12220200000000001</v>
      </c>
      <c r="I46" s="17">
        <v>0.14471300000000001</v>
      </c>
      <c r="J46" s="17">
        <v>2.2511E-2</v>
      </c>
      <c r="K46" s="17">
        <v>0.155554</v>
      </c>
      <c r="L46" s="17">
        <v>616.29999999999995</v>
      </c>
      <c r="M46" s="17">
        <v>0.424896</v>
      </c>
      <c r="N46" s="17">
        <v>2783</v>
      </c>
      <c r="O46" s="17">
        <v>0</v>
      </c>
      <c r="P46" s="17">
        <v>0</v>
      </c>
      <c r="Q46" s="17">
        <v>1.3584000000000001E-2</v>
      </c>
      <c r="R46" s="17">
        <v>9.1839000000000004E-2</v>
      </c>
      <c r="S46" s="17">
        <v>0.12645200000000001</v>
      </c>
      <c r="T46" s="17">
        <v>3.4612999999999998E-2</v>
      </c>
      <c r="U46" s="17">
        <v>0.27372400000000002</v>
      </c>
      <c r="V46" s="17">
        <v>373.1</v>
      </c>
      <c r="W46" s="17">
        <v>0.6</v>
      </c>
      <c r="X46" s="17">
        <v>1714</v>
      </c>
      <c r="Y46" s="17">
        <v>0</v>
      </c>
      <c r="Z46" s="17">
        <v>0</v>
      </c>
      <c r="AA46" s="17">
        <v>0.42111500000000002</v>
      </c>
      <c r="AB46" s="17">
        <v>0.83760299999999999</v>
      </c>
      <c r="AC46" s="17">
        <v>0.12083099999999999</v>
      </c>
      <c r="AD46" s="17">
        <v>0.25</v>
      </c>
      <c r="AE46" s="17">
        <v>1347.6</v>
      </c>
    </row>
    <row r="47" spans="1:31">
      <c r="A47" s="17">
        <v>34</v>
      </c>
      <c r="B47" s="19">
        <v>0.22748842592592591</v>
      </c>
      <c r="C47" s="17">
        <v>0.9</v>
      </c>
      <c r="D47" s="17">
        <v>481.1</v>
      </c>
      <c r="E47" s="17">
        <v>7.7552999999999997E-2</v>
      </c>
      <c r="F47" s="17">
        <v>3.7530000000000001</v>
      </c>
      <c r="G47" s="17">
        <v>0.70233400000000001</v>
      </c>
      <c r="H47" s="17">
        <v>0.37706499999999998</v>
      </c>
      <c r="I47" s="17">
        <v>0.46665899999999999</v>
      </c>
      <c r="J47" s="17">
        <v>8.9593999999999993E-2</v>
      </c>
      <c r="K47" s="17">
        <v>0.19198999999999999</v>
      </c>
      <c r="L47" s="17">
        <v>354.9</v>
      </c>
      <c r="M47" s="17">
        <v>0.14164099999999999</v>
      </c>
      <c r="N47" s="17">
        <v>1184</v>
      </c>
      <c r="O47" s="17">
        <v>0</v>
      </c>
      <c r="P47" s="17">
        <v>0</v>
      </c>
      <c r="Q47" s="17">
        <v>0.72341699999999998</v>
      </c>
      <c r="R47" s="17">
        <v>0.41216599999999998</v>
      </c>
      <c r="S47" s="17">
        <v>0.53944899999999996</v>
      </c>
      <c r="T47" s="17">
        <v>0.12728300000000001</v>
      </c>
      <c r="U47" s="17">
        <v>0.23594999999999999</v>
      </c>
      <c r="V47" s="17">
        <v>394.1</v>
      </c>
      <c r="W47" s="17">
        <v>6.1914999999999998E-2</v>
      </c>
      <c r="X47" s="17">
        <v>828</v>
      </c>
      <c r="Y47" s="17">
        <v>0</v>
      </c>
      <c r="Z47" s="17">
        <v>0</v>
      </c>
      <c r="AA47" s="17">
        <v>0.36299999999999999</v>
      </c>
      <c r="AB47" s="17">
        <v>0.54891800000000002</v>
      </c>
      <c r="AC47" s="17">
        <v>0.48203400000000002</v>
      </c>
      <c r="AD47" s="17">
        <v>0.230403</v>
      </c>
      <c r="AE47" s="17">
        <v>2340.3000000000002</v>
      </c>
    </row>
    <row r="48" spans="1:31">
      <c r="A48" s="17">
        <v>35</v>
      </c>
      <c r="B48" s="19">
        <v>0.22753472222222224</v>
      </c>
      <c r="C48" s="17">
        <v>1.8</v>
      </c>
      <c r="D48" s="17">
        <v>212</v>
      </c>
      <c r="E48" s="17">
        <v>0.11451</v>
      </c>
      <c r="F48" s="17">
        <v>5.5410000000000004</v>
      </c>
      <c r="G48" s="17">
        <v>0.96936100000000003</v>
      </c>
      <c r="H48" s="17">
        <v>0.698411</v>
      </c>
      <c r="I48" s="17">
        <v>1.0067699999999999</v>
      </c>
      <c r="J48" s="17">
        <v>0.30836000000000002</v>
      </c>
      <c r="K48" s="17">
        <v>0.306286</v>
      </c>
      <c r="L48" s="17">
        <v>445.9</v>
      </c>
      <c r="M48" s="17">
        <v>5.4121000000000002E-2</v>
      </c>
      <c r="N48" s="17">
        <v>779</v>
      </c>
      <c r="O48" s="17">
        <v>0</v>
      </c>
      <c r="P48" s="17">
        <v>0</v>
      </c>
      <c r="Q48" s="17">
        <v>0.98438999999999999</v>
      </c>
      <c r="R48" s="17">
        <v>0.63410699999999998</v>
      </c>
      <c r="S48" s="17">
        <v>1.018942</v>
      </c>
      <c r="T48" s="17">
        <v>0.38483499999999998</v>
      </c>
      <c r="U48" s="17">
        <v>0.37768099999999999</v>
      </c>
      <c r="V48" s="17">
        <v>411</v>
      </c>
      <c r="W48" s="17">
        <v>2.4000000000000001E-5</v>
      </c>
      <c r="X48" s="17">
        <v>467</v>
      </c>
      <c r="Y48" s="17">
        <v>0</v>
      </c>
      <c r="Z48" s="17">
        <v>0</v>
      </c>
      <c r="AA48" s="17">
        <v>0.58104800000000001</v>
      </c>
      <c r="AB48" s="17">
        <v>0.30719800000000003</v>
      </c>
      <c r="AC48" s="17">
        <v>0.75232699999999997</v>
      </c>
      <c r="AD48" s="17">
        <v>0.25</v>
      </c>
      <c r="AE48" s="17">
        <v>1862.8</v>
      </c>
    </row>
    <row r="49" spans="1:31">
      <c r="A49" s="17">
        <v>36</v>
      </c>
      <c r="B49" s="19">
        <v>0.2275925925925926</v>
      </c>
      <c r="C49" s="17">
        <v>4</v>
      </c>
      <c r="D49" s="17">
        <v>111.7</v>
      </c>
      <c r="E49" s="17">
        <v>7.3081999999999994E-2</v>
      </c>
      <c r="F49" s="17">
        <v>3.536</v>
      </c>
      <c r="G49" s="17">
        <v>0.97382000000000002</v>
      </c>
      <c r="H49" s="17">
        <v>0.72752700000000003</v>
      </c>
      <c r="I49" s="17">
        <v>1.0346500000000001</v>
      </c>
      <c r="J49" s="17">
        <v>0.30712299999999998</v>
      </c>
      <c r="K49" s="17">
        <v>0.29683700000000002</v>
      </c>
      <c r="L49" s="17">
        <v>407.3</v>
      </c>
      <c r="M49" s="17">
        <v>1.9954E-2</v>
      </c>
      <c r="N49" s="17">
        <v>531</v>
      </c>
      <c r="O49" s="17">
        <v>0</v>
      </c>
      <c r="P49" s="17">
        <v>0</v>
      </c>
      <c r="Q49" s="17">
        <v>0.98013700000000004</v>
      </c>
      <c r="R49" s="17">
        <v>0.65237100000000003</v>
      </c>
      <c r="S49" s="17">
        <v>1.08239</v>
      </c>
      <c r="T49" s="17">
        <v>0.43001899999999998</v>
      </c>
      <c r="U49" s="17">
        <v>0.39728599999999997</v>
      </c>
      <c r="V49" s="17">
        <v>473.2</v>
      </c>
      <c r="W49" s="17">
        <v>2.5999999999999998E-5</v>
      </c>
      <c r="X49" s="17">
        <v>573</v>
      </c>
      <c r="Y49" s="17">
        <v>0</v>
      </c>
      <c r="Z49" s="17">
        <v>0</v>
      </c>
      <c r="AA49" s="17">
        <v>0.61121000000000003</v>
      </c>
      <c r="AB49" s="17">
        <v>0.12690699999999999</v>
      </c>
      <c r="AC49" s="17">
        <v>0.70694400000000002</v>
      </c>
      <c r="AD49" s="17">
        <v>0.25</v>
      </c>
      <c r="AE49" s="17">
        <v>2039</v>
      </c>
    </row>
    <row r="50" spans="1:31">
      <c r="A50" s="17">
        <v>37</v>
      </c>
      <c r="B50" s="19">
        <v>0.22763888888888886</v>
      </c>
      <c r="C50" s="17">
        <v>5.0999999999999996</v>
      </c>
      <c r="D50" s="17">
        <v>88.8</v>
      </c>
      <c r="E50" s="17">
        <v>5.3009000000000001E-2</v>
      </c>
      <c r="F50" s="17">
        <v>2.5649999999999999</v>
      </c>
      <c r="G50" s="17">
        <v>0.982209</v>
      </c>
      <c r="H50" s="17">
        <v>0.76462200000000002</v>
      </c>
      <c r="I50" s="17">
        <v>1.085747</v>
      </c>
      <c r="J50" s="17">
        <v>0.32112499999999999</v>
      </c>
      <c r="K50" s="17">
        <v>0.29576400000000003</v>
      </c>
      <c r="L50" s="17">
        <v>358.5</v>
      </c>
      <c r="M50" s="17">
        <v>9.0000000000000002E-6</v>
      </c>
      <c r="N50" s="17">
        <v>718</v>
      </c>
      <c r="O50" s="17">
        <v>0</v>
      </c>
      <c r="P50" s="17">
        <v>0</v>
      </c>
      <c r="Q50" s="17">
        <v>0.98074700000000004</v>
      </c>
      <c r="R50" s="17">
        <v>0.66950399999999999</v>
      </c>
      <c r="S50" s="17">
        <v>1.1327119999999999</v>
      </c>
      <c r="T50" s="17">
        <v>0.46320800000000001</v>
      </c>
      <c r="U50" s="17">
        <v>0.40893699999999999</v>
      </c>
      <c r="V50" s="17">
        <v>439.1</v>
      </c>
      <c r="W50" s="17">
        <v>6.0000000000000002E-6</v>
      </c>
      <c r="X50" s="17">
        <v>573</v>
      </c>
      <c r="Y50" s="17">
        <v>0</v>
      </c>
      <c r="Z50" s="17">
        <v>0</v>
      </c>
      <c r="AA50" s="17">
        <v>0.62913399999999997</v>
      </c>
      <c r="AB50" s="17">
        <v>0.120999</v>
      </c>
      <c r="AC50" s="17">
        <v>0.72555199999999997</v>
      </c>
      <c r="AD50" s="17">
        <v>0.25</v>
      </c>
      <c r="AE50" s="17">
        <v>2316.8000000000002</v>
      </c>
    </row>
    <row r="51" spans="1:31">
      <c r="A51" s="17">
        <v>38</v>
      </c>
      <c r="B51" s="19">
        <v>0.22769675925925925</v>
      </c>
      <c r="C51" s="17">
        <v>5.5</v>
      </c>
      <c r="D51" s="17">
        <v>88</v>
      </c>
      <c r="E51" s="17">
        <v>6.0592E-2</v>
      </c>
      <c r="F51" s="17">
        <v>2.9319999999999999</v>
      </c>
      <c r="G51" s="17">
        <v>0.96813899999999997</v>
      </c>
      <c r="H51" s="17">
        <v>0.74660499999999996</v>
      </c>
      <c r="I51" s="17">
        <v>1.084924</v>
      </c>
      <c r="J51" s="17">
        <v>0.33831899999999998</v>
      </c>
      <c r="K51" s="17">
        <v>0.311836</v>
      </c>
      <c r="L51" s="17">
        <v>439.2</v>
      </c>
      <c r="M51" s="17">
        <v>5.0000000000000004E-6</v>
      </c>
      <c r="N51" s="17">
        <v>635</v>
      </c>
      <c r="O51" s="17">
        <v>0</v>
      </c>
      <c r="P51" s="17">
        <v>0</v>
      </c>
      <c r="Q51" s="17">
        <v>0.98089700000000002</v>
      </c>
      <c r="R51" s="17">
        <v>0.67345200000000005</v>
      </c>
      <c r="S51" s="17">
        <v>1.1017129999999999</v>
      </c>
      <c r="T51" s="17">
        <v>0.428261</v>
      </c>
      <c r="U51" s="17">
        <v>0.38872299999999999</v>
      </c>
      <c r="V51" s="17">
        <v>453.6</v>
      </c>
      <c r="W51" s="17">
        <v>4.5000000000000003E-5</v>
      </c>
      <c r="X51" s="17">
        <v>612</v>
      </c>
      <c r="Y51" s="17">
        <v>0</v>
      </c>
      <c r="Z51" s="17">
        <v>0</v>
      </c>
      <c r="AA51" s="17">
        <v>0.59803600000000001</v>
      </c>
      <c r="AB51" s="17">
        <v>0.12867700000000001</v>
      </c>
      <c r="AC51" s="17">
        <v>0.72855899999999996</v>
      </c>
      <c r="AD51" s="17">
        <v>0.25</v>
      </c>
      <c r="AE51" s="17">
        <v>1890.9</v>
      </c>
    </row>
    <row r="52" spans="1:31">
      <c r="A52" s="17">
        <v>39</v>
      </c>
      <c r="B52" s="19">
        <v>0.22774305555555555</v>
      </c>
      <c r="C52" s="17">
        <v>5.6</v>
      </c>
      <c r="D52" s="17">
        <v>88</v>
      </c>
      <c r="E52" s="17">
        <v>6.7989999999999995E-2</v>
      </c>
      <c r="F52" s="17">
        <v>3.29</v>
      </c>
      <c r="G52" s="17">
        <v>0.97574399999999994</v>
      </c>
      <c r="H52" s="17">
        <v>0.73837600000000003</v>
      </c>
      <c r="I52" s="17">
        <v>1.0919129999999999</v>
      </c>
      <c r="J52" s="17">
        <v>0.35353600000000002</v>
      </c>
      <c r="K52" s="17">
        <v>0.32377699999999998</v>
      </c>
      <c r="L52" s="17">
        <v>452.5</v>
      </c>
      <c r="M52" s="17">
        <v>1.9999999999999999E-6</v>
      </c>
      <c r="N52" s="17">
        <v>505</v>
      </c>
      <c r="O52" s="17">
        <v>0</v>
      </c>
      <c r="P52" s="17">
        <v>0</v>
      </c>
      <c r="Q52" s="17">
        <v>0.98551599999999995</v>
      </c>
      <c r="R52" s="17">
        <v>0.62750600000000001</v>
      </c>
      <c r="S52" s="17">
        <v>1.0701419999999999</v>
      </c>
      <c r="T52" s="17">
        <v>0.44263599999999997</v>
      </c>
      <c r="U52" s="17">
        <v>0.41362399999999999</v>
      </c>
      <c r="V52" s="17">
        <v>497.6</v>
      </c>
      <c r="W52" s="17">
        <v>6.0000000000000002E-6</v>
      </c>
      <c r="X52" s="17">
        <v>469</v>
      </c>
      <c r="Y52" s="17">
        <v>0</v>
      </c>
      <c r="Z52" s="17">
        <v>0</v>
      </c>
      <c r="AA52" s="17">
        <v>0.63634400000000002</v>
      </c>
      <c r="AB52" s="17">
        <v>0.10799400000000001</v>
      </c>
      <c r="AC52" s="17">
        <v>0.67530800000000002</v>
      </c>
      <c r="AD52" s="17">
        <v>0.25</v>
      </c>
      <c r="AE52" s="17">
        <v>1835.7</v>
      </c>
    </row>
    <row r="53" spans="1:31">
      <c r="A53" s="17">
        <v>40</v>
      </c>
      <c r="B53" s="19">
        <v>0.22780092592592593</v>
      </c>
      <c r="C53" s="17">
        <v>4.9000000000000004</v>
      </c>
      <c r="D53" s="17">
        <v>98.5</v>
      </c>
      <c r="E53" s="17">
        <v>6.6151000000000001E-2</v>
      </c>
      <c r="F53" s="17">
        <v>3.2010000000000001</v>
      </c>
      <c r="G53" s="17">
        <v>0.97571600000000003</v>
      </c>
      <c r="H53" s="17">
        <v>0.76398699999999997</v>
      </c>
      <c r="I53" s="17">
        <v>1.131796</v>
      </c>
      <c r="J53" s="17">
        <v>0.367809</v>
      </c>
      <c r="K53" s="17">
        <v>0.32497799999999999</v>
      </c>
      <c r="L53" s="17">
        <v>438.8</v>
      </c>
      <c r="M53" s="17">
        <v>3.0000000000000001E-6</v>
      </c>
      <c r="N53" s="17">
        <v>815</v>
      </c>
      <c r="O53" s="17">
        <v>0</v>
      </c>
      <c r="P53" s="17">
        <v>0</v>
      </c>
      <c r="Q53" s="17">
        <v>0.98250800000000005</v>
      </c>
      <c r="R53" s="17">
        <v>0.70216500000000004</v>
      </c>
      <c r="S53" s="17">
        <v>1.171373</v>
      </c>
      <c r="T53" s="17">
        <v>0.46920800000000001</v>
      </c>
      <c r="U53" s="17">
        <v>0.40056199999999997</v>
      </c>
      <c r="V53" s="17">
        <v>444.1</v>
      </c>
      <c r="W53" s="17">
        <v>6.0000000000000002E-6</v>
      </c>
      <c r="X53" s="17">
        <v>502</v>
      </c>
      <c r="Y53" s="17">
        <v>0</v>
      </c>
      <c r="Z53" s="17">
        <v>0</v>
      </c>
      <c r="AA53" s="17">
        <v>0.61624999999999996</v>
      </c>
      <c r="AB53" s="17">
        <v>0.17496500000000001</v>
      </c>
      <c r="AC53" s="17">
        <v>0.78425999999999996</v>
      </c>
      <c r="AD53" s="17">
        <v>0.25</v>
      </c>
      <c r="AE53" s="17">
        <v>1892.7</v>
      </c>
    </row>
    <row r="54" spans="1:31">
      <c r="A54" s="17">
        <v>41</v>
      </c>
      <c r="B54" s="19">
        <v>0.22784722222222223</v>
      </c>
      <c r="C54" s="17">
        <v>6</v>
      </c>
      <c r="D54" s="17">
        <v>80.900000000000006</v>
      </c>
      <c r="E54" s="17">
        <v>5.7868000000000003E-2</v>
      </c>
      <c r="F54" s="17">
        <v>2.8</v>
      </c>
      <c r="G54" s="17">
        <v>0.97956799999999999</v>
      </c>
      <c r="H54" s="17">
        <v>0.73107200000000006</v>
      </c>
      <c r="I54" s="17">
        <v>1.0599620000000001</v>
      </c>
      <c r="J54" s="17">
        <v>0.32889000000000002</v>
      </c>
      <c r="K54" s="17">
        <v>0.310284</v>
      </c>
      <c r="L54" s="17">
        <v>454.8</v>
      </c>
      <c r="M54" s="17">
        <v>5.4157999999999998E-2</v>
      </c>
      <c r="N54" s="17">
        <v>676</v>
      </c>
      <c r="O54" s="17">
        <v>0</v>
      </c>
      <c r="P54" s="17">
        <v>0</v>
      </c>
      <c r="Q54" s="17">
        <v>0.97675900000000004</v>
      </c>
      <c r="R54" s="17">
        <v>0.65889799999999998</v>
      </c>
      <c r="S54" s="17">
        <v>1.0809839999999999</v>
      </c>
      <c r="T54" s="17">
        <v>0.42208600000000002</v>
      </c>
      <c r="U54" s="17">
        <v>0.39046500000000001</v>
      </c>
      <c r="V54" s="17">
        <v>489</v>
      </c>
      <c r="W54" s="17">
        <v>3.9999999999999998E-6</v>
      </c>
      <c r="X54" s="17">
        <v>374</v>
      </c>
      <c r="Y54" s="17">
        <v>0</v>
      </c>
      <c r="Z54" s="17">
        <v>0</v>
      </c>
      <c r="AA54" s="17">
        <v>0.600715</v>
      </c>
      <c r="AB54" s="17">
        <v>0.13028400000000001</v>
      </c>
      <c r="AC54" s="17">
        <v>0.713889</v>
      </c>
      <c r="AD54" s="17">
        <v>0.25</v>
      </c>
      <c r="AE54" s="17">
        <v>1826.3</v>
      </c>
    </row>
    <row r="55" spans="1:31">
      <c r="A55" s="17">
        <v>42</v>
      </c>
      <c r="B55" s="19">
        <v>0.22790509259259259</v>
      </c>
      <c r="C55" s="17">
        <v>5.3</v>
      </c>
      <c r="D55" s="17">
        <v>92.3</v>
      </c>
      <c r="E55" s="17">
        <v>6.6237000000000004E-2</v>
      </c>
      <c r="F55" s="17">
        <v>3.2050000000000001</v>
      </c>
      <c r="G55" s="17">
        <v>0.97107200000000005</v>
      </c>
      <c r="H55" s="17">
        <v>0.76204099999999997</v>
      </c>
      <c r="I55" s="17">
        <v>1.116519</v>
      </c>
      <c r="J55" s="17">
        <v>0.35447800000000002</v>
      </c>
      <c r="K55" s="17">
        <v>0.31748500000000002</v>
      </c>
      <c r="L55" s="17">
        <v>449.7</v>
      </c>
      <c r="M55" s="17">
        <v>1.9999999999999999E-6</v>
      </c>
      <c r="N55" s="17">
        <v>471</v>
      </c>
      <c r="O55" s="17">
        <v>0</v>
      </c>
      <c r="P55" s="17">
        <v>0</v>
      </c>
      <c r="Q55" s="17">
        <v>0.98771299999999995</v>
      </c>
      <c r="R55" s="17">
        <v>0.69256700000000004</v>
      </c>
      <c r="S55" s="17">
        <v>1.126009</v>
      </c>
      <c r="T55" s="17">
        <v>0.43344199999999999</v>
      </c>
      <c r="U55" s="17">
        <v>0.38493699999999997</v>
      </c>
      <c r="V55" s="17">
        <v>449.7</v>
      </c>
      <c r="W55" s="17">
        <v>6.9999999999999999E-6</v>
      </c>
      <c r="X55" s="17">
        <v>581</v>
      </c>
      <c r="Y55" s="17">
        <v>0</v>
      </c>
      <c r="Z55" s="17">
        <v>0</v>
      </c>
      <c r="AA55" s="17">
        <v>0.59221000000000001</v>
      </c>
      <c r="AB55" s="17">
        <v>0.10527</v>
      </c>
      <c r="AC55" s="17">
        <v>0.73819500000000005</v>
      </c>
      <c r="AD55" s="17">
        <v>0.25</v>
      </c>
      <c r="AE55" s="17">
        <v>1846.9</v>
      </c>
    </row>
    <row r="56" spans="1:31">
      <c r="A56" s="17">
        <v>43</v>
      </c>
      <c r="B56" s="19">
        <v>0.22795138888888888</v>
      </c>
      <c r="C56" s="17">
        <v>5.0999999999999996</v>
      </c>
      <c r="D56" s="17">
        <v>91.5</v>
      </c>
      <c r="E56" s="17">
        <v>5.8035999999999997E-2</v>
      </c>
      <c r="F56" s="17">
        <v>2.8079999999999998</v>
      </c>
      <c r="G56" s="17">
        <v>0.98636800000000002</v>
      </c>
      <c r="H56" s="17">
        <v>0.83299800000000002</v>
      </c>
      <c r="I56" s="17">
        <v>1.2029620000000001</v>
      </c>
      <c r="J56" s="17">
        <v>0.36996400000000002</v>
      </c>
      <c r="K56" s="17">
        <v>0.30754399999999998</v>
      </c>
      <c r="L56" s="17">
        <v>383</v>
      </c>
      <c r="M56" s="17">
        <v>3.9999999999999998E-6</v>
      </c>
      <c r="N56" s="17">
        <v>608</v>
      </c>
      <c r="O56" s="17">
        <v>0</v>
      </c>
      <c r="P56" s="17">
        <v>0</v>
      </c>
      <c r="Q56" s="17">
        <v>0.98255300000000001</v>
      </c>
      <c r="R56" s="17">
        <v>0.70546600000000004</v>
      </c>
      <c r="S56" s="17">
        <v>1.182885</v>
      </c>
      <c r="T56" s="17">
        <v>0.47741899999999998</v>
      </c>
      <c r="U56" s="17">
        <v>0.40360600000000002</v>
      </c>
      <c r="V56" s="17">
        <v>456.9</v>
      </c>
      <c r="W56" s="17">
        <v>9.0000000000000002E-6</v>
      </c>
      <c r="X56" s="17">
        <v>585</v>
      </c>
      <c r="Y56" s="17">
        <v>0</v>
      </c>
      <c r="Z56" s="17">
        <v>0</v>
      </c>
      <c r="AA56" s="17">
        <v>0.62093200000000004</v>
      </c>
      <c r="AB56" s="17">
        <v>0.113579</v>
      </c>
      <c r="AC56" s="17">
        <v>0.75968999999999998</v>
      </c>
      <c r="AD56" s="17">
        <v>0.25</v>
      </c>
      <c r="AE56" s="17">
        <v>2168.6999999999998</v>
      </c>
    </row>
    <row r="57" spans="1:31">
      <c r="A57" s="17">
        <v>44</v>
      </c>
      <c r="B57" s="19">
        <v>0.22800925925925927</v>
      </c>
      <c r="C57" s="17">
        <v>6.6</v>
      </c>
      <c r="D57" s="17">
        <v>74.8</v>
      </c>
      <c r="E57" s="17">
        <v>5.3414000000000003E-2</v>
      </c>
      <c r="F57" s="17">
        <v>2.585</v>
      </c>
      <c r="G57" s="17">
        <v>0.97687599999999997</v>
      </c>
      <c r="H57" s="17">
        <v>0.80569599999999997</v>
      </c>
      <c r="I57" s="17">
        <v>1.200774</v>
      </c>
      <c r="J57" s="17">
        <v>0.39507900000000001</v>
      </c>
      <c r="K57" s="17">
        <v>0.32901999999999998</v>
      </c>
      <c r="L57" s="17">
        <v>425.1</v>
      </c>
      <c r="M57" s="17">
        <v>1.9999999999999999E-6</v>
      </c>
      <c r="N57" s="17">
        <v>601</v>
      </c>
      <c r="O57" s="17">
        <v>0</v>
      </c>
      <c r="P57" s="17">
        <v>0</v>
      </c>
      <c r="Q57" s="17">
        <v>0.98711099999999996</v>
      </c>
      <c r="R57" s="17">
        <v>0.74055000000000004</v>
      </c>
      <c r="S57" s="17">
        <v>1.244035</v>
      </c>
      <c r="T57" s="17">
        <v>0.50348599999999999</v>
      </c>
      <c r="U57" s="17">
        <v>0.40472000000000002</v>
      </c>
      <c r="V57" s="17">
        <v>468.8</v>
      </c>
      <c r="W57" s="17">
        <v>3.9999999999999998E-6</v>
      </c>
      <c r="X57" s="17">
        <v>515</v>
      </c>
      <c r="Y57" s="17">
        <v>0</v>
      </c>
      <c r="Z57" s="17">
        <v>0</v>
      </c>
      <c r="AA57" s="17">
        <v>0.62264600000000003</v>
      </c>
      <c r="AB57" s="17">
        <v>0.103197</v>
      </c>
      <c r="AC57" s="17">
        <v>0.79250799999999999</v>
      </c>
      <c r="AD57" s="17">
        <v>0.25</v>
      </c>
      <c r="AE57" s="17">
        <v>1953.8</v>
      </c>
    </row>
    <row r="58" spans="1:31">
      <c r="A58" s="17">
        <v>45</v>
      </c>
      <c r="B58" s="19">
        <v>0.22806712962962963</v>
      </c>
      <c r="C58" s="17">
        <v>7.5</v>
      </c>
      <c r="D58" s="17">
        <v>72.099999999999994</v>
      </c>
      <c r="E58" s="17">
        <v>5.4149000000000003E-2</v>
      </c>
      <c r="F58" s="17">
        <v>2.62</v>
      </c>
      <c r="G58" s="17">
        <v>0.98207900000000004</v>
      </c>
      <c r="H58" s="17">
        <v>0.80217400000000005</v>
      </c>
      <c r="I58" s="17">
        <v>1.2112210000000001</v>
      </c>
      <c r="J58" s="17">
        <v>0.40904699999999999</v>
      </c>
      <c r="K58" s="17">
        <v>0.33771400000000001</v>
      </c>
      <c r="L58" s="17">
        <v>437.3</v>
      </c>
      <c r="M58" s="17">
        <v>1.0000000000000001E-5</v>
      </c>
      <c r="N58" s="17">
        <v>773</v>
      </c>
      <c r="O58" s="17">
        <v>0</v>
      </c>
      <c r="P58" s="17">
        <v>0</v>
      </c>
      <c r="Q58" s="17">
        <v>0.98851299999999998</v>
      </c>
      <c r="R58" s="17">
        <v>0.74352600000000002</v>
      </c>
      <c r="S58" s="17">
        <v>1.293472</v>
      </c>
      <c r="T58" s="17">
        <v>0.54994500000000002</v>
      </c>
      <c r="U58" s="17">
        <v>0.42516999999999999</v>
      </c>
      <c r="V58" s="17">
        <v>459.9</v>
      </c>
      <c r="W58" s="17">
        <v>1.0000000000000001E-5</v>
      </c>
      <c r="X58" s="17">
        <v>594</v>
      </c>
      <c r="Y58" s="17">
        <v>0</v>
      </c>
      <c r="Z58" s="17">
        <v>0</v>
      </c>
      <c r="AA58" s="17">
        <v>0.65410800000000002</v>
      </c>
      <c r="AB58" s="17">
        <v>0.12798699999999999</v>
      </c>
      <c r="AC58" s="17">
        <v>0.81391199999999997</v>
      </c>
      <c r="AD58" s="17">
        <v>0.25</v>
      </c>
      <c r="AE58" s="17">
        <v>1899.2</v>
      </c>
    </row>
    <row r="59" spans="1:31">
      <c r="A59" s="17">
        <v>46</v>
      </c>
      <c r="B59" s="19">
        <v>0.2281134259259259</v>
      </c>
      <c r="C59" s="17">
        <v>8</v>
      </c>
      <c r="D59" s="17">
        <v>65.099999999999994</v>
      </c>
      <c r="E59" s="17">
        <v>5.1970000000000002E-2</v>
      </c>
      <c r="F59" s="17">
        <v>2.5150000000000001</v>
      </c>
      <c r="G59" s="17">
        <v>0.98081300000000005</v>
      </c>
      <c r="H59" s="17">
        <v>0.85989800000000005</v>
      </c>
      <c r="I59" s="17">
        <v>1.3214520000000001</v>
      </c>
      <c r="J59" s="17">
        <v>0.46155400000000002</v>
      </c>
      <c r="K59" s="17">
        <v>0.34927799999999998</v>
      </c>
      <c r="L59" s="17">
        <v>436.9</v>
      </c>
      <c r="M59" s="17">
        <v>5.0000000000000004E-6</v>
      </c>
      <c r="N59" s="17">
        <v>453</v>
      </c>
      <c r="O59" s="17">
        <v>0</v>
      </c>
      <c r="P59" s="17">
        <v>0</v>
      </c>
      <c r="Q59" s="17">
        <v>0.99222900000000003</v>
      </c>
      <c r="R59" s="17">
        <v>0.71884899999999996</v>
      </c>
      <c r="S59" s="17">
        <v>1.2508140000000001</v>
      </c>
      <c r="T59" s="17">
        <v>0.53196399999999999</v>
      </c>
      <c r="U59" s="17">
        <v>0.42529499999999998</v>
      </c>
      <c r="V59" s="17">
        <v>479.4</v>
      </c>
      <c r="W59" s="17">
        <v>1.0676E-2</v>
      </c>
      <c r="X59" s="17">
        <v>486</v>
      </c>
      <c r="Y59" s="17">
        <v>0</v>
      </c>
      <c r="Z59" s="17">
        <v>0</v>
      </c>
      <c r="AA59" s="17">
        <v>0.65429999999999999</v>
      </c>
      <c r="AB59" s="17">
        <v>7.1923899999999999E-2</v>
      </c>
      <c r="AC59" s="17">
        <v>0.75710999999999995</v>
      </c>
      <c r="AD59" s="17">
        <v>0.25</v>
      </c>
      <c r="AE59" s="17">
        <v>1901.2</v>
      </c>
    </row>
    <row r="60" spans="1:31">
      <c r="A60" s="17">
        <v>47</v>
      </c>
      <c r="B60" s="19">
        <v>0.22817129629629629</v>
      </c>
      <c r="C60" s="17">
        <v>9.3000000000000007</v>
      </c>
      <c r="D60" s="17">
        <v>58</v>
      </c>
      <c r="E60" s="17">
        <v>5.4035E-2</v>
      </c>
      <c r="F60" s="17">
        <v>2.6150000000000002</v>
      </c>
      <c r="G60" s="17">
        <v>0.98274499999999998</v>
      </c>
      <c r="H60" s="17">
        <v>0.83106999999999998</v>
      </c>
      <c r="I60" s="17">
        <v>1.2981510000000001</v>
      </c>
      <c r="J60" s="17">
        <v>0.46708100000000002</v>
      </c>
      <c r="K60" s="17">
        <v>0.35980499999999999</v>
      </c>
      <c r="L60" s="17">
        <v>506.6</v>
      </c>
      <c r="M60" s="17">
        <v>7.8766000000000003E-2</v>
      </c>
      <c r="N60" s="17">
        <v>557</v>
      </c>
      <c r="O60" s="17">
        <v>0</v>
      </c>
      <c r="P60" s="17">
        <v>0</v>
      </c>
      <c r="Q60" s="17">
        <v>0.99296300000000004</v>
      </c>
      <c r="R60" s="17">
        <v>0.75879200000000002</v>
      </c>
      <c r="S60" s="17">
        <v>1.34527</v>
      </c>
      <c r="T60" s="17">
        <v>0.58647800000000005</v>
      </c>
      <c r="U60" s="17">
        <v>0.43595600000000001</v>
      </c>
      <c r="V60" s="17">
        <v>491.4</v>
      </c>
      <c r="W60" s="17">
        <v>5.0000000000000004E-6</v>
      </c>
      <c r="X60" s="17">
        <v>512</v>
      </c>
      <c r="Y60" s="17">
        <v>0</v>
      </c>
      <c r="Z60" s="17">
        <v>0</v>
      </c>
      <c r="AA60" s="17">
        <v>0.67070099999999999</v>
      </c>
      <c r="AB60" s="17">
        <v>8.9757699999999996E-2</v>
      </c>
      <c r="AC60" s="17">
        <v>0.81143299999999996</v>
      </c>
      <c r="AD60" s="17">
        <v>0.25</v>
      </c>
      <c r="AE60" s="17">
        <v>1639.6</v>
      </c>
    </row>
    <row r="61" spans="1:31">
      <c r="A61" s="17">
        <v>48</v>
      </c>
      <c r="B61" s="19">
        <v>0.22821759259259258</v>
      </c>
      <c r="C61" s="17">
        <v>9.6999999999999993</v>
      </c>
      <c r="D61" s="17">
        <v>58.9</v>
      </c>
      <c r="E61" s="17">
        <v>4.5675E-2</v>
      </c>
      <c r="F61" s="17">
        <v>2.21</v>
      </c>
      <c r="G61" s="17">
        <v>0.98328899999999997</v>
      </c>
      <c r="H61" s="17">
        <v>0.848611</v>
      </c>
      <c r="I61" s="17">
        <v>1.2910459999999999</v>
      </c>
      <c r="J61" s="17">
        <v>0.44243500000000002</v>
      </c>
      <c r="K61" s="17">
        <v>0.34269500000000003</v>
      </c>
      <c r="L61" s="17">
        <v>417</v>
      </c>
      <c r="M61" s="17">
        <v>1.0000000000000001E-5</v>
      </c>
      <c r="N61" s="17">
        <v>488</v>
      </c>
      <c r="O61" s="17">
        <v>0</v>
      </c>
      <c r="P61" s="17">
        <v>0</v>
      </c>
      <c r="Q61" s="17">
        <v>0.98860099999999995</v>
      </c>
      <c r="R61" s="17">
        <v>0.74193600000000004</v>
      </c>
      <c r="S61" s="17">
        <v>1.3024770000000001</v>
      </c>
      <c r="T61" s="17">
        <v>0.56054099999999996</v>
      </c>
      <c r="U61" s="17">
        <v>0.430365</v>
      </c>
      <c r="V61" s="17">
        <v>469.9</v>
      </c>
      <c r="W61" s="17">
        <v>1.8E-5</v>
      </c>
      <c r="X61" s="17">
        <v>477</v>
      </c>
      <c r="Y61" s="17">
        <v>0</v>
      </c>
      <c r="Z61" s="17">
        <v>0</v>
      </c>
      <c r="AA61" s="17">
        <v>0.66210100000000005</v>
      </c>
      <c r="AB61" s="17">
        <v>6.7276699999999995E-2</v>
      </c>
      <c r="AC61" s="17">
        <v>0.77964699999999998</v>
      </c>
      <c r="AD61" s="17">
        <v>0.25</v>
      </c>
      <c r="AE61" s="17">
        <v>1991.8</v>
      </c>
    </row>
    <row r="62" spans="1:31">
      <c r="A62" s="17">
        <v>49</v>
      </c>
      <c r="B62" s="19">
        <v>0.22827546296296297</v>
      </c>
      <c r="C62" s="17">
        <v>10.7</v>
      </c>
      <c r="D62" s="17">
        <v>50.1</v>
      </c>
      <c r="E62" s="17">
        <v>4.1474999999999998E-2</v>
      </c>
      <c r="F62" s="17">
        <v>2.0070000000000001</v>
      </c>
      <c r="G62" s="17">
        <v>0.98262000000000005</v>
      </c>
      <c r="H62" s="17">
        <v>0.81977800000000001</v>
      </c>
      <c r="I62" s="17">
        <v>1.2702009999999999</v>
      </c>
      <c r="J62" s="17">
        <v>0.45042300000000002</v>
      </c>
      <c r="K62" s="17">
        <v>0.35460700000000001</v>
      </c>
      <c r="L62" s="17">
        <v>451.4</v>
      </c>
      <c r="M62" s="17">
        <v>6.0000000000000002E-6</v>
      </c>
      <c r="N62" s="17">
        <v>707</v>
      </c>
      <c r="O62" s="17">
        <v>0</v>
      </c>
      <c r="P62" s="17">
        <v>0</v>
      </c>
      <c r="Q62" s="17">
        <v>0.98749799999999999</v>
      </c>
      <c r="R62" s="17">
        <v>0.726105</v>
      </c>
      <c r="S62" s="17">
        <v>1.282686</v>
      </c>
      <c r="T62" s="17">
        <v>0.55658099999999999</v>
      </c>
      <c r="U62" s="17">
        <v>0.43391800000000003</v>
      </c>
      <c r="V62" s="17">
        <v>489.8</v>
      </c>
      <c r="W62" s="17">
        <v>1.9503E-2</v>
      </c>
      <c r="X62" s="17">
        <v>673</v>
      </c>
      <c r="Y62" s="17">
        <v>0</v>
      </c>
      <c r="Z62" s="17">
        <v>0</v>
      </c>
      <c r="AA62" s="17">
        <v>0.66756599999999999</v>
      </c>
      <c r="AB62" s="17">
        <v>8.7800799999999998E-2</v>
      </c>
      <c r="AC62" s="17">
        <v>0.77497400000000005</v>
      </c>
      <c r="AD62" s="17">
        <v>0.25</v>
      </c>
      <c r="AE62" s="17">
        <v>1840.1</v>
      </c>
    </row>
    <row r="63" spans="1:31">
      <c r="A63" s="17">
        <v>50</v>
      </c>
      <c r="B63" s="19">
        <v>0.22832175925925927</v>
      </c>
      <c r="C63" s="17">
        <v>11.8</v>
      </c>
      <c r="D63" s="17">
        <v>44</v>
      </c>
      <c r="E63" s="17">
        <v>4.0996999999999999E-2</v>
      </c>
      <c r="F63" s="17">
        <v>1.984</v>
      </c>
      <c r="G63" s="17">
        <v>0.987707</v>
      </c>
      <c r="H63" s="17">
        <v>0.82155699999999998</v>
      </c>
      <c r="I63" s="17">
        <v>1.3328930000000001</v>
      </c>
      <c r="J63" s="17">
        <v>0.51133600000000001</v>
      </c>
      <c r="K63" s="17">
        <v>0.383629</v>
      </c>
      <c r="L63" s="17">
        <v>483.8</v>
      </c>
      <c r="M63" s="17">
        <v>3.0000000000000001E-6</v>
      </c>
      <c r="N63" s="17">
        <v>418</v>
      </c>
      <c r="O63" s="17">
        <v>0</v>
      </c>
      <c r="P63" s="17">
        <v>0</v>
      </c>
      <c r="Q63" s="17">
        <v>0.99227699999999996</v>
      </c>
      <c r="R63" s="17">
        <v>0.71448199999999995</v>
      </c>
      <c r="S63" s="17">
        <v>1.272259</v>
      </c>
      <c r="T63" s="17">
        <v>0.55777699999999997</v>
      </c>
      <c r="U63" s="17">
        <v>0.438415</v>
      </c>
      <c r="V63" s="17">
        <v>524.6</v>
      </c>
      <c r="W63" s="17">
        <v>1.5999999999999999E-5</v>
      </c>
      <c r="X63" s="17">
        <v>455</v>
      </c>
      <c r="Y63" s="17">
        <v>0</v>
      </c>
      <c r="Z63" s="17">
        <v>0</v>
      </c>
      <c r="AA63" s="17">
        <v>0.67448399999999997</v>
      </c>
      <c r="AB63" s="17">
        <v>5.0758499999999998E-2</v>
      </c>
      <c r="AC63" s="17">
        <v>0.74279399999999995</v>
      </c>
      <c r="AD63" s="17">
        <v>0.25</v>
      </c>
      <c r="AE63" s="17">
        <v>1716.9</v>
      </c>
    </row>
    <row r="64" spans="1:31">
      <c r="A64" s="17">
        <v>51</v>
      </c>
      <c r="B64" s="19">
        <v>0.22837962962962963</v>
      </c>
      <c r="C64" s="17">
        <v>12.4</v>
      </c>
      <c r="D64" s="17">
        <v>44.9</v>
      </c>
      <c r="E64" s="17">
        <v>3.8372000000000003E-2</v>
      </c>
      <c r="F64" s="17">
        <v>1.857</v>
      </c>
      <c r="G64" s="17">
        <v>0.99053199999999997</v>
      </c>
      <c r="H64" s="17">
        <v>0.83209</v>
      </c>
      <c r="I64" s="17">
        <v>1.36494</v>
      </c>
      <c r="J64" s="17">
        <v>0.53285000000000005</v>
      </c>
      <c r="K64" s="17">
        <v>0.39038400000000001</v>
      </c>
      <c r="L64" s="17">
        <v>445.4</v>
      </c>
      <c r="M64" s="17">
        <v>3.0000000000000001E-6</v>
      </c>
      <c r="N64" s="17">
        <v>702</v>
      </c>
      <c r="O64" s="17">
        <v>0</v>
      </c>
      <c r="P64" s="17">
        <v>0</v>
      </c>
      <c r="Q64" s="17">
        <v>0.98528300000000002</v>
      </c>
      <c r="R64" s="17">
        <v>0.74809000000000003</v>
      </c>
      <c r="S64" s="17">
        <v>1.359621</v>
      </c>
      <c r="T64" s="17">
        <v>0.61153100000000005</v>
      </c>
      <c r="U64" s="17">
        <v>0.44978000000000001</v>
      </c>
      <c r="V64" s="17">
        <v>465.5</v>
      </c>
      <c r="W64" s="17">
        <v>1.0000000000000001E-5</v>
      </c>
      <c r="X64" s="17">
        <v>538</v>
      </c>
      <c r="Y64" s="17">
        <v>0</v>
      </c>
      <c r="Z64" s="17">
        <v>0</v>
      </c>
      <c r="AA64" s="17">
        <v>0.69196999999999997</v>
      </c>
      <c r="AB64" s="17">
        <v>7.7828300000000003E-2</v>
      </c>
      <c r="AC64" s="17">
        <v>0.79568399999999995</v>
      </c>
      <c r="AD64" s="17">
        <v>0.25</v>
      </c>
      <c r="AE64" s="17">
        <v>1864.8</v>
      </c>
    </row>
    <row r="65" spans="1:31">
      <c r="A65" s="17">
        <v>52</v>
      </c>
      <c r="B65" s="19">
        <v>0.22842592592592592</v>
      </c>
      <c r="C65" s="17">
        <v>13.7</v>
      </c>
      <c r="D65" s="17">
        <v>37.799999999999997</v>
      </c>
      <c r="E65" s="17">
        <v>3.3315999999999998E-2</v>
      </c>
      <c r="F65" s="17">
        <v>1.6120000000000001</v>
      </c>
      <c r="G65" s="17">
        <v>0.98769399999999996</v>
      </c>
      <c r="H65" s="17">
        <v>0.798126</v>
      </c>
      <c r="I65" s="17">
        <v>1.322829</v>
      </c>
      <c r="J65" s="17">
        <v>0.52470399999999995</v>
      </c>
      <c r="K65" s="17">
        <v>0.39665299999999998</v>
      </c>
      <c r="L65" s="17">
        <v>444</v>
      </c>
      <c r="M65" s="17">
        <v>9.0000000000000002E-6</v>
      </c>
      <c r="N65" s="17">
        <v>582</v>
      </c>
      <c r="O65" s="17">
        <v>0</v>
      </c>
      <c r="P65" s="17">
        <v>0</v>
      </c>
      <c r="Q65" s="17">
        <v>0.99073500000000003</v>
      </c>
      <c r="R65" s="17">
        <v>0.71537200000000001</v>
      </c>
      <c r="S65" s="17">
        <v>1.30949</v>
      </c>
      <c r="T65" s="17">
        <v>0.59411800000000003</v>
      </c>
      <c r="U65" s="17">
        <v>0.45370199999999999</v>
      </c>
      <c r="V65" s="17">
        <v>499</v>
      </c>
      <c r="W65" s="17">
        <v>3.4124000000000002E-2</v>
      </c>
      <c r="X65" s="17">
        <v>536</v>
      </c>
      <c r="Y65" s="17">
        <v>0</v>
      </c>
      <c r="Z65" s="17">
        <v>0</v>
      </c>
      <c r="AA65" s="17">
        <v>0.69800300000000004</v>
      </c>
      <c r="AB65" s="17">
        <v>5.5542000000000001E-2</v>
      </c>
      <c r="AC65" s="17">
        <v>0.74836999999999998</v>
      </c>
      <c r="AD65" s="17">
        <v>0.25</v>
      </c>
      <c r="AE65" s="17">
        <v>1870.8</v>
      </c>
    </row>
    <row r="66" spans="1:31">
      <c r="A66" s="17">
        <v>53</v>
      </c>
      <c r="B66" s="19">
        <v>0.22848379629629631</v>
      </c>
      <c r="C66" s="17">
        <v>14.2</v>
      </c>
      <c r="D66" s="17">
        <v>39.6</v>
      </c>
      <c r="E66" s="17">
        <v>3.4067E-2</v>
      </c>
      <c r="F66" s="17">
        <v>1.6479999999999999</v>
      </c>
      <c r="G66" s="17">
        <v>0.98360300000000001</v>
      </c>
      <c r="H66" s="17">
        <v>0.85624699999999998</v>
      </c>
      <c r="I66" s="17">
        <v>1.372152</v>
      </c>
      <c r="J66" s="17">
        <v>0.51590499999999995</v>
      </c>
      <c r="K66" s="17">
        <v>0.37598199999999998</v>
      </c>
      <c r="L66" s="17">
        <v>433.2</v>
      </c>
      <c r="M66" s="17">
        <v>3.9999999999999998E-6</v>
      </c>
      <c r="N66" s="17">
        <v>765</v>
      </c>
      <c r="O66" s="17">
        <v>0</v>
      </c>
      <c r="P66" s="17">
        <v>0</v>
      </c>
      <c r="Q66" s="17">
        <v>0.99048599999999998</v>
      </c>
      <c r="R66" s="17">
        <v>0.727966</v>
      </c>
      <c r="S66" s="17">
        <v>1.3556010000000001</v>
      </c>
      <c r="T66" s="17">
        <v>0.62763500000000005</v>
      </c>
      <c r="U66" s="17">
        <v>0.46299400000000002</v>
      </c>
      <c r="V66" s="17">
        <v>471.3</v>
      </c>
      <c r="W66" s="17">
        <v>1.0000000000000001E-5</v>
      </c>
      <c r="X66" s="17">
        <v>571</v>
      </c>
      <c r="Y66" s="17">
        <v>0</v>
      </c>
      <c r="Z66" s="17">
        <v>0</v>
      </c>
      <c r="AA66" s="17">
        <v>0.71229799999999999</v>
      </c>
      <c r="AB66" s="17">
        <v>7.3204599999999995E-2</v>
      </c>
      <c r="AC66" s="17">
        <v>0.77391200000000004</v>
      </c>
      <c r="AD66" s="17">
        <v>0.25</v>
      </c>
      <c r="AE66" s="17">
        <v>1917.4</v>
      </c>
    </row>
    <row r="67" spans="1:31">
      <c r="A67" s="17">
        <v>54</v>
      </c>
      <c r="B67" s="19">
        <v>0.2285300925925926</v>
      </c>
      <c r="C67" s="17">
        <v>15.3</v>
      </c>
      <c r="D67" s="17">
        <v>34.299999999999997</v>
      </c>
      <c r="E67" s="17">
        <v>3.2901E-2</v>
      </c>
      <c r="F67" s="17">
        <v>1.5920000000000001</v>
      </c>
      <c r="G67" s="17">
        <v>0.98811499999999997</v>
      </c>
      <c r="H67" s="17">
        <v>0.81581400000000004</v>
      </c>
      <c r="I67" s="17">
        <v>1.3352349999999999</v>
      </c>
      <c r="J67" s="17">
        <v>0.51942100000000002</v>
      </c>
      <c r="K67" s="17">
        <v>0.389011</v>
      </c>
      <c r="L67" s="17">
        <v>486.4</v>
      </c>
      <c r="M67" s="17">
        <v>1.9000000000000001E-5</v>
      </c>
      <c r="N67" s="17">
        <v>693</v>
      </c>
      <c r="O67" s="17">
        <v>0</v>
      </c>
      <c r="P67" s="17">
        <v>0</v>
      </c>
      <c r="Q67" s="17">
        <v>0.99054399999999998</v>
      </c>
      <c r="R67" s="17">
        <v>0.73294899999999996</v>
      </c>
      <c r="S67" s="17">
        <v>1.346066</v>
      </c>
      <c r="T67" s="17">
        <v>0.61311800000000005</v>
      </c>
      <c r="U67" s="17">
        <v>0.455488</v>
      </c>
      <c r="V67" s="17">
        <v>484</v>
      </c>
      <c r="W67" s="17">
        <v>2.1999999999999999E-5</v>
      </c>
      <c r="X67" s="17">
        <v>463</v>
      </c>
      <c r="Y67" s="17">
        <v>0</v>
      </c>
      <c r="Z67" s="17">
        <v>0</v>
      </c>
      <c r="AA67" s="17">
        <v>0.70075100000000001</v>
      </c>
      <c r="AB67" s="17">
        <v>6.5043900000000002E-2</v>
      </c>
      <c r="AC67" s="17">
        <v>0.77282799999999996</v>
      </c>
      <c r="AD67" s="17">
        <v>0.25</v>
      </c>
      <c r="AE67" s="17">
        <v>1707.6</v>
      </c>
    </row>
    <row r="68" spans="1:31">
      <c r="A68" s="17">
        <v>55</v>
      </c>
      <c r="B68" s="19">
        <v>0.22858796296296294</v>
      </c>
      <c r="C68" s="17">
        <v>16</v>
      </c>
      <c r="D68" s="17">
        <v>33.4</v>
      </c>
      <c r="E68" s="17">
        <v>3.2752000000000003E-2</v>
      </c>
      <c r="F68" s="17">
        <v>1.585</v>
      </c>
      <c r="G68" s="17">
        <v>0.98794300000000002</v>
      </c>
      <c r="H68" s="17">
        <v>0.78976000000000002</v>
      </c>
      <c r="I68" s="17">
        <v>1.353315</v>
      </c>
      <c r="J68" s="17">
        <v>0.56355500000000003</v>
      </c>
      <c r="K68" s="17">
        <v>0.41642600000000002</v>
      </c>
      <c r="L68" s="17">
        <v>476.1</v>
      </c>
      <c r="M68" s="17">
        <v>6.9999999999999999E-6</v>
      </c>
      <c r="N68" s="17">
        <v>390</v>
      </c>
      <c r="O68" s="17">
        <v>0</v>
      </c>
      <c r="P68" s="17">
        <v>0</v>
      </c>
      <c r="Q68" s="17">
        <v>0.98474700000000004</v>
      </c>
      <c r="R68" s="17">
        <v>0.72160400000000002</v>
      </c>
      <c r="S68" s="17">
        <v>1.3391729999999999</v>
      </c>
      <c r="T68" s="17">
        <v>0.61756900000000003</v>
      </c>
      <c r="U68" s="17">
        <v>0.46115699999999998</v>
      </c>
      <c r="V68" s="17">
        <v>501.2</v>
      </c>
      <c r="W68" s="17">
        <v>1.6254999999999999E-2</v>
      </c>
      <c r="X68" s="17">
        <v>459</v>
      </c>
      <c r="Y68" s="17">
        <v>0</v>
      </c>
      <c r="Z68" s="17">
        <v>0</v>
      </c>
      <c r="AA68" s="17">
        <v>0.70947300000000002</v>
      </c>
      <c r="AB68" s="17">
        <v>3.6038399999999998E-2</v>
      </c>
      <c r="AC68" s="17">
        <v>0.74385999999999997</v>
      </c>
      <c r="AD68" s="17">
        <v>0.25</v>
      </c>
      <c r="AE68" s="17">
        <v>1744.7</v>
      </c>
    </row>
    <row r="69" spans="1:31">
      <c r="A69" s="17">
        <v>56</v>
      </c>
      <c r="B69" s="19">
        <v>0.22863425925925926</v>
      </c>
      <c r="C69" s="17">
        <v>17.100000000000001</v>
      </c>
      <c r="D69" s="17">
        <v>30.8</v>
      </c>
      <c r="E69" s="17">
        <v>3.0577E-2</v>
      </c>
      <c r="F69" s="17">
        <v>1.48</v>
      </c>
      <c r="G69" s="17">
        <v>0.98619900000000005</v>
      </c>
      <c r="H69" s="17">
        <v>0.79186599999999996</v>
      </c>
      <c r="I69" s="17">
        <v>1.3468830000000001</v>
      </c>
      <c r="J69" s="17">
        <v>0.55501699999999998</v>
      </c>
      <c r="K69" s="17">
        <v>0.41207500000000002</v>
      </c>
      <c r="L69" s="17">
        <v>486.9</v>
      </c>
      <c r="M69" s="17">
        <v>1.9000000000000001E-5</v>
      </c>
      <c r="N69" s="17">
        <v>517</v>
      </c>
      <c r="O69" s="17">
        <v>0</v>
      </c>
      <c r="P69" s="17">
        <v>0</v>
      </c>
      <c r="Q69" s="17">
        <v>0.99253499999999995</v>
      </c>
      <c r="R69" s="17">
        <v>0.71269300000000002</v>
      </c>
      <c r="S69" s="17">
        <v>1.3224119999999999</v>
      </c>
      <c r="T69" s="17">
        <v>0.60971799999999998</v>
      </c>
      <c r="U69" s="17">
        <v>0.461065</v>
      </c>
      <c r="V69" s="17">
        <v>490</v>
      </c>
      <c r="W69" s="17">
        <v>7.2723999999999997E-2</v>
      </c>
      <c r="X69" s="17">
        <v>473</v>
      </c>
      <c r="Y69" s="17">
        <v>0</v>
      </c>
      <c r="Z69" s="17">
        <v>0</v>
      </c>
      <c r="AA69" s="17">
        <v>0.70933100000000004</v>
      </c>
      <c r="AB69" s="17">
        <v>4.4537899999999998E-2</v>
      </c>
      <c r="AC69" s="17">
        <v>0.73984899999999998</v>
      </c>
      <c r="AD69" s="17">
        <v>0.25</v>
      </c>
      <c r="AE69" s="17">
        <v>1705.8</v>
      </c>
    </row>
    <row r="70" spans="1:31">
      <c r="A70" s="17">
        <v>57</v>
      </c>
      <c r="B70" s="19">
        <v>0.22869212962962962</v>
      </c>
      <c r="C70" s="17">
        <v>18.600000000000001</v>
      </c>
      <c r="D70" s="17">
        <v>28.1</v>
      </c>
      <c r="E70" s="17">
        <v>2.9104999999999999E-2</v>
      </c>
      <c r="F70" s="17">
        <v>1.4079999999999999</v>
      </c>
      <c r="G70" s="17">
        <v>0.99230200000000002</v>
      </c>
      <c r="H70" s="17">
        <v>0.77618399999999999</v>
      </c>
      <c r="I70" s="17">
        <v>1.3592360000000001</v>
      </c>
      <c r="J70" s="17">
        <v>0.58305200000000001</v>
      </c>
      <c r="K70" s="17">
        <v>0.428956</v>
      </c>
      <c r="L70" s="17">
        <v>499.5</v>
      </c>
      <c r="M70" s="17">
        <v>4.1E-5</v>
      </c>
      <c r="N70" s="17">
        <v>471</v>
      </c>
      <c r="O70" s="17">
        <v>0</v>
      </c>
      <c r="P70" s="17">
        <v>0</v>
      </c>
      <c r="Q70" s="17">
        <v>0.988846</v>
      </c>
      <c r="R70" s="17">
        <v>0.71260599999999996</v>
      </c>
      <c r="S70" s="17">
        <v>1.331639</v>
      </c>
      <c r="T70" s="17">
        <v>0.61903300000000006</v>
      </c>
      <c r="U70" s="17">
        <v>0.46486499999999997</v>
      </c>
      <c r="V70" s="17">
        <v>494</v>
      </c>
      <c r="W70" s="17">
        <v>1.9000000000000001E-5</v>
      </c>
      <c r="X70" s="17">
        <v>441</v>
      </c>
      <c r="Y70" s="17">
        <v>0</v>
      </c>
      <c r="Z70" s="17">
        <v>0</v>
      </c>
      <c r="AA70" s="17">
        <v>0.71517699999999995</v>
      </c>
      <c r="AB70" s="17">
        <v>3.8330400000000001E-2</v>
      </c>
      <c r="AC70" s="17">
        <v>0.73633400000000004</v>
      </c>
      <c r="AD70" s="17">
        <v>0.25</v>
      </c>
      <c r="AE70" s="17">
        <v>1662.6</v>
      </c>
    </row>
    <row r="71" spans="1:31">
      <c r="A71" s="17">
        <v>58</v>
      </c>
      <c r="B71" s="19">
        <v>0.22873842592592594</v>
      </c>
      <c r="C71" s="17">
        <v>18.399999999999999</v>
      </c>
      <c r="D71" s="17">
        <v>27.3</v>
      </c>
      <c r="E71" s="17">
        <v>2.5474E-2</v>
      </c>
      <c r="F71" s="17">
        <v>1.2330000000000001</v>
      </c>
      <c r="G71" s="17">
        <v>0.988232</v>
      </c>
      <c r="H71" s="17">
        <v>0.797624</v>
      </c>
      <c r="I71" s="17">
        <v>1.3310770000000001</v>
      </c>
      <c r="J71" s="17">
        <v>0.53345399999999998</v>
      </c>
      <c r="K71" s="17">
        <v>0.40076800000000001</v>
      </c>
      <c r="L71" s="17">
        <v>441</v>
      </c>
      <c r="M71" s="17">
        <v>6.0000000000000002E-6</v>
      </c>
      <c r="N71" s="17">
        <v>479</v>
      </c>
      <c r="O71" s="17">
        <v>0</v>
      </c>
      <c r="P71" s="17">
        <v>0</v>
      </c>
      <c r="Q71" s="17">
        <v>0.99114500000000005</v>
      </c>
      <c r="R71" s="17">
        <v>0.72063299999999997</v>
      </c>
      <c r="S71" s="17">
        <v>1.3683320000000001</v>
      </c>
      <c r="T71" s="17">
        <v>0.64769900000000002</v>
      </c>
      <c r="U71" s="17">
        <v>0.47334900000000002</v>
      </c>
      <c r="V71" s="17">
        <v>498.3</v>
      </c>
      <c r="W71" s="17">
        <v>6.7000000000000002E-5</v>
      </c>
      <c r="X71" s="17">
        <v>426</v>
      </c>
      <c r="Y71" s="17">
        <v>0</v>
      </c>
      <c r="Z71" s="17">
        <v>0</v>
      </c>
      <c r="AA71" s="17">
        <v>0.72822900000000002</v>
      </c>
      <c r="AB71" s="17">
        <v>3.3494400000000001E-2</v>
      </c>
      <c r="AC71" s="17">
        <v>0.74232799999999999</v>
      </c>
      <c r="AD71" s="17">
        <v>0.25</v>
      </c>
      <c r="AE71" s="17">
        <v>1883.3</v>
      </c>
    </row>
    <row r="72" spans="1:31">
      <c r="A72" s="17">
        <v>59</v>
      </c>
      <c r="B72" s="19">
        <v>0.2287962962962963</v>
      </c>
      <c r="C72" s="17">
        <v>20.399999999999999</v>
      </c>
      <c r="D72" s="17">
        <v>26.4</v>
      </c>
      <c r="E72" s="17">
        <v>2.6804000000000001E-2</v>
      </c>
      <c r="F72" s="17">
        <v>1.2969999999999999</v>
      </c>
      <c r="G72" s="17">
        <v>0.99166100000000001</v>
      </c>
      <c r="H72" s="17">
        <v>0.77857600000000005</v>
      </c>
      <c r="I72" s="17">
        <v>1.32724</v>
      </c>
      <c r="J72" s="17">
        <v>0.54866300000000001</v>
      </c>
      <c r="K72" s="17">
        <v>0.413387</v>
      </c>
      <c r="L72" s="17">
        <v>509.1</v>
      </c>
      <c r="M72" s="17">
        <v>1.06E-4</v>
      </c>
      <c r="N72" s="17">
        <v>488</v>
      </c>
      <c r="O72" s="17">
        <v>0</v>
      </c>
      <c r="P72" s="17">
        <v>0</v>
      </c>
      <c r="Q72" s="17">
        <v>0.98433000000000004</v>
      </c>
      <c r="R72" s="17">
        <v>0.75048499999999996</v>
      </c>
      <c r="S72" s="17">
        <v>1.359488</v>
      </c>
      <c r="T72" s="17">
        <v>0.60900299999999996</v>
      </c>
      <c r="U72" s="17">
        <v>0.447965</v>
      </c>
      <c r="V72" s="17">
        <v>466.3</v>
      </c>
      <c r="W72" s="17">
        <v>9.0000000000000002E-6</v>
      </c>
      <c r="X72" s="17">
        <v>431</v>
      </c>
      <c r="Y72" s="17">
        <v>0</v>
      </c>
      <c r="Z72" s="17">
        <v>0</v>
      </c>
      <c r="AA72" s="17">
        <v>0.68917700000000004</v>
      </c>
      <c r="AB72" s="17">
        <v>3.7995599999999997E-2</v>
      </c>
      <c r="AC72" s="17">
        <v>0.77362399999999998</v>
      </c>
      <c r="AD72" s="17">
        <v>0.25</v>
      </c>
      <c r="AE72" s="17">
        <v>1631.6</v>
      </c>
    </row>
    <row r="73" spans="1:31">
      <c r="A73" s="17">
        <v>60</v>
      </c>
      <c r="B73" s="19">
        <v>0.22884259259259257</v>
      </c>
      <c r="C73" s="17">
        <v>20.8</v>
      </c>
      <c r="D73" s="17">
        <v>23.7</v>
      </c>
      <c r="E73" s="17">
        <v>2.4420000000000001E-2</v>
      </c>
      <c r="F73" s="17">
        <v>1.1819999999999999</v>
      </c>
      <c r="G73" s="17">
        <v>0.98878100000000002</v>
      </c>
      <c r="H73" s="17">
        <v>0.78252600000000005</v>
      </c>
      <c r="I73" s="17">
        <v>1.346312</v>
      </c>
      <c r="J73" s="17">
        <v>0.56378600000000001</v>
      </c>
      <c r="K73" s="17">
        <v>0.418763</v>
      </c>
      <c r="L73" s="17">
        <v>489.8</v>
      </c>
      <c r="M73" s="17">
        <v>1.1E-5</v>
      </c>
      <c r="N73" s="17">
        <v>579</v>
      </c>
      <c r="O73" s="17">
        <v>0</v>
      </c>
      <c r="P73" s="17">
        <v>0</v>
      </c>
      <c r="Q73" s="17">
        <v>0.98927200000000004</v>
      </c>
      <c r="R73" s="17">
        <v>0.70415399999999995</v>
      </c>
      <c r="S73" s="17">
        <v>1.333005</v>
      </c>
      <c r="T73" s="17">
        <v>0.62885199999999997</v>
      </c>
      <c r="U73" s="17">
        <v>0.47175499999999998</v>
      </c>
      <c r="V73" s="17">
        <v>496.4</v>
      </c>
      <c r="W73" s="17">
        <v>5.4101999999999997E-2</v>
      </c>
      <c r="X73" s="17">
        <v>528</v>
      </c>
      <c r="Y73" s="17">
        <v>0</v>
      </c>
      <c r="Z73" s="17">
        <v>0</v>
      </c>
      <c r="AA73" s="17">
        <v>0.72577599999999998</v>
      </c>
      <c r="AB73" s="17">
        <v>3.8973800000000003E-2</v>
      </c>
      <c r="AC73" s="17">
        <v>0.72866299999999995</v>
      </c>
      <c r="AD73" s="17">
        <v>0.25</v>
      </c>
      <c r="AE73" s="17">
        <v>1695.7</v>
      </c>
    </row>
    <row r="74" spans="1:31">
      <c r="A74" s="17">
        <v>61</v>
      </c>
      <c r="B74" s="19">
        <v>0.22890046296296296</v>
      </c>
      <c r="C74" s="17">
        <v>21.5</v>
      </c>
      <c r="D74" s="17">
        <v>24.6</v>
      </c>
      <c r="E74" s="17">
        <v>2.6668000000000001E-2</v>
      </c>
      <c r="F74" s="17">
        <v>1.29</v>
      </c>
      <c r="G74" s="17">
        <v>0.99069499999999999</v>
      </c>
      <c r="H74" s="17">
        <v>0.77241899999999997</v>
      </c>
      <c r="I74" s="17">
        <v>1.354055</v>
      </c>
      <c r="J74" s="17">
        <v>0.58163600000000004</v>
      </c>
      <c r="K74" s="17">
        <v>0.42955100000000002</v>
      </c>
      <c r="L74" s="17">
        <v>508.7</v>
      </c>
      <c r="M74" s="17">
        <v>1.9000000000000001E-5</v>
      </c>
      <c r="N74" s="17">
        <v>558</v>
      </c>
      <c r="O74" s="17">
        <v>0</v>
      </c>
      <c r="P74" s="17">
        <v>0</v>
      </c>
      <c r="Q74" s="17">
        <v>0.99357499999999999</v>
      </c>
      <c r="R74" s="17">
        <v>0.69961600000000002</v>
      </c>
      <c r="S74" s="17">
        <v>1.3430169999999999</v>
      </c>
      <c r="T74" s="17">
        <v>0.643401</v>
      </c>
      <c r="U74" s="17">
        <v>0.47907100000000002</v>
      </c>
      <c r="V74" s="17">
        <v>489.5</v>
      </c>
      <c r="W74" s="17">
        <v>4.8390000000000004E-3</v>
      </c>
      <c r="X74" s="17">
        <v>480</v>
      </c>
      <c r="Y74" s="17">
        <v>0</v>
      </c>
      <c r="Z74" s="17">
        <v>0</v>
      </c>
      <c r="AA74" s="17">
        <v>0.73703300000000005</v>
      </c>
      <c r="AB74" s="17">
        <v>4.0349000000000003E-2</v>
      </c>
      <c r="AC74" s="17">
        <v>0.72557700000000003</v>
      </c>
      <c r="AD74" s="17">
        <v>0.25</v>
      </c>
      <c r="AE74" s="17">
        <v>1632.9</v>
      </c>
    </row>
    <row r="75" spans="1:31">
      <c r="A75" s="17">
        <v>62</v>
      </c>
      <c r="B75" s="19">
        <v>0.22894675925925925</v>
      </c>
      <c r="C75" s="17">
        <v>22.6</v>
      </c>
      <c r="D75" s="17">
        <v>22</v>
      </c>
      <c r="E75" s="17">
        <v>2.2578999999999998E-2</v>
      </c>
      <c r="F75" s="17">
        <v>1.093</v>
      </c>
      <c r="G75" s="17">
        <v>0.98938499999999996</v>
      </c>
      <c r="H75" s="17">
        <v>0.77388400000000002</v>
      </c>
      <c r="I75" s="17">
        <v>1.3838140000000001</v>
      </c>
      <c r="J75" s="17">
        <v>0.60992999999999997</v>
      </c>
      <c r="K75" s="17">
        <v>0.44075999999999999</v>
      </c>
      <c r="L75" s="17">
        <v>482.8</v>
      </c>
      <c r="M75" s="17">
        <v>4.1329999999999999E-2</v>
      </c>
      <c r="N75" s="17">
        <v>563</v>
      </c>
      <c r="O75" s="17">
        <v>0</v>
      </c>
      <c r="P75" s="17">
        <v>0</v>
      </c>
      <c r="Q75" s="17">
        <v>0.99006899999999998</v>
      </c>
      <c r="R75" s="17">
        <v>0.70320700000000003</v>
      </c>
      <c r="S75" s="17">
        <v>1.3416859999999999</v>
      </c>
      <c r="T75" s="17">
        <v>0.63847900000000002</v>
      </c>
      <c r="U75" s="17">
        <v>0.47587800000000002</v>
      </c>
      <c r="V75" s="17">
        <v>493.8</v>
      </c>
      <c r="W75" s="17">
        <v>4.6205000000000003E-2</v>
      </c>
      <c r="X75" s="17">
        <v>492</v>
      </c>
      <c r="Y75" s="17">
        <v>0</v>
      </c>
      <c r="Z75" s="17">
        <v>0</v>
      </c>
      <c r="AA75" s="17">
        <v>0.73211999999999999</v>
      </c>
      <c r="AB75" s="17">
        <v>3.4738100000000001E-2</v>
      </c>
      <c r="AC75" s="17">
        <v>0.72538599999999998</v>
      </c>
      <c r="AD75" s="17">
        <v>0.25</v>
      </c>
      <c r="AE75" s="17">
        <v>1720.4</v>
      </c>
    </row>
    <row r="76" spans="1:31">
      <c r="A76" s="17">
        <v>63</v>
      </c>
      <c r="B76" s="19">
        <v>0.22900462962962964</v>
      </c>
      <c r="C76" s="17">
        <v>23.5</v>
      </c>
      <c r="D76" s="17">
        <v>22</v>
      </c>
      <c r="E76" s="17">
        <v>2.3022000000000001E-2</v>
      </c>
      <c r="F76" s="17">
        <v>1.1140000000000001</v>
      </c>
      <c r="G76" s="17">
        <v>0.99052899999999999</v>
      </c>
      <c r="H76" s="17">
        <v>0.76619300000000001</v>
      </c>
      <c r="I76" s="17">
        <v>1.365513</v>
      </c>
      <c r="J76" s="17">
        <v>0.59931999999999996</v>
      </c>
      <c r="K76" s="17">
        <v>0.43889699999999998</v>
      </c>
      <c r="L76" s="17">
        <v>486.7</v>
      </c>
      <c r="M76" s="17">
        <v>6.3999999999999997E-5</v>
      </c>
      <c r="N76" s="17">
        <v>538</v>
      </c>
      <c r="O76" s="17">
        <v>0</v>
      </c>
      <c r="P76" s="17">
        <v>0</v>
      </c>
      <c r="Q76" s="17">
        <v>0.98877999999999999</v>
      </c>
      <c r="R76" s="17">
        <v>0.69225099999999995</v>
      </c>
      <c r="S76" s="17">
        <v>1.3328599999999999</v>
      </c>
      <c r="T76" s="17">
        <v>0.64060899999999998</v>
      </c>
      <c r="U76" s="17">
        <v>0.48062700000000003</v>
      </c>
      <c r="V76" s="17">
        <v>487.7</v>
      </c>
      <c r="W76" s="17">
        <v>6.0000000000000002E-6</v>
      </c>
      <c r="X76" s="17">
        <v>474</v>
      </c>
      <c r="Y76" s="17">
        <v>0</v>
      </c>
      <c r="Z76" s="17">
        <v>0</v>
      </c>
      <c r="AA76" s="17">
        <v>0.73942600000000003</v>
      </c>
      <c r="AB76" s="17">
        <v>3.3494400000000001E-2</v>
      </c>
      <c r="AC76" s="17">
        <v>0.71370800000000001</v>
      </c>
      <c r="AD76" s="17">
        <v>0.25</v>
      </c>
      <c r="AE76" s="17">
        <v>1706.4</v>
      </c>
    </row>
    <row r="77" spans="1:31">
      <c r="A77" s="17">
        <v>64</v>
      </c>
      <c r="B77" s="19">
        <v>0.22905092592592591</v>
      </c>
      <c r="C77" s="17">
        <v>24.4</v>
      </c>
      <c r="D77" s="17">
        <v>20.2</v>
      </c>
      <c r="E77" s="17">
        <v>2.3279000000000001E-2</v>
      </c>
      <c r="F77" s="17">
        <v>1.1259999999999999</v>
      </c>
      <c r="G77" s="17">
        <v>0.98959699999999995</v>
      </c>
      <c r="H77" s="17">
        <v>0.73727399999999998</v>
      </c>
      <c r="I77" s="17">
        <v>1.3146659999999999</v>
      </c>
      <c r="J77" s="17">
        <v>0.57739200000000002</v>
      </c>
      <c r="K77" s="17">
        <v>0.439193</v>
      </c>
      <c r="L77" s="17">
        <v>521.20000000000005</v>
      </c>
      <c r="M77" s="17">
        <v>3.4699999999999998E-4</v>
      </c>
      <c r="N77" s="17">
        <v>577</v>
      </c>
      <c r="O77" s="17">
        <v>0</v>
      </c>
      <c r="P77" s="17">
        <v>0</v>
      </c>
      <c r="Q77" s="17">
        <v>0.991421</v>
      </c>
      <c r="R77" s="17">
        <v>0.71280600000000005</v>
      </c>
      <c r="S77" s="17">
        <v>1.409492</v>
      </c>
      <c r="T77" s="17">
        <v>0.69668699999999995</v>
      </c>
      <c r="U77" s="17">
        <v>0.494282</v>
      </c>
      <c r="V77" s="17">
        <v>524.1</v>
      </c>
      <c r="W77" s="17">
        <v>2.1649000000000002E-2</v>
      </c>
      <c r="X77" s="17">
        <v>428</v>
      </c>
      <c r="Y77" s="17">
        <v>0</v>
      </c>
      <c r="Z77" s="17">
        <v>0</v>
      </c>
      <c r="AA77" s="17">
        <v>0.76043400000000005</v>
      </c>
      <c r="AB77" s="17">
        <v>3.5303399999999999E-2</v>
      </c>
      <c r="AC77" s="17">
        <v>0.73740099999999997</v>
      </c>
      <c r="AD77" s="17">
        <v>0.25</v>
      </c>
      <c r="AE77" s="17">
        <v>1593.6</v>
      </c>
    </row>
    <row r="78" spans="1:31">
      <c r="A78" s="17">
        <v>65</v>
      </c>
      <c r="B78" s="19">
        <v>0.2291087962962963</v>
      </c>
      <c r="C78" s="17">
        <v>25.3</v>
      </c>
      <c r="D78" s="17">
        <v>20.2</v>
      </c>
      <c r="E78" s="17">
        <v>2.1389999999999999E-2</v>
      </c>
      <c r="F78" s="17">
        <v>1.0349999999999999</v>
      </c>
      <c r="G78" s="17">
        <v>0.99123000000000006</v>
      </c>
      <c r="H78" s="17">
        <v>0.77542900000000003</v>
      </c>
      <c r="I78" s="17">
        <v>1.389089</v>
      </c>
      <c r="J78" s="17">
        <v>0.61365899999999995</v>
      </c>
      <c r="K78" s="17">
        <v>0.44177100000000002</v>
      </c>
      <c r="L78" s="17">
        <v>490.2</v>
      </c>
      <c r="M78" s="17">
        <v>3.9999999999999998E-6</v>
      </c>
      <c r="N78" s="17">
        <v>501</v>
      </c>
      <c r="O78" s="17">
        <v>0</v>
      </c>
      <c r="P78" s="17">
        <v>0</v>
      </c>
      <c r="Q78" s="17">
        <v>0.99240899999999999</v>
      </c>
      <c r="R78" s="17">
        <v>0.72917500000000002</v>
      </c>
      <c r="S78" s="17">
        <v>1.4015230000000001</v>
      </c>
      <c r="T78" s="17">
        <v>0.67234700000000003</v>
      </c>
      <c r="U78" s="17">
        <v>0.47972599999999999</v>
      </c>
      <c r="V78" s="17">
        <v>489.6</v>
      </c>
      <c r="W78" s="17">
        <v>7.7778E-2</v>
      </c>
      <c r="X78" s="17">
        <v>511</v>
      </c>
      <c r="Y78" s="17">
        <v>0</v>
      </c>
      <c r="Z78" s="17">
        <v>0</v>
      </c>
      <c r="AA78" s="17">
        <v>0.73804000000000003</v>
      </c>
      <c r="AB78" s="17">
        <v>2.9049999999999999E-2</v>
      </c>
      <c r="AC78" s="17">
        <v>0.74870700000000001</v>
      </c>
      <c r="AD78" s="17">
        <v>0.25</v>
      </c>
      <c r="AE78" s="17">
        <v>1694.2</v>
      </c>
    </row>
    <row r="79" spans="1:31">
      <c r="A79" s="17">
        <v>66</v>
      </c>
      <c r="B79" s="19">
        <v>0.22915509259259259</v>
      </c>
      <c r="C79" s="17">
        <v>26.2</v>
      </c>
      <c r="D79" s="17">
        <v>18.5</v>
      </c>
      <c r="E79" s="17">
        <v>2.1321E-2</v>
      </c>
      <c r="F79" s="17">
        <v>1.032</v>
      </c>
      <c r="G79" s="17">
        <v>0.992286</v>
      </c>
      <c r="H79" s="17">
        <v>0.74270599999999998</v>
      </c>
      <c r="I79" s="17">
        <v>1.356279</v>
      </c>
      <c r="J79" s="17">
        <v>0.61357300000000004</v>
      </c>
      <c r="K79" s="17">
        <v>0.45239400000000002</v>
      </c>
      <c r="L79" s="17">
        <v>531.29999999999995</v>
      </c>
      <c r="M79" s="17">
        <v>1.7479000000000001E-2</v>
      </c>
      <c r="N79" s="17">
        <v>420</v>
      </c>
      <c r="O79" s="17">
        <v>0</v>
      </c>
      <c r="P79" s="17">
        <v>0</v>
      </c>
      <c r="Q79" s="17">
        <v>0.99352399999999996</v>
      </c>
      <c r="R79" s="17">
        <v>0.71958800000000001</v>
      </c>
      <c r="S79" s="17">
        <v>1.3861349999999999</v>
      </c>
      <c r="T79" s="17">
        <v>0.666547</v>
      </c>
      <c r="U79" s="17">
        <v>0.48086699999999999</v>
      </c>
      <c r="V79" s="17">
        <v>532.6</v>
      </c>
      <c r="W79" s="17">
        <v>0.15441199999999999</v>
      </c>
      <c r="X79" s="17">
        <v>514</v>
      </c>
      <c r="Y79" s="17">
        <v>0</v>
      </c>
      <c r="Z79" s="17">
        <v>0</v>
      </c>
      <c r="AA79" s="17">
        <v>0.73979600000000001</v>
      </c>
      <c r="AB79" s="17">
        <v>2.4210099999999998E-2</v>
      </c>
      <c r="AC79" s="17">
        <v>0.73572499999999996</v>
      </c>
      <c r="AD79" s="17">
        <v>0.25</v>
      </c>
      <c r="AE79" s="17">
        <v>1563.4</v>
      </c>
    </row>
    <row r="80" spans="1:31">
      <c r="A80" s="17">
        <v>67</v>
      </c>
      <c r="B80" s="19">
        <v>0.22921296296296298</v>
      </c>
      <c r="C80" s="17">
        <v>27</v>
      </c>
      <c r="D80" s="17">
        <v>18.5</v>
      </c>
      <c r="E80" s="17">
        <v>1.9904999999999999E-2</v>
      </c>
      <c r="F80" s="17">
        <v>0.96299999999999997</v>
      </c>
      <c r="G80" s="17">
        <v>0.99275899999999995</v>
      </c>
      <c r="H80" s="17">
        <v>0.74634699999999998</v>
      </c>
      <c r="I80" s="17">
        <v>1.3307439999999999</v>
      </c>
      <c r="J80" s="17">
        <v>0.58439700000000006</v>
      </c>
      <c r="K80" s="17">
        <v>0.43914999999999998</v>
      </c>
      <c r="L80" s="17">
        <v>500.6</v>
      </c>
      <c r="M80" s="17">
        <v>5.5079999999999997E-2</v>
      </c>
      <c r="N80" s="17">
        <v>654</v>
      </c>
      <c r="O80" s="17">
        <v>0</v>
      </c>
      <c r="P80" s="17">
        <v>0</v>
      </c>
      <c r="Q80" s="17">
        <v>0.99223899999999998</v>
      </c>
      <c r="R80" s="17">
        <v>0.71351900000000001</v>
      </c>
      <c r="S80" s="17">
        <v>1.376811</v>
      </c>
      <c r="T80" s="17">
        <v>0.66329099999999996</v>
      </c>
      <c r="U80" s="17">
        <v>0.48175899999999999</v>
      </c>
      <c r="V80" s="17">
        <v>522.20000000000005</v>
      </c>
      <c r="W80" s="17">
        <v>0.106777</v>
      </c>
      <c r="X80" s="17">
        <v>376</v>
      </c>
      <c r="Y80" s="17">
        <v>0</v>
      </c>
      <c r="Z80" s="17">
        <v>0</v>
      </c>
      <c r="AA80" s="17">
        <v>0.74116800000000005</v>
      </c>
      <c r="AB80" s="17">
        <v>3.5110000000000002E-2</v>
      </c>
      <c r="AC80" s="17">
        <v>0.73680800000000002</v>
      </c>
      <c r="AD80" s="17">
        <v>0.25</v>
      </c>
      <c r="AE80" s="17">
        <v>1659</v>
      </c>
    </row>
    <row r="81" spans="1:31">
      <c r="A81" s="17">
        <v>68</v>
      </c>
      <c r="B81" s="19">
        <v>0.22925925925925927</v>
      </c>
      <c r="C81" s="17">
        <v>28.2</v>
      </c>
      <c r="D81" s="17">
        <v>16.7</v>
      </c>
      <c r="E81" s="17">
        <v>1.7451000000000001E-2</v>
      </c>
      <c r="F81" s="17">
        <v>0.84399999999999997</v>
      </c>
      <c r="G81" s="17">
        <v>0.99278999999999995</v>
      </c>
      <c r="H81" s="17">
        <v>0.75324199999999997</v>
      </c>
      <c r="I81" s="17">
        <v>1.3640779999999999</v>
      </c>
      <c r="J81" s="17">
        <v>0.61083500000000002</v>
      </c>
      <c r="K81" s="17">
        <v>0.447801</v>
      </c>
      <c r="L81" s="17">
        <v>485.2</v>
      </c>
      <c r="M81" s="17">
        <v>1.02E-4</v>
      </c>
      <c r="N81" s="17">
        <v>592</v>
      </c>
      <c r="O81" s="17">
        <v>0</v>
      </c>
      <c r="P81" s="17">
        <v>0</v>
      </c>
      <c r="Q81" s="17">
        <v>0.99204099999999995</v>
      </c>
      <c r="R81" s="17">
        <v>0.68766000000000005</v>
      </c>
      <c r="S81" s="17">
        <v>1.317787</v>
      </c>
      <c r="T81" s="17">
        <v>0.63012599999999996</v>
      </c>
      <c r="U81" s="17">
        <v>0.47816999999999998</v>
      </c>
      <c r="V81" s="17">
        <v>514.79999999999995</v>
      </c>
      <c r="W81" s="17">
        <v>1.02E-4</v>
      </c>
      <c r="X81" s="17">
        <v>472</v>
      </c>
      <c r="Y81" s="17">
        <v>0</v>
      </c>
      <c r="Z81" s="17">
        <v>0</v>
      </c>
      <c r="AA81" s="17">
        <v>0.73564700000000005</v>
      </c>
      <c r="AB81" s="17">
        <v>2.8074700000000001E-2</v>
      </c>
      <c r="AC81" s="17">
        <v>0.70535099999999995</v>
      </c>
      <c r="AD81" s="17">
        <v>0.25</v>
      </c>
      <c r="AE81" s="17">
        <v>1711.6</v>
      </c>
    </row>
    <row r="82" spans="1:31">
      <c r="A82" s="17">
        <v>69</v>
      </c>
      <c r="B82" s="19">
        <v>0.22931712962962961</v>
      </c>
      <c r="C82" s="17">
        <v>29.1</v>
      </c>
      <c r="D82" s="17">
        <v>16.7</v>
      </c>
      <c r="E82" s="17">
        <v>1.8574E-2</v>
      </c>
      <c r="F82" s="17">
        <v>0.89900000000000002</v>
      </c>
      <c r="G82" s="17">
        <v>0.98675800000000002</v>
      </c>
      <c r="H82" s="17">
        <v>0.74123300000000003</v>
      </c>
      <c r="I82" s="17">
        <v>1.33762</v>
      </c>
      <c r="J82" s="17">
        <v>0.596387</v>
      </c>
      <c r="K82" s="17">
        <v>0.445857</v>
      </c>
      <c r="L82" s="17">
        <v>532.4</v>
      </c>
      <c r="M82" s="17">
        <v>8.7539000000000006E-2</v>
      </c>
      <c r="N82" s="17">
        <v>680</v>
      </c>
      <c r="O82" s="17">
        <v>0</v>
      </c>
      <c r="P82" s="17">
        <v>0</v>
      </c>
      <c r="Q82" s="17">
        <v>0.99189400000000005</v>
      </c>
      <c r="R82" s="17">
        <v>0.71093399999999995</v>
      </c>
      <c r="S82" s="17">
        <v>1.3344739999999999</v>
      </c>
      <c r="T82" s="17">
        <v>0.62353999999999998</v>
      </c>
      <c r="U82" s="17">
        <v>0.46725499999999998</v>
      </c>
      <c r="V82" s="17">
        <v>504.9</v>
      </c>
      <c r="W82" s="17">
        <v>7.4767E-2</v>
      </c>
      <c r="X82" s="17">
        <v>392</v>
      </c>
      <c r="Y82" s="17">
        <v>0</v>
      </c>
      <c r="Z82" s="17">
        <v>0</v>
      </c>
      <c r="AA82" s="17">
        <v>0.71885500000000002</v>
      </c>
      <c r="AB82" s="17">
        <v>3.51454E-2</v>
      </c>
      <c r="AC82" s="17">
        <v>0.73284800000000005</v>
      </c>
      <c r="AD82" s="17">
        <v>0.25</v>
      </c>
      <c r="AE82" s="17">
        <v>1560</v>
      </c>
    </row>
    <row r="83" spans="1:31">
      <c r="A83" s="17">
        <v>70</v>
      </c>
      <c r="B83" s="19">
        <v>0.22936342592592593</v>
      </c>
      <c r="C83" s="17">
        <v>30.2</v>
      </c>
      <c r="D83" s="17">
        <v>15.8</v>
      </c>
      <c r="E83" s="17">
        <v>1.6975000000000001E-2</v>
      </c>
      <c r="F83" s="17">
        <v>0.82099999999999995</v>
      </c>
      <c r="G83" s="17">
        <v>0.98915799999999998</v>
      </c>
      <c r="H83" s="17">
        <v>0.74929400000000002</v>
      </c>
      <c r="I83" s="17">
        <v>1.3618939999999999</v>
      </c>
      <c r="J83" s="17">
        <v>0.612599</v>
      </c>
      <c r="K83" s="17">
        <v>0.44981399999999999</v>
      </c>
      <c r="L83" s="17">
        <v>509.4</v>
      </c>
      <c r="M83" s="17">
        <v>1.4737999999999999E-2</v>
      </c>
      <c r="N83" s="17">
        <v>558</v>
      </c>
      <c r="O83" s="17">
        <v>0</v>
      </c>
      <c r="P83" s="17">
        <v>0</v>
      </c>
      <c r="Q83" s="17">
        <v>0.98858400000000002</v>
      </c>
      <c r="R83" s="17">
        <v>0.71016400000000002</v>
      </c>
      <c r="S83" s="17">
        <v>1.332184</v>
      </c>
      <c r="T83" s="17">
        <v>0.62202000000000002</v>
      </c>
      <c r="U83" s="17">
        <v>0.466918</v>
      </c>
      <c r="V83" s="17">
        <v>529.70000000000005</v>
      </c>
      <c r="W83" s="17">
        <v>0.144756</v>
      </c>
      <c r="X83" s="17">
        <v>457</v>
      </c>
      <c r="Y83" s="17">
        <v>0</v>
      </c>
      <c r="Z83" s="17">
        <v>0</v>
      </c>
      <c r="AA83" s="17">
        <v>0.71833499999999995</v>
      </c>
      <c r="AB83" s="17">
        <v>2.63929E-2</v>
      </c>
      <c r="AC83" s="17">
        <v>0.72658100000000003</v>
      </c>
      <c r="AD83" s="17">
        <v>0.25</v>
      </c>
      <c r="AE83" s="17">
        <v>1630.6</v>
      </c>
    </row>
    <row r="84" spans="1:31">
      <c r="A84" s="17">
        <v>71</v>
      </c>
      <c r="B84" s="19">
        <v>0.22942129629629629</v>
      </c>
      <c r="C84" s="17">
        <v>30.8</v>
      </c>
      <c r="D84" s="17">
        <v>15</v>
      </c>
      <c r="E84" s="17">
        <v>1.6039000000000001E-2</v>
      </c>
      <c r="F84" s="17">
        <v>0.77600000000000002</v>
      </c>
      <c r="G84" s="17">
        <v>0.99172700000000003</v>
      </c>
      <c r="H84" s="17">
        <v>0.74721599999999999</v>
      </c>
      <c r="I84" s="17">
        <v>1.3437829999999999</v>
      </c>
      <c r="J84" s="17">
        <v>0.59656600000000004</v>
      </c>
      <c r="K84" s="17">
        <v>0.44394600000000001</v>
      </c>
      <c r="L84" s="17">
        <v>513.79999999999995</v>
      </c>
      <c r="M84" s="17">
        <v>9.0000000000000002E-6</v>
      </c>
      <c r="N84" s="17">
        <v>593</v>
      </c>
      <c r="O84" s="17">
        <v>0</v>
      </c>
      <c r="P84" s="17">
        <v>0</v>
      </c>
      <c r="Q84" s="17">
        <v>0.99386399999999997</v>
      </c>
      <c r="R84" s="17">
        <v>0.70996800000000004</v>
      </c>
      <c r="S84" s="17">
        <v>1.3227260000000001</v>
      </c>
      <c r="T84" s="17">
        <v>0.61275800000000002</v>
      </c>
      <c r="U84" s="17">
        <v>0.463254</v>
      </c>
      <c r="V84" s="17">
        <v>541</v>
      </c>
      <c r="W84" s="17">
        <v>0.19223699999999999</v>
      </c>
      <c r="X84" s="17">
        <v>519</v>
      </c>
      <c r="Y84" s="17">
        <v>0</v>
      </c>
      <c r="Z84" s="17">
        <v>0</v>
      </c>
      <c r="AA84" s="17">
        <v>0.71269800000000005</v>
      </c>
      <c r="AB84" s="17">
        <v>2.6693700000000001E-2</v>
      </c>
      <c r="AC84" s="17">
        <v>0.726325</v>
      </c>
      <c r="AD84" s="17">
        <v>0.25</v>
      </c>
      <c r="AE84" s="17">
        <v>1616.7</v>
      </c>
    </row>
    <row r="85" spans="1:31">
      <c r="A85" s="17">
        <v>72</v>
      </c>
      <c r="B85" s="19">
        <v>0.22946759259259261</v>
      </c>
      <c r="C85" s="17">
        <v>31.7</v>
      </c>
      <c r="D85" s="17">
        <v>14.1</v>
      </c>
      <c r="E85" s="17">
        <v>1.6049000000000001E-2</v>
      </c>
      <c r="F85" s="17">
        <v>0.77700000000000002</v>
      </c>
      <c r="G85" s="17">
        <v>0.98984700000000003</v>
      </c>
      <c r="H85" s="17">
        <v>0.70955500000000005</v>
      </c>
      <c r="I85" s="17">
        <v>1.3033999999999999</v>
      </c>
      <c r="J85" s="17">
        <v>0.59384499999999996</v>
      </c>
      <c r="K85" s="17">
        <v>0.45561200000000002</v>
      </c>
      <c r="L85" s="17">
        <v>526.1</v>
      </c>
      <c r="M85" s="17">
        <v>3.8989999999999997E-2</v>
      </c>
      <c r="N85" s="17">
        <v>530</v>
      </c>
      <c r="O85" s="17">
        <v>0</v>
      </c>
      <c r="P85" s="17">
        <v>0</v>
      </c>
      <c r="Q85" s="17">
        <v>0.98767199999999999</v>
      </c>
      <c r="R85" s="17">
        <v>0.67390700000000003</v>
      </c>
      <c r="S85" s="17">
        <v>1.2940290000000001</v>
      </c>
      <c r="T85" s="17">
        <v>0.62012100000000003</v>
      </c>
      <c r="U85" s="17">
        <v>0.47921799999999998</v>
      </c>
      <c r="V85" s="17">
        <v>521.6</v>
      </c>
      <c r="W85" s="17">
        <v>2.1502E-2</v>
      </c>
      <c r="X85" s="17">
        <v>394</v>
      </c>
      <c r="Y85" s="17">
        <v>0</v>
      </c>
      <c r="Z85" s="17">
        <v>0</v>
      </c>
      <c r="AA85" s="17">
        <v>0.73725799999999997</v>
      </c>
      <c r="AB85" s="17">
        <v>2.3081899999999999E-2</v>
      </c>
      <c r="AC85" s="17">
        <v>0.68822099999999997</v>
      </c>
      <c r="AD85" s="17">
        <v>0.25</v>
      </c>
      <c r="AE85" s="17">
        <v>1578.8</v>
      </c>
    </row>
    <row r="86" spans="1:31">
      <c r="A86" s="17">
        <v>73</v>
      </c>
      <c r="B86" s="19">
        <v>0.22952546296296297</v>
      </c>
      <c r="C86" s="17">
        <v>32.6</v>
      </c>
      <c r="D86" s="17">
        <v>14.1</v>
      </c>
      <c r="E86" s="17">
        <v>1.5471E-2</v>
      </c>
      <c r="F86" s="17">
        <v>0.749</v>
      </c>
      <c r="G86" s="17">
        <v>0.990205</v>
      </c>
      <c r="H86" s="17">
        <v>0.70472100000000004</v>
      </c>
      <c r="I86" s="17">
        <v>1.272227</v>
      </c>
      <c r="J86" s="17">
        <v>0.56750599999999995</v>
      </c>
      <c r="K86" s="17">
        <v>0.446073</v>
      </c>
      <c r="L86" s="17">
        <v>515.20000000000005</v>
      </c>
      <c r="M86" s="17">
        <v>7.3844999999999994E-2</v>
      </c>
      <c r="N86" s="17">
        <v>550</v>
      </c>
      <c r="O86" s="17">
        <v>0</v>
      </c>
      <c r="P86" s="17">
        <v>0</v>
      </c>
      <c r="Q86" s="17">
        <v>0.99013600000000002</v>
      </c>
      <c r="R86" s="17">
        <v>0.68987299999999996</v>
      </c>
      <c r="S86" s="17">
        <v>1.3062830000000001</v>
      </c>
      <c r="T86" s="17">
        <v>0.61641000000000001</v>
      </c>
      <c r="U86" s="17">
        <v>0.47188099999999999</v>
      </c>
      <c r="V86" s="17">
        <v>535.6</v>
      </c>
      <c r="W86" s="17">
        <v>0.193158</v>
      </c>
      <c r="X86" s="17">
        <v>427</v>
      </c>
      <c r="Y86" s="17">
        <v>0</v>
      </c>
      <c r="Z86" s="17">
        <v>0</v>
      </c>
      <c r="AA86" s="17">
        <v>0.72597100000000003</v>
      </c>
      <c r="AB86" s="17">
        <v>2.3459199999999999E-2</v>
      </c>
      <c r="AC86" s="17">
        <v>0.70433400000000002</v>
      </c>
      <c r="AD86" s="17">
        <v>0.25</v>
      </c>
      <c r="AE86" s="17">
        <v>1612.1</v>
      </c>
    </row>
    <row r="87" spans="1:31">
      <c r="A87" s="17">
        <v>74</v>
      </c>
      <c r="B87" s="19">
        <v>0.22957175925925924</v>
      </c>
      <c r="C87" s="17">
        <v>33.5</v>
      </c>
      <c r="D87" s="17">
        <v>13.2</v>
      </c>
      <c r="E87" s="17">
        <v>1.5918999999999999E-2</v>
      </c>
      <c r="F87" s="17">
        <v>0.77</v>
      </c>
      <c r="G87" s="17">
        <v>0.98931400000000003</v>
      </c>
      <c r="H87" s="17">
        <v>0.70180500000000001</v>
      </c>
      <c r="I87" s="17">
        <v>1.3037339999999999</v>
      </c>
      <c r="J87" s="17">
        <v>0.60192900000000005</v>
      </c>
      <c r="K87" s="17">
        <v>0.461696</v>
      </c>
      <c r="L87" s="17">
        <v>547.70000000000005</v>
      </c>
      <c r="M87" s="17">
        <v>5.3999999999999998E-5</v>
      </c>
      <c r="N87" s="17">
        <v>427</v>
      </c>
      <c r="O87" s="17">
        <v>0</v>
      </c>
      <c r="P87" s="17">
        <v>0</v>
      </c>
      <c r="Q87" s="17">
        <v>0.99156</v>
      </c>
      <c r="R87" s="17">
        <v>0.65242999999999995</v>
      </c>
      <c r="S87" s="17">
        <v>1.2658879999999999</v>
      </c>
      <c r="T87" s="17">
        <v>0.61345899999999998</v>
      </c>
      <c r="U87" s="17">
        <v>0.48460700000000001</v>
      </c>
      <c r="V87" s="17">
        <v>525</v>
      </c>
      <c r="W87" s="17">
        <v>0.140317</v>
      </c>
      <c r="X87" s="17">
        <v>478</v>
      </c>
      <c r="Y87" s="17">
        <v>0</v>
      </c>
      <c r="Z87" s="17">
        <v>0</v>
      </c>
      <c r="AA87" s="17">
        <v>0.74555000000000005</v>
      </c>
      <c r="AB87" s="17">
        <v>1.8241799999999999E-2</v>
      </c>
      <c r="AC87" s="17">
        <v>0.66361999999999999</v>
      </c>
      <c r="AD87" s="17">
        <v>0.25</v>
      </c>
      <c r="AE87" s="17">
        <v>1516.4</v>
      </c>
    </row>
    <row r="88" spans="1:31">
      <c r="A88" s="17">
        <v>75</v>
      </c>
      <c r="B88" s="19">
        <v>0.22962962962962963</v>
      </c>
      <c r="C88" s="17">
        <v>34.6</v>
      </c>
      <c r="D88" s="17">
        <v>13.2</v>
      </c>
      <c r="E88" s="17">
        <v>1.5785E-2</v>
      </c>
      <c r="F88" s="17">
        <v>0.76400000000000001</v>
      </c>
      <c r="G88" s="17">
        <v>0.99123700000000003</v>
      </c>
      <c r="H88" s="17">
        <v>0.68792500000000001</v>
      </c>
      <c r="I88" s="17">
        <v>1.2715719999999999</v>
      </c>
      <c r="J88" s="17">
        <v>0.58364700000000003</v>
      </c>
      <c r="K88" s="17">
        <v>0.45899600000000002</v>
      </c>
      <c r="L88" s="17">
        <v>529</v>
      </c>
      <c r="M88" s="17">
        <v>6.6874000000000003E-2</v>
      </c>
      <c r="N88" s="17">
        <v>476</v>
      </c>
      <c r="O88" s="17">
        <v>0</v>
      </c>
      <c r="P88" s="17">
        <v>0</v>
      </c>
      <c r="Q88" s="17">
        <v>0.99275599999999997</v>
      </c>
      <c r="R88" s="17">
        <v>0.67801500000000003</v>
      </c>
      <c r="S88" s="17">
        <v>1.3511029999999999</v>
      </c>
      <c r="T88" s="17">
        <v>0.67308800000000002</v>
      </c>
      <c r="U88" s="17">
        <v>0.49817699999999998</v>
      </c>
      <c r="V88" s="17">
        <v>512.5</v>
      </c>
      <c r="W88" s="17">
        <v>8.1677E-2</v>
      </c>
      <c r="X88" s="17">
        <v>483</v>
      </c>
      <c r="Y88" s="17">
        <v>0</v>
      </c>
      <c r="Z88" s="17">
        <v>0</v>
      </c>
      <c r="AA88" s="17">
        <v>0.76642600000000005</v>
      </c>
      <c r="AB88" s="17">
        <v>1.9621599999999999E-2</v>
      </c>
      <c r="AC88" s="17">
        <v>0.691222</v>
      </c>
      <c r="AD88" s="17">
        <v>0.25</v>
      </c>
      <c r="AE88" s="17">
        <v>1570</v>
      </c>
    </row>
    <row r="89" spans="1:31">
      <c r="A89" s="17">
        <v>76</v>
      </c>
      <c r="B89" s="19">
        <v>0.22967592592592592</v>
      </c>
      <c r="C89" s="17">
        <v>35.200000000000003</v>
      </c>
      <c r="D89" s="17">
        <v>13.2</v>
      </c>
      <c r="E89" s="17">
        <v>1.4966999999999999E-2</v>
      </c>
      <c r="F89" s="17">
        <v>0.72399999999999998</v>
      </c>
      <c r="G89" s="17">
        <v>0.99002000000000001</v>
      </c>
      <c r="H89" s="17">
        <v>0.68165900000000001</v>
      </c>
      <c r="I89" s="17">
        <v>1.286556</v>
      </c>
      <c r="J89" s="17">
        <v>0.60489700000000002</v>
      </c>
      <c r="K89" s="17">
        <v>0.47016799999999997</v>
      </c>
      <c r="L89" s="17">
        <v>511.3</v>
      </c>
      <c r="M89" s="17">
        <v>2.5999999999999998E-5</v>
      </c>
      <c r="N89" s="17">
        <v>403</v>
      </c>
      <c r="O89" s="17">
        <v>0</v>
      </c>
      <c r="P89" s="17">
        <v>0</v>
      </c>
      <c r="Q89" s="17">
        <v>0.99488699999999997</v>
      </c>
      <c r="R89" s="17">
        <v>0.65972200000000003</v>
      </c>
      <c r="S89" s="17">
        <v>1.2861050000000001</v>
      </c>
      <c r="T89" s="17">
        <v>0.62638400000000005</v>
      </c>
      <c r="U89" s="17">
        <v>0.487039</v>
      </c>
      <c r="V89" s="17">
        <v>502.4</v>
      </c>
      <c r="W89" s="17">
        <v>5.8979999999999998E-2</v>
      </c>
      <c r="X89" s="17">
        <v>530</v>
      </c>
      <c r="Y89" s="17">
        <v>0</v>
      </c>
      <c r="Z89" s="17">
        <v>0</v>
      </c>
      <c r="AA89" s="17">
        <v>0.74929100000000004</v>
      </c>
      <c r="AB89" s="17">
        <v>1.61005E-2</v>
      </c>
      <c r="AC89" s="17">
        <v>0.66980700000000004</v>
      </c>
      <c r="AD89" s="17">
        <v>0.25</v>
      </c>
      <c r="AE89" s="17">
        <v>1624.6</v>
      </c>
    </row>
    <row r="90" spans="1:31">
      <c r="A90" s="17">
        <v>77</v>
      </c>
      <c r="B90" s="19">
        <v>0.22973379629629631</v>
      </c>
      <c r="C90" s="17">
        <v>37</v>
      </c>
      <c r="D90" s="17">
        <v>12.3</v>
      </c>
      <c r="E90" s="17">
        <v>1.4027E-2</v>
      </c>
      <c r="F90" s="17">
        <v>0.67900000000000005</v>
      </c>
      <c r="G90" s="17">
        <v>0.98551900000000003</v>
      </c>
      <c r="H90" s="17">
        <v>0.68854300000000002</v>
      </c>
      <c r="I90" s="17">
        <v>1.2562530000000001</v>
      </c>
      <c r="J90" s="17">
        <v>0.56771000000000005</v>
      </c>
      <c r="K90" s="17">
        <v>0.451907</v>
      </c>
      <c r="L90" s="17">
        <v>522.9</v>
      </c>
      <c r="M90" s="17">
        <v>9.3873999999999999E-2</v>
      </c>
      <c r="N90" s="17">
        <v>648</v>
      </c>
      <c r="O90" s="17">
        <v>0</v>
      </c>
      <c r="P90" s="17">
        <v>0</v>
      </c>
      <c r="Q90" s="17">
        <v>0.99141599999999996</v>
      </c>
      <c r="R90" s="17">
        <v>0.64593400000000001</v>
      </c>
      <c r="S90" s="17">
        <v>1.2477149999999999</v>
      </c>
      <c r="T90" s="17">
        <v>0.60178200000000004</v>
      </c>
      <c r="U90" s="17">
        <v>0.48230699999999999</v>
      </c>
      <c r="V90" s="17">
        <v>529</v>
      </c>
      <c r="W90" s="17">
        <v>1.1076000000000001E-2</v>
      </c>
      <c r="X90" s="17">
        <v>556</v>
      </c>
      <c r="Y90" s="17">
        <v>0</v>
      </c>
      <c r="Z90" s="17">
        <v>0</v>
      </c>
      <c r="AA90" s="17">
        <v>0.74201099999999998</v>
      </c>
      <c r="AB90" s="17">
        <v>2.4485699999999999E-2</v>
      </c>
      <c r="AC90" s="17">
        <v>0.66066899999999995</v>
      </c>
      <c r="AD90" s="17">
        <v>0.25</v>
      </c>
      <c r="AE90" s="17">
        <v>1588.5</v>
      </c>
    </row>
    <row r="91" spans="1:31">
      <c r="A91" s="17">
        <v>78</v>
      </c>
      <c r="B91" s="19">
        <v>0.22978009259259258</v>
      </c>
      <c r="C91" s="17">
        <v>36.4</v>
      </c>
      <c r="D91" s="17">
        <v>12.3</v>
      </c>
      <c r="E91" s="17">
        <v>1.3911E-2</v>
      </c>
      <c r="F91" s="17">
        <v>0.67300000000000004</v>
      </c>
      <c r="G91" s="17">
        <v>0.98995200000000005</v>
      </c>
      <c r="H91" s="17">
        <v>0.68637999999999999</v>
      </c>
      <c r="I91" s="17">
        <v>1.2539389999999999</v>
      </c>
      <c r="J91" s="17">
        <v>0.56755900000000004</v>
      </c>
      <c r="K91" s="17">
        <v>0.452621</v>
      </c>
      <c r="L91" s="17">
        <v>511.5</v>
      </c>
      <c r="M91" s="17">
        <v>4.3188999999999998E-2</v>
      </c>
      <c r="N91" s="17">
        <v>381</v>
      </c>
      <c r="O91" s="17">
        <v>0</v>
      </c>
      <c r="P91" s="17">
        <v>0</v>
      </c>
      <c r="Q91" s="17">
        <v>0.99068100000000003</v>
      </c>
      <c r="R91" s="17">
        <v>0.64395100000000005</v>
      </c>
      <c r="S91" s="17">
        <v>1.2476769999999999</v>
      </c>
      <c r="T91" s="17">
        <v>0.60372599999999998</v>
      </c>
      <c r="U91" s="17">
        <v>0.48387999999999998</v>
      </c>
      <c r="V91" s="17">
        <v>532.70000000000005</v>
      </c>
      <c r="W91" s="17">
        <v>6.6331000000000001E-2</v>
      </c>
      <c r="X91" s="17">
        <v>450</v>
      </c>
      <c r="Y91" s="17">
        <v>0</v>
      </c>
      <c r="Z91" s="17">
        <v>0</v>
      </c>
      <c r="AA91" s="17">
        <v>0.74443099999999995</v>
      </c>
      <c r="AB91" s="17">
        <v>1.4226900000000001E-2</v>
      </c>
      <c r="AC91" s="17">
        <v>0.65254000000000001</v>
      </c>
      <c r="AD91" s="17">
        <v>0.25</v>
      </c>
      <c r="AE91" s="17">
        <v>1623.8</v>
      </c>
    </row>
    <row r="92" spans="1:31">
      <c r="A92" s="17">
        <v>79</v>
      </c>
      <c r="B92" s="19">
        <v>0.22983796296296297</v>
      </c>
      <c r="C92" s="17">
        <v>38.6</v>
      </c>
      <c r="D92" s="17">
        <v>11.4</v>
      </c>
      <c r="E92" s="17">
        <v>1.3624000000000001E-2</v>
      </c>
      <c r="F92" s="17">
        <v>0.65900000000000003</v>
      </c>
      <c r="G92" s="17">
        <v>0.99095200000000006</v>
      </c>
      <c r="H92" s="17">
        <v>0.661744</v>
      </c>
      <c r="I92" s="17">
        <v>1.23058</v>
      </c>
      <c r="J92" s="17">
        <v>0.56883600000000001</v>
      </c>
      <c r="K92" s="17">
        <v>0.46224999999999999</v>
      </c>
      <c r="L92" s="17">
        <v>539.5</v>
      </c>
      <c r="M92" s="17">
        <v>3.2285000000000001E-2</v>
      </c>
      <c r="N92" s="17">
        <v>358</v>
      </c>
      <c r="O92" s="17">
        <v>0</v>
      </c>
      <c r="P92" s="17">
        <v>0</v>
      </c>
      <c r="Q92" s="17">
        <v>0.98952200000000001</v>
      </c>
      <c r="R92" s="17">
        <v>0.65096500000000002</v>
      </c>
      <c r="S92" s="17">
        <v>1.259692</v>
      </c>
      <c r="T92" s="17">
        <v>0.60872700000000002</v>
      </c>
      <c r="U92" s="17">
        <v>0.48323500000000003</v>
      </c>
      <c r="V92" s="17">
        <v>536.1</v>
      </c>
      <c r="W92" s="17">
        <v>8.7539000000000006E-2</v>
      </c>
      <c r="X92" s="17">
        <v>497</v>
      </c>
      <c r="Y92" s="17">
        <v>0</v>
      </c>
      <c r="Z92" s="17">
        <v>0</v>
      </c>
      <c r="AA92" s="17">
        <v>0.74343800000000004</v>
      </c>
      <c r="AB92" s="17">
        <v>1.3104299999999999E-2</v>
      </c>
      <c r="AC92" s="17">
        <v>0.65894200000000003</v>
      </c>
      <c r="AD92" s="17">
        <v>0.25</v>
      </c>
      <c r="AE92" s="17">
        <v>1539.4</v>
      </c>
    </row>
    <row r="93" spans="1:31">
      <c r="A93" s="17">
        <v>80</v>
      </c>
      <c r="B93" s="19">
        <v>0.22988425925925926</v>
      </c>
      <c r="C93" s="17">
        <v>38.6</v>
      </c>
      <c r="D93" s="17">
        <v>11.4</v>
      </c>
      <c r="E93" s="17">
        <v>1.3539000000000001E-2</v>
      </c>
      <c r="F93" s="17">
        <v>0.65500000000000003</v>
      </c>
      <c r="G93" s="17">
        <v>0.988182</v>
      </c>
      <c r="H93" s="17">
        <v>0.69271099999999997</v>
      </c>
      <c r="I93" s="17">
        <v>1.275901</v>
      </c>
      <c r="J93" s="17">
        <v>0.58318899999999996</v>
      </c>
      <c r="K93" s="17">
        <v>0.45708100000000002</v>
      </c>
      <c r="L93" s="17">
        <v>530.20000000000005</v>
      </c>
      <c r="M93" s="17">
        <v>2.2255E-2</v>
      </c>
      <c r="N93" s="17">
        <v>571</v>
      </c>
      <c r="O93" s="17">
        <v>0</v>
      </c>
      <c r="P93" s="17">
        <v>0</v>
      </c>
      <c r="Q93" s="17">
        <v>0.98857399999999995</v>
      </c>
      <c r="R93" s="17">
        <v>0.63831099999999996</v>
      </c>
      <c r="S93" s="17">
        <v>1.2573920000000001</v>
      </c>
      <c r="T93" s="17">
        <v>0.61908099999999999</v>
      </c>
      <c r="U93" s="17">
        <v>0.49235299999999999</v>
      </c>
      <c r="V93" s="17">
        <v>522.79999999999995</v>
      </c>
      <c r="W93" s="17">
        <v>1.915E-2</v>
      </c>
      <c r="X93" s="17">
        <v>358</v>
      </c>
      <c r="Y93" s="17">
        <v>0</v>
      </c>
      <c r="Z93" s="17">
        <v>0</v>
      </c>
      <c r="AA93" s="17">
        <v>0.757467</v>
      </c>
      <c r="AB93" s="17">
        <v>2.0399199999999999E-2</v>
      </c>
      <c r="AC93" s="17">
        <v>0.65093999999999996</v>
      </c>
      <c r="AD93" s="17">
        <v>0.25</v>
      </c>
      <c r="AE93" s="17">
        <v>1566.5</v>
      </c>
    </row>
    <row r="94" spans="1:31">
      <c r="A94" s="17">
        <v>81</v>
      </c>
      <c r="B94" s="19">
        <v>0.22994212962962965</v>
      </c>
      <c r="C94" s="17">
        <v>40.1</v>
      </c>
      <c r="D94" s="17">
        <v>11.4</v>
      </c>
      <c r="E94" s="17">
        <v>1.4178E-2</v>
      </c>
      <c r="F94" s="17">
        <v>0.68600000000000005</v>
      </c>
      <c r="G94" s="17">
        <v>0.98564200000000002</v>
      </c>
      <c r="H94" s="17">
        <v>0.656698</v>
      </c>
      <c r="I94" s="17">
        <v>1.2300800000000001</v>
      </c>
      <c r="J94" s="17">
        <v>0.57338100000000003</v>
      </c>
      <c r="K94" s="17">
        <v>0.46613300000000002</v>
      </c>
      <c r="L94" s="17">
        <v>552.9</v>
      </c>
      <c r="M94" s="17">
        <v>1.5786000000000001E-2</v>
      </c>
      <c r="N94" s="17">
        <v>478</v>
      </c>
      <c r="O94" s="17">
        <v>0</v>
      </c>
      <c r="P94" s="17">
        <v>0</v>
      </c>
      <c r="Q94" s="17">
        <v>0.99499000000000004</v>
      </c>
      <c r="R94" s="17">
        <v>0.65307300000000001</v>
      </c>
      <c r="S94" s="17">
        <v>1.288473</v>
      </c>
      <c r="T94" s="17">
        <v>0.63539999999999996</v>
      </c>
      <c r="U94" s="17">
        <v>0.49314200000000002</v>
      </c>
      <c r="V94" s="17">
        <v>550</v>
      </c>
      <c r="W94" s="17">
        <v>8.7539000000000006E-2</v>
      </c>
      <c r="X94" s="17">
        <v>527</v>
      </c>
      <c r="Y94" s="17">
        <v>0</v>
      </c>
      <c r="Z94" s="17">
        <v>0</v>
      </c>
      <c r="AA94" s="17">
        <v>0.75868000000000002</v>
      </c>
      <c r="AB94" s="17">
        <v>1.7856500000000001E-2</v>
      </c>
      <c r="AC94" s="17">
        <v>0.66441899999999998</v>
      </c>
      <c r="AD94" s="17">
        <v>0.25</v>
      </c>
      <c r="AE94" s="17">
        <v>1502.2</v>
      </c>
    </row>
    <row r="95" spans="1:31">
      <c r="A95" s="17">
        <v>82</v>
      </c>
      <c r="B95" s="19">
        <v>0.22998842592592594</v>
      </c>
      <c r="C95" s="17">
        <v>41.2</v>
      </c>
      <c r="D95" s="17">
        <v>10.6</v>
      </c>
      <c r="E95" s="17">
        <v>1.3141E-2</v>
      </c>
      <c r="F95" s="17">
        <v>0.63600000000000001</v>
      </c>
      <c r="G95" s="17">
        <v>0.988819</v>
      </c>
      <c r="H95" s="17">
        <v>0.66727099999999995</v>
      </c>
      <c r="I95" s="17">
        <v>1.239112</v>
      </c>
      <c r="J95" s="17">
        <v>0.57184100000000004</v>
      </c>
      <c r="K95" s="17">
        <v>0.46149200000000001</v>
      </c>
      <c r="L95" s="17">
        <v>565.9</v>
      </c>
      <c r="M95" s="17">
        <v>9.6311999999999995E-2</v>
      </c>
      <c r="N95" s="17">
        <v>381</v>
      </c>
      <c r="O95" s="17">
        <v>0</v>
      </c>
      <c r="P95" s="17">
        <v>0</v>
      </c>
      <c r="Q95" s="17">
        <v>0.99269499999999999</v>
      </c>
      <c r="R95" s="17">
        <v>0.64546700000000001</v>
      </c>
      <c r="S95" s="17">
        <v>1.2452220000000001</v>
      </c>
      <c r="T95" s="17">
        <v>0.59975500000000004</v>
      </c>
      <c r="U95" s="17">
        <v>0.48164499999999999</v>
      </c>
      <c r="V95" s="17">
        <v>519.79999999999995</v>
      </c>
      <c r="W95" s="17">
        <v>8.0536999999999997E-2</v>
      </c>
      <c r="X95" s="17">
        <v>530</v>
      </c>
      <c r="Y95" s="17">
        <v>0</v>
      </c>
      <c r="Z95" s="17">
        <v>0</v>
      </c>
      <c r="AA95" s="17">
        <v>0.74099199999999998</v>
      </c>
      <c r="AB95" s="17">
        <v>1.3522899999999999E-2</v>
      </c>
      <c r="AC95" s="17">
        <v>0.65357799999999999</v>
      </c>
      <c r="AD95" s="17">
        <v>0.25</v>
      </c>
      <c r="AE95" s="17">
        <v>1467.6</v>
      </c>
    </row>
    <row r="96" spans="1:31">
      <c r="A96" s="17">
        <v>83</v>
      </c>
      <c r="B96" s="19">
        <v>0.23004629629629628</v>
      </c>
      <c r="C96" s="17">
        <v>41.2</v>
      </c>
      <c r="D96" s="17">
        <v>10.6</v>
      </c>
      <c r="E96" s="17">
        <v>1.2383E-2</v>
      </c>
      <c r="F96" s="17">
        <v>0.59899999999999998</v>
      </c>
      <c r="G96" s="17">
        <v>0.99002500000000004</v>
      </c>
      <c r="H96" s="17">
        <v>0.657304</v>
      </c>
      <c r="I96" s="17">
        <v>1.215211</v>
      </c>
      <c r="J96" s="17">
        <v>0.55790700000000004</v>
      </c>
      <c r="K96" s="17">
        <v>0.45910299999999998</v>
      </c>
      <c r="L96" s="17">
        <v>526.20000000000005</v>
      </c>
      <c r="M96" s="17">
        <v>1.2668E-2</v>
      </c>
      <c r="N96" s="17">
        <v>485</v>
      </c>
      <c r="O96" s="17">
        <v>0</v>
      </c>
      <c r="P96" s="17">
        <v>0</v>
      </c>
      <c r="Q96" s="17">
        <v>0.99093799999999999</v>
      </c>
      <c r="R96" s="17">
        <v>0.62959200000000004</v>
      </c>
      <c r="S96" s="17">
        <v>1.2328600000000001</v>
      </c>
      <c r="T96" s="17">
        <v>0.60326800000000003</v>
      </c>
      <c r="U96" s="17">
        <v>0.48932399999999998</v>
      </c>
      <c r="V96" s="17">
        <v>551.29999999999995</v>
      </c>
      <c r="W96" s="17">
        <v>8.7539000000000006E-2</v>
      </c>
      <c r="X96" s="17">
        <v>570</v>
      </c>
      <c r="Y96" s="17">
        <v>0</v>
      </c>
      <c r="Z96" s="17">
        <v>0</v>
      </c>
      <c r="AA96" s="17">
        <v>0.75280599999999998</v>
      </c>
      <c r="AB96" s="17">
        <v>1.5956600000000001E-2</v>
      </c>
      <c r="AC96" s="17">
        <v>0.63921799999999995</v>
      </c>
      <c r="AD96" s="17">
        <v>0.25</v>
      </c>
      <c r="AE96" s="17">
        <v>1578.5</v>
      </c>
    </row>
    <row r="97" spans="1:31">
      <c r="A97" s="17">
        <v>84</v>
      </c>
      <c r="B97" s="19">
        <v>0.23010416666666667</v>
      </c>
      <c r="C97" s="17">
        <v>43.2</v>
      </c>
      <c r="D97" s="17">
        <v>9.6999999999999993</v>
      </c>
      <c r="E97" s="17">
        <v>1.1688E-2</v>
      </c>
      <c r="F97" s="17">
        <v>0.56599999999999995</v>
      </c>
      <c r="G97" s="17">
        <v>0.98761399999999999</v>
      </c>
      <c r="H97" s="17">
        <v>0.67653700000000005</v>
      </c>
      <c r="I97" s="17">
        <v>1.2404809999999999</v>
      </c>
      <c r="J97" s="17">
        <v>0.56394500000000003</v>
      </c>
      <c r="K97" s="17">
        <v>0.45461800000000002</v>
      </c>
      <c r="L97" s="17">
        <v>543.6</v>
      </c>
      <c r="M97" s="17">
        <v>4.3999999999999999E-5</v>
      </c>
      <c r="N97" s="17">
        <v>703</v>
      </c>
      <c r="O97" s="17">
        <v>0</v>
      </c>
      <c r="P97" s="17">
        <v>0</v>
      </c>
      <c r="Q97" s="17">
        <v>0.99060700000000002</v>
      </c>
      <c r="R97" s="17">
        <v>0.62614599999999998</v>
      </c>
      <c r="S97" s="17">
        <v>1.229258</v>
      </c>
      <c r="T97" s="17">
        <v>0.60311199999999998</v>
      </c>
      <c r="U97" s="17">
        <v>0.49063099999999998</v>
      </c>
      <c r="V97" s="17">
        <v>507.9</v>
      </c>
      <c r="W97" s="17">
        <v>4.8013E-2</v>
      </c>
      <c r="X97" s="17">
        <v>463</v>
      </c>
      <c r="Y97" s="17">
        <v>0</v>
      </c>
      <c r="Z97" s="17">
        <v>0</v>
      </c>
      <c r="AA97" s="17">
        <v>0.75481600000000004</v>
      </c>
      <c r="AB97" s="17">
        <v>2.17761E-2</v>
      </c>
      <c r="AC97" s="17">
        <v>0.63927900000000004</v>
      </c>
      <c r="AD97" s="17">
        <v>0.25</v>
      </c>
      <c r="AE97" s="17">
        <v>1527.9</v>
      </c>
    </row>
    <row r="98" spans="1:31">
      <c r="A98" s="17">
        <v>85</v>
      </c>
      <c r="B98" s="19">
        <v>0.23015046296296296</v>
      </c>
      <c r="C98" s="17">
        <v>43.3</v>
      </c>
      <c r="D98" s="17">
        <v>9.6999999999999993</v>
      </c>
      <c r="E98" s="17">
        <v>1.2324999999999999E-2</v>
      </c>
      <c r="F98" s="17">
        <v>0.59599999999999997</v>
      </c>
      <c r="G98" s="17">
        <v>0.99124999999999996</v>
      </c>
      <c r="H98" s="17">
        <v>0.67035599999999995</v>
      </c>
      <c r="I98" s="17">
        <v>1.2770090000000001</v>
      </c>
      <c r="J98" s="17">
        <v>0.606653</v>
      </c>
      <c r="K98" s="17">
        <v>0.47505799999999998</v>
      </c>
      <c r="L98" s="17">
        <v>563.4</v>
      </c>
      <c r="M98" s="17">
        <v>9.1097999999999998E-2</v>
      </c>
      <c r="N98" s="17">
        <v>479</v>
      </c>
      <c r="O98" s="17">
        <v>0</v>
      </c>
      <c r="P98" s="17">
        <v>0</v>
      </c>
      <c r="Q98" s="17">
        <v>0.98747300000000005</v>
      </c>
      <c r="R98" s="17">
        <v>0.63276500000000002</v>
      </c>
      <c r="S98" s="17">
        <v>1.2553700000000001</v>
      </c>
      <c r="T98" s="17">
        <v>0.62260499999999996</v>
      </c>
      <c r="U98" s="17">
        <v>0.49595299999999998</v>
      </c>
      <c r="V98" s="17">
        <v>557.70000000000005</v>
      </c>
      <c r="W98" s="17">
        <v>2.8552999999999999E-2</v>
      </c>
      <c r="X98" s="17">
        <v>306</v>
      </c>
      <c r="Y98" s="17">
        <v>0</v>
      </c>
      <c r="Z98" s="17">
        <v>0</v>
      </c>
      <c r="AA98" s="17">
        <v>0.76300500000000004</v>
      </c>
      <c r="AB98" s="17">
        <v>1.54784E-2</v>
      </c>
      <c r="AC98" s="17">
        <v>0.64240200000000003</v>
      </c>
      <c r="AD98" s="17">
        <v>0.25</v>
      </c>
      <c r="AE98" s="17">
        <v>1474.1</v>
      </c>
    </row>
    <row r="99" spans="1:31">
      <c r="A99" s="17">
        <v>86</v>
      </c>
      <c r="B99" s="19">
        <v>0.23020833333333335</v>
      </c>
      <c r="C99" s="17">
        <v>44.6</v>
      </c>
      <c r="D99" s="17">
        <v>9.6999999999999993</v>
      </c>
      <c r="E99" s="17">
        <v>1.1357000000000001E-2</v>
      </c>
      <c r="F99" s="17">
        <v>0.55000000000000004</v>
      </c>
      <c r="G99" s="17">
        <v>0.98889000000000005</v>
      </c>
      <c r="H99" s="17">
        <v>0.65054500000000004</v>
      </c>
      <c r="I99" s="17">
        <v>1.21871</v>
      </c>
      <c r="J99" s="17">
        <v>0.56816500000000003</v>
      </c>
      <c r="K99" s="17">
        <v>0.46620200000000001</v>
      </c>
      <c r="L99" s="17">
        <v>525.9</v>
      </c>
      <c r="M99" s="17">
        <v>6.6666000000000003E-2</v>
      </c>
      <c r="N99" s="17">
        <v>574</v>
      </c>
      <c r="O99" s="17">
        <v>0</v>
      </c>
      <c r="P99" s="17">
        <v>0</v>
      </c>
      <c r="Q99" s="17">
        <v>0.98952399999999996</v>
      </c>
      <c r="R99" s="17">
        <v>0.63196200000000002</v>
      </c>
      <c r="S99" s="17">
        <v>1.2404120000000001</v>
      </c>
      <c r="T99" s="17">
        <v>0.60845000000000005</v>
      </c>
      <c r="U99" s="17">
        <v>0.49052299999999999</v>
      </c>
      <c r="V99" s="17">
        <v>547.29999999999995</v>
      </c>
      <c r="W99" s="17">
        <v>4.5495000000000001E-2</v>
      </c>
      <c r="X99" s="17">
        <v>484</v>
      </c>
      <c r="Y99" s="17">
        <v>0</v>
      </c>
      <c r="Z99" s="17">
        <v>0</v>
      </c>
      <c r="AA99" s="17">
        <v>0.75465000000000004</v>
      </c>
      <c r="AB99" s="17">
        <v>1.7290400000000001E-2</v>
      </c>
      <c r="AC99" s="17">
        <v>0.642482</v>
      </c>
      <c r="AD99" s="17">
        <v>0.25</v>
      </c>
      <c r="AE99" s="17">
        <v>1579.4</v>
      </c>
    </row>
    <row r="100" spans="1:31">
      <c r="A100" s="17">
        <v>87</v>
      </c>
      <c r="B100" s="19">
        <v>0.23025462962962961</v>
      </c>
      <c r="C100" s="17">
        <v>45.2</v>
      </c>
      <c r="D100" s="17">
        <v>9.6999999999999993</v>
      </c>
      <c r="E100" s="17">
        <v>1.1986999999999999E-2</v>
      </c>
      <c r="F100" s="17">
        <v>0.57999999999999996</v>
      </c>
      <c r="G100" s="17">
        <v>0.99151199999999995</v>
      </c>
      <c r="H100" s="17">
        <v>0.65547500000000003</v>
      </c>
      <c r="I100" s="17">
        <v>1.240175</v>
      </c>
      <c r="J100" s="17">
        <v>0.58470100000000003</v>
      </c>
      <c r="K100" s="17">
        <v>0.471466</v>
      </c>
      <c r="L100" s="17">
        <v>556.5</v>
      </c>
      <c r="M100" s="17">
        <v>1.13E-4</v>
      </c>
      <c r="N100" s="17">
        <v>579</v>
      </c>
      <c r="O100" s="17">
        <v>0</v>
      </c>
      <c r="P100" s="17">
        <v>0</v>
      </c>
      <c r="Q100" s="17">
        <v>0.99245499999999998</v>
      </c>
      <c r="R100" s="17">
        <v>0.62171200000000004</v>
      </c>
      <c r="S100" s="17">
        <v>1.2184980000000001</v>
      </c>
      <c r="T100" s="17">
        <v>0.59678500000000001</v>
      </c>
      <c r="U100" s="17">
        <v>0.48977100000000001</v>
      </c>
      <c r="V100" s="17">
        <v>546.6</v>
      </c>
      <c r="W100" s="17">
        <v>8.7539000000000006E-2</v>
      </c>
      <c r="X100" s="17">
        <v>405</v>
      </c>
      <c r="Y100" s="17">
        <v>0</v>
      </c>
      <c r="Z100" s="17">
        <v>0</v>
      </c>
      <c r="AA100" s="17">
        <v>0.753494</v>
      </c>
      <c r="AB100" s="17">
        <v>1.8423999999999999E-2</v>
      </c>
      <c r="AC100" s="17">
        <v>0.63270800000000005</v>
      </c>
      <c r="AD100" s="17">
        <v>0.25</v>
      </c>
      <c r="AE100" s="17">
        <v>1492.4</v>
      </c>
    </row>
    <row r="101" spans="1:31">
      <c r="A101" s="17">
        <v>88</v>
      </c>
      <c r="B101" s="19">
        <v>0.2303125</v>
      </c>
      <c r="C101" s="17">
        <v>46.6</v>
      </c>
      <c r="D101" s="17">
        <v>8.8000000000000007</v>
      </c>
      <c r="E101" s="17">
        <v>1.0666E-2</v>
      </c>
      <c r="F101" s="17">
        <v>0.51600000000000001</v>
      </c>
      <c r="G101" s="17">
        <v>0.99229800000000001</v>
      </c>
      <c r="H101" s="17">
        <v>0.64105999999999996</v>
      </c>
      <c r="I101" s="17">
        <v>1.213983</v>
      </c>
      <c r="J101" s="17">
        <v>0.57292299999999996</v>
      </c>
      <c r="K101" s="17">
        <v>0.47193600000000002</v>
      </c>
      <c r="L101" s="17">
        <v>554.4</v>
      </c>
      <c r="M101" s="17">
        <v>8.7539000000000006E-2</v>
      </c>
      <c r="N101" s="17">
        <v>456</v>
      </c>
      <c r="O101" s="17">
        <v>0</v>
      </c>
      <c r="P101" s="17">
        <v>0</v>
      </c>
      <c r="Q101" s="17">
        <v>0.98942399999999997</v>
      </c>
      <c r="R101" s="17">
        <v>0.62634400000000001</v>
      </c>
      <c r="S101" s="17">
        <v>1.201425</v>
      </c>
      <c r="T101" s="17">
        <v>0.57508099999999995</v>
      </c>
      <c r="U101" s="17">
        <v>0.47866599999999998</v>
      </c>
      <c r="V101" s="17">
        <v>559.20000000000005</v>
      </c>
      <c r="W101" s="17">
        <v>0.186697</v>
      </c>
      <c r="X101" s="17">
        <v>499</v>
      </c>
      <c r="Y101" s="17">
        <v>0</v>
      </c>
      <c r="Z101" s="17">
        <v>0</v>
      </c>
      <c r="AA101" s="17">
        <v>0.73640899999999998</v>
      </c>
      <c r="AB101" s="17">
        <v>1.31979E-2</v>
      </c>
      <c r="AC101" s="17">
        <v>0.633934</v>
      </c>
      <c r="AD101" s="17">
        <v>0.25</v>
      </c>
      <c r="AE101" s="17">
        <v>1498</v>
      </c>
    </row>
    <row r="102" spans="1:31">
      <c r="A102" s="17">
        <v>89</v>
      </c>
      <c r="B102" s="19">
        <v>0.2303587962962963</v>
      </c>
      <c r="C102" s="17">
        <v>47.4</v>
      </c>
      <c r="D102" s="17">
        <v>8.8000000000000007</v>
      </c>
      <c r="E102" s="17">
        <v>1.1056E-2</v>
      </c>
      <c r="F102" s="17">
        <v>0.53500000000000003</v>
      </c>
      <c r="G102" s="17">
        <v>0.99232500000000001</v>
      </c>
      <c r="H102" s="17">
        <v>0.65846499999999997</v>
      </c>
      <c r="I102" s="17">
        <v>1.2481040000000001</v>
      </c>
      <c r="J102" s="17">
        <v>0.58963900000000002</v>
      </c>
      <c r="K102" s="17">
        <v>0.47242800000000001</v>
      </c>
      <c r="L102" s="17">
        <v>563.6</v>
      </c>
      <c r="M102" s="17">
        <v>0.16203200000000001</v>
      </c>
      <c r="N102" s="17">
        <v>513</v>
      </c>
      <c r="O102" s="17">
        <v>0</v>
      </c>
      <c r="P102" s="17">
        <v>0</v>
      </c>
      <c r="Q102" s="17">
        <v>0.98756600000000005</v>
      </c>
      <c r="R102" s="17">
        <v>0.61788699999999996</v>
      </c>
      <c r="S102" s="17">
        <v>1.209311</v>
      </c>
      <c r="T102" s="17">
        <v>0.59142399999999995</v>
      </c>
      <c r="U102" s="17">
        <v>0.48905799999999999</v>
      </c>
      <c r="V102" s="17">
        <v>577</v>
      </c>
      <c r="W102" s="17">
        <v>6.4255000000000007E-2</v>
      </c>
      <c r="X102" s="17">
        <v>334</v>
      </c>
      <c r="Y102" s="17">
        <v>0</v>
      </c>
      <c r="Z102" s="17">
        <v>0</v>
      </c>
      <c r="AA102" s="17">
        <v>0.75239800000000001</v>
      </c>
      <c r="AB102" s="17">
        <v>1.5090599999999999E-2</v>
      </c>
      <c r="AC102" s="17">
        <v>0.62681200000000004</v>
      </c>
      <c r="AD102" s="17">
        <v>0.25</v>
      </c>
      <c r="AE102" s="17">
        <v>1473.7</v>
      </c>
    </row>
    <row r="103" spans="1:31">
      <c r="A103" s="17">
        <v>90</v>
      </c>
      <c r="B103" s="19">
        <v>0.23041666666666669</v>
      </c>
      <c r="C103" s="17">
        <v>47.9</v>
      </c>
      <c r="D103" s="17">
        <v>8.8000000000000007</v>
      </c>
      <c r="E103" s="17">
        <v>1.0156E-2</v>
      </c>
      <c r="F103" s="17">
        <v>0.49099999999999999</v>
      </c>
      <c r="G103" s="17">
        <v>0.98903399999999997</v>
      </c>
      <c r="H103" s="17">
        <v>0.64376599999999995</v>
      </c>
      <c r="I103" s="17">
        <v>1.2331650000000001</v>
      </c>
      <c r="J103" s="17">
        <v>0.58939900000000001</v>
      </c>
      <c r="K103" s="17">
        <v>0.47795599999999999</v>
      </c>
      <c r="L103" s="17">
        <v>536.4</v>
      </c>
      <c r="M103" s="17">
        <v>4.8999999999999998E-5</v>
      </c>
      <c r="N103" s="17">
        <v>598</v>
      </c>
      <c r="O103" s="17">
        <v>0</v>
      </c>
      <c r="P103" s="17">
        <v>0</v>
      </c>
      <c r="Q103" s="17">
        <v>0.99040300000000003</v>
      </c>
      <c r="R103" s="17">
        <v>0.61109999999999998</v>
      </c>
      <c r="S103" s="17">
        <v>1.1591940000000001</v>
      </c>
      <c r="T103" s="17">
        <v>0.54809399999999997</v>
      </c>
      <c r="U103" s="17">
        <v>0.47282299999999999</v>
      </c>
      <c r="V103" s="17">
        <v>537.1</v>
      </c>
      <c r="W103" s="17">
        <v>0.16089800000000001</v>
      </c>
      <c r="X103" s="17">
        <v>388</v>
      </c>
      <c r="Y103" s="17">
        <v>0</v>
      </c>
      <c r="Z103" s="17">
        <v>0</v>
      </c>
      <c r="AA103" s="17">
        <v>0.72741999999999996</v>
      </c>
      <c r="AB103" s="17">
        <v>1.67075E-2</v>
      </c>
      <c r="AC103" s="17">
        <v>0.62025699999999995</v>
      </c>
      <c r="AD103" s="17">
        <v>0.25</v>
      </c>
      <c r="AE103" s="17">
        <v>1548.5</v>
      </c>
    </row>
    <row r="104" spans="1:31">
      <c r="A104" s="17">
        <v>91</v>
      </c>
      <c r="B104" s="19">
        <v>0.23046296296296295</v>
      </c>
      <c r="C104" s="17">
        <v>49.9</v>
      </c>
      <c r="D104" s="17">
        <v>8.8000000000000007</v>
      </c>
      <c r="E104" s="17">
        <v>1.0626E-2</v>
      </c>
      <c r="F104" s="17">
        <v>0.51400000000000001</v>
      </c>
      <c r="G104" s="17">
        <v>0.99112100000000003</v>
      </c>
      <c r="H104" s="17">
        <v>0.63891900000000001</v>
      </c>
      <c r="I104" s="17">
        <v>1.2010799999999999</v>
      </c>
      <c r="J104" s="17">
        <v>0.56216100000000002</v>
      </c>
      <c r="K104" s="17">
        <v>0.46804699999999999</v>
      </c>
      <c r="L104" s="17">
        <v>547.4</v>
      </c>
      <c r="M104" s="17">
        <v>4.8249E-2</v>
      </c>
      <c r="N104" s="17">
        <v>675</v>
      </c>
      <c r="O104" s="17">
        <v>0</v>
      </c>
      <c r="P104" s="17">
        <v>0</v>
      </c>
      <c r="Q104" s="17">
        <v>0.987564</v>
      </c>
      <c r="R104" s="17">
        <v>0.60351399999999999</v>
      </c>
      <c r="S104" s="17">
        <v>1.1740790000000001</v>
      </c>
      <c r="T104" s="17">
        <v>0.57056499999999999</v>
      </c>
      <c r="U104" s="17">
        <v>0.48596800000000001</v>
      </c>
      <c r="V104" s="17">
        <v>571.1</v>
      </c>
      <c r="W104" s="17">
        <v>9.1256000000000004E-2</v>
      </c>
      <c r="X104" s="17">
        <v>607</v>
      </c>
      <c r="Y104" s="17">
        <v>0</v>
      </c>
      <c r="Z104" s="17">
        <v>0</v>
      </c>
      <c r="AA104" s="17">
        <v>0.74764299999999995</v>
      </c>
      <c r="AB104" s="17">
        <v>1.9199600000000001E-2</v>
      </c>
      <c r="AC104" s="17">
        <v>0.61446900000000004</v>
      </c>
      <c r="AD104" s="17">
        <v>0.25</v>
      </c>
      <c r="AE104" s="17">
        <v>1517.3</v>
      </c>
    </row>
    <row r="105" spans="1:31">
      <c r="A105" s="17">
        <v>92</v>
      </c>
      <c r="B105" s="19">
        <v>0.23052083333333331</v>
      </c>
      <c r="C105" s="17">
        <v>49.7</v>
      </c>
      <c r="D105" s="17">
        <v>8.8000000000000007</v>
      </c>
      <c r="E105" s="17">
        <v>1.0668E-2</v>
      </c>
      <c r="F105" s="17">
        <v>0.51600000000000001</v>
      </c>
      <c r="G105" s="17">
        <v>0.989236</v>
      </c>
      <c r="H105" s="17">
        <v>0.66214899999999999</v>
      </c>
      <c r="I105" s="17">
        <v>1.229061</v>
      </c>
      <c r="J105" s="17">
        <v>0.56691199999999997</v>
      </c>
      <c r="K105" s="17">
        <v>0.461256</v>
      </c>
      <c r="L105" s="17">
        <v>560.5</v>
      </c>
      <c r="M105" s="17">
        <v>0.154367</v>
      </c>
      <c r="N105" s="17">
        <v>530</v>
      </c>
      <c r="O105" s="17">
        <v>0</v>
      </c>
      <c r="P105" s="17">
        <v>0</v>
      </c>
      <c r="Q105" s="17">
        <v>0.98966200000000004</v>
      </c>
      <c r="R105" s="17">
        <v>0.61552499999999999</v>
      </c>
      <c r="S105" s="17">
        <v>1.171689</v>
      </c>
      <c r="T105" s="17">
        <v>0.55616399999999999</v>
      </c>
      <c r="U105" s="17">
        <v>0.47466799999999998</v>
      </c>
      <c r="V105" s="17">
        <v>577</v>
      </c>
      <c r="W105" s="17">
        <v>0.18501100000000001</v>
      </c>
      <c r="X105" s="17">
        <v>417</v>
      </c>
      <c r="Y105" s="17">
        <v>0</v>
      </c>
      <c r="Z105" s="17">
        <v>0</v>
      </c>
      <c r="AA105" s="17">
        <v>0.73025899999999999</v>
      </c>
      <c r="AB105" s="17">
        <v>1.54862E-2</v>
      </c>
      <c r="AC105" s="17">
        <v>0.62413799999999997</v>
      </c>
      <c r="AD105" s="17">
        <v>0.25</v>
      </c>
      <c r="AE105" s="17">
        <v>1481.9</v>
      </c>
    </row>
    <row r="106" spans="1:31">
      <c r="A106" s="17">
        <v>93</v>
      </c>
      <c r="B106" s="19">
        <v>0.23056712962962964</v>
      </c>
      <c r="C106" s="17">
        <v>50.6</v>
      </c>
      <c r="D106" s="17">
        <v>7.9</v>
      </c>
      <c r="E106" s="17">
        <v>9.7660000000000004E-3</v>
      </c>
      <c r="F106" s="17">
        <v>0.47299999999999998</v>
      </c>
      <c r="G106" s="17">
        <v>0.98996799999999996</v>
      </c>
      <c r="H106" s="17">
        <v>0.64450700000000005</v>
      </c>
      <c r="I106" s="17">
        <v>1.2181219999999999</v>
      </c>
      <c r="J106" s="17">
        <v>0.57361499999999999</v>
      </c>
      <c r="K106" s="17">
        <v>0.47090100000000001</v>
      </c>
      <c r="L106" s="17">
        <v>545.79999999999995</v>
      </c>
      <c r="M106" s="17">
        <v>0.11955200000000001</v>
      </c>
      <c r="N106" s="17">
        <v>472</v>
      </c>
      <c r="O106" s="17">
        <v>0</v>
      </c>
      <c r="P106" s="17">
        <v>0</v>
      </c>
      <c r="Q106" s="17">
        <v>0.99302999999999997</v>
      </c>
      <c r="R106" s="17">
        <v>0.59149300000000005</v>
      </c>
      <c r="S106" s="17">
        <v>1.169357</v>
      </c>
      <c r="T106" s="17">
        <v>0.57786400000000004</v>
      </c>
      <c r="U106" s="17">
        <v>0.494172</v>
      </c>
      <c r="V106" s="17">
        <v>581.6</v>
      </c>
      <c r="W106" s="17">
        <v>0.149309</v>
      </c>
      <c r="X106" s="17">
        <v>400</v>
      </c>
      <c r="Y106" s="17">
        <v>0</v>
      </c>
      <c r="Z106" s="17">
        <v>0</v>
      </c>
      <c r="AA106" s="17">
        <v>0.76026499999999997</v>
      </c>
      <c r="AB106" s="17">
        <v>1.2121E-2</v>
      </c>
      <c r="AC106" s="17">
        <v>0.59849699999999995</v>
      </c>
      <c r="AD106" s="17">
        <v>0.25</v>
      </c>
      <c r="AE106" s="17">
        <v>1521.8</v>
      </c>
    </row>
    <row r="107" spans="1:31">
      <c r="A107" s="17">
        <v>94</v>
      </c>
      <c r="B107" s="19">
        <v>0.230625</v>
      </c>
      <c r="C107" s="17">
        <v>52.3</v>
      </c>
      <c r="D107" s="17">
        <v>7.9</v>
      </c>
      <c r="E107" s="17">
        <v>9.5670000000000009E-3</v>
      </c>
      <c r="F107" s="17">
        <v>0.46300000000000002</v>
      </c>
      <c r="G107" s="17">
        <v>0.99116800000000005</v>
      </c>
      <c r="H107" s="17">
        <v>0.62649299999999997</v>
      </c>
      <c r="I107" s="17">
        <v>1.1958279999999999</v>
      </c>
      <c r="J107" s="17">
        <v>0.56933500000000004</v>
      </c>
      <c r="K107" s="17">
        <v>0.476101</v>
      </c>
      <c r="L107" s="17">
        <v>556</v>
      </c>
      <c r="M107" s="17">
        <v>3.4E-5</v>
      </c>
      <c r="N107" s="17">
        <v>746</v>
      </c>
      <c r="O107" s="17">
        <v>0</v>
      </c>
      <c r="P107" s="17">
        <v>0</v>
      </c>
      <c r="Q107" s="17">
        <v>0.99193200000000004</v>
      </c>
      <c r="R107" s="17">
        <v>0.60487599999999997</v>
      </c>
      <c r="S107" s="17">
        <v>1.160364</v>
      </c>
      <c r="T107" s="17">
        <v>0.55548900000000001</v>
      </c>
      <c r="U107" s="17">
        <v>0.47871900000000001</v>
      </c>
      <c r="V107" s="17">
        <v>539.4</v>
      </c>
      <c r="W107" s="17">
        <v>7.9083000000000001E-2</v>
      </c>
      <c r="X107" s="17">
        <v>473</v>
      </c>
      <c r="Y107" s="17">
        <v>0</v>
      </c>
      <c r="Z107" s="17">
        <v>0</v>
      </c>
      <c r="AA107" s="17">
        <v>0.73649100000000001</v>
      </c>
      <c r="AB107" s="17">
        <v>1.9380999999999999E-2</v>
      </c>
      <c r="AC107" s="17">
        <v>0.61564200000000002</v>
      </c>
      <c r="AD107" s="17">
        <v>0.25</v>
      </c>
      <c r="AE107" s="17">
        <v>1493.9</v>
      </c>
    </row>
    <row r="108" spans="1:31">
      <c r="A108" s="17">
        <v>95</v>
      </c>
      <c r="B108" s="19">
        <v>0.23067129629629632</v>
      </c>
      <c r="C108" s="17">
        <v>51.9</v>
      </c>
      <c r="D108" s="17">
        <v>7.9</v>
      </c>
      <c r="E108" s="17">
        <v>1.04E-2</v>
      </c>
      <c r="F108" s="17">
        <v>0.503</v>
      </c>
      <c r="G108" s="17">
        <v>0.99282099999999995</v>
      </c>
      <c r="H108" s="17">
        <v>0.61340700000000004</v>
      </c>
      <c r="I108" s="17">
        <v>1.1605000000000001</v>
      </c>
      <c r="J108" s="17">
        <v>0.54709300000000005</v>
      </c>
      <c r="K108" s="17">
        <v>0.47142899999999999</v>
      </c>
      <c r="L108" s="17">
        <v>576.70000000000005</v>
      </c>
      <c r="M108" s="17">
        <v>2.0000000000000002E-5</v>
      </c>
      <c r="N108" s="17">
        <v>527</v>
      </c>
      <c r="O108" s="17">
        <v>0</v>
      </c>
      <c r="P108" s="17">
        <v>0</v>
      </c>
      <c r="Q108" s="17">
        <v>0.99131100000000005</v>
      </c>
      <c r="R108" s="17">
        <v>0.60436100000000004</v>
      </c>
      <c r="S108" s="17">
        <v>1.20651</v>
      </c>
      <c r="T108" s="17">
        <v>0.60214900000000005</v>
      </c>
      <c r="U108" s="17">
        <v>0.499083</v>
      </c>
      <c r="V108" s="17">
        <v>557.9</v>
      </c>
      <c r="W108" s="17">
        <v>0.10820399999999999</v>
      </c>
      <c r="X108" s="17">
        <v>331</v>
      </c>
      <c r="Y108" s="17">
        <v>0</v>
      </c>
      <c r="Z108" s="17">
        <v>0</v>
      </c>
      <c r="AA108" s="17">
        <v>0.76782099999999998</v>
      </c>
      <c r="AB108" s="17">
        <v>1.4286699999999999E-2</v>
      </c>
      <c r="AC108" s="17">
        <v>0.61296399999999995</v>
      </c>
      <c r="AD108" s="17">
        <v>0.25</v>
      </c>
      <c r="AE108" s="17">
        <v>1440.1</v>
      </c>
    </row>
    <row r="109" spans="1:31">
      <c r="A109" s="17">
        <v>96</v>
      </c>
      <c r="B109" s="19">
        <v>0.23072916666666665</v>
      </c>
      <c r="C109" s="17">
        <v>54.5</v>
      </c>
      <c r="D109" s="17">
        <v>7.9</v>
      </c>
      <c r="E109" s="17">
        <v>9.8460000000000006E-3</v>
      </c>
      <c r="F109" s="17">
        <v>0.47599999999999998</v>
      </c>
      <c r="G109" s="17">
        <v>0.99296700000000004</v>
      </c>
      <c r="H109" s="17">
        <v>0.63546400000000003</v>
      </c>
      <c r="I109" s="17">
        <v>1.18458</v>
      </c>
      <c r="J109" s="17">
        <v>0.54911500000000002</v>
      </c>
      <c r="K109" s="17">
        <v>0.46355299999999999</v>
      </c>
      <c r="L109" s="17">
        <v>560.5</v>
      </c>
      <c r="M109" s="17">
        <v>0.10133</v>
      </c>
      <c r="N109" s="17">
        <v>575</v>
      </c>
      <c r="O109" s="17">
        <v>0</v>
      </c>
      <c r="P109" s="17">
        <v>0</v>
      </c>
      <c r="Q109" s="17">
        <v>0.989116</v>
      </c>
      <c r="R109" s="17">
        <v>0.626745</v>
      </c>
      <c r="S109" s="17">
        <v>1.2207330000000001</v>
      </c>
      <c r="T109" s="17">
        <v>0.59398799999999996</v>
      </c>
      <c r="U109" s="17">
        <v>0.48658299999999999</v>
      </c>
      <c r="V109" s="17">
        <v>543.6</v>
      </c>
      <c r="W109" s="17">
        <v>8.2156000000000007E-2</v>
      </c>
      <c r="X109" s="17">
        <v>492</v>
      </c>
      <c r="Y109" s="17">
        <v>0</v>
      </c>
      <c r="Z109" s="17">
        <v>0</v>
      </c>
      <c r="AA109" s="17">
        <v>0.74858999999999998</v>
      </c>
      <c r="AB109" s="17">
        <v>1.51212E-2</v>
      </c>
      <c r="AC109" s="17">
        <v>0.63572700000000004</v>
      </c>
      <c r="AD109" s="17">
        <v>0.25</v>
      </c>
      <c r="AE109" s="17">
        <v>1481.8</v>
      </c>
    </row>
    <row r="110" spans="1:31">
      <c r="A110" s="17">
        <v>97</v>
      </c>
      <c r="B110" s="19">
        <v>0.23077546296296295</v>
      </c>
      <c r="C110" s="17">
        <v>53.9</v>
      </c>
      <c r="D110" s="17">
        <v>7.9</v>
      </c>
      <c r="E110" s="17">
        <v>9.8189999999999996E-3</v>
      </c>
      <c r="F110" s="17">
        <v>0.47499999999999998</v>
      </c>
      <c r="G110" s="17">
        <v>0.98766200000000004</v>
      </c>
      <c r="H110" s="17">
        <v>0.61876299999999995</v>
      </c>
      <c r="I110" s="17">
        <v>1.1648590000000001</v>
      </c>
      <c r="J110" s="17">
        <v>0.54609600000000003</v>
      </c>
      <c r="K110" s="17">
        <v>0.46880899999999998</v>
      </c>
      <c r="L110" s="17">
        <v>574.79999999999995</v>
      </c>
      <c r="M110" s="17">
        <v>9.4978999999999994E-2</v>
      </c>
      <c r="N110" s="17">
        <v>886</v>
      </c>
      <c r="O110" s="17">
        <v>0</v>
      </c>
      <c r="P110" s="17">
        <v>0</v>
      </c>
      <c r="Q110" s="17">
        <v>0.98972400000000005</v>
      </c>
      <c r="R110" s="17">
        <v>0.59747700000000004</v>
      </c>
      <c r="S110" s="17">
        <v>1.143051</v>
      </c>
      <c r="T110" s="17">
        <v>0.545574</v>
      </c>
      <c r="U110" s="17">
        <v>0.477296</v>
      </c>
      <c r="V110" s="17">
        <v>554.70000000000005</v>
      </c>
      <c r="W110" s="17">
        <v>8.7537000000000004E-2</v>
      </c>
      <c r="X110" s="17">
        <v>396</v>
      </c>
      <c r="Y110" s="17">
        <v>0</v>
      </c>
      <c r="Z110" s="17">
        <v>0</v>
      </c>
      <c r="AA110" s="17">
        <v>0.73430099999999998</v>
      </c>
      <c r="AB110" s="17">
        <v>2.3706700000000001E-2</v>
      </c>
      <c r="AC110" s="17">
        <v>0.61041100000000004</v>
      </c>
      <c r="AD110" s="17">
        <v>0.25</v>
      </c>
      <c r="AE110" s="17">
        <v>1444.8</v>
      </c>
    </row>
    <row r="111" spans="1:31">
      <c r="A111" s="17">
        <v>98</v>
      </c>
      <c r="B111" s="19">
        <v>0.23083333333333333</v>
      </c>
      <c r="C111" s="17">
        <v>55.7</v>
      </c>
      <c r="D111" s="17">
        <v>7.9</v>
      </c>
      <c r="E111" s="17">
        <v>9.75E-3</v>
      </c>
      <c r="F111" s="17">
        <v>0.47199999999999998</v>
      </c>
      <c r="G111" s="17">
        <v>0.98807599999999995</v>
      </c>
      <c r="H111" s="17">
        <v>0.61696099999999998</v>
      </c>
      <c r="I111" s="17">
        <v>1.1395690000000001</v>
      </c>
      <c r="J111" s="17">
        <v>0.52260799999999996</v>
      </c>
      <c r="K111" s="17">
        <v>0.45860099999999998</v>
      </c>
      <c r="L111" s="17">
        <v>548.6</v>
      </c>
      <c r="M111" s="17">
        <v>0.17507500000000001</v>
      </c>
      <c r="N111" s="17">
        <v>440</v>
      </c>
      <c r="O111" s="17">
        <v>0</v>
      </c>
      <c r="P111" s="17">
        <v>0</v>
      </c>
      <c r="Q111" s="17">
        <v>0.99276699999999996</v>
      </c>
      <c r="R111" s="17">
        <v>0.58943100000000004</v>
      </c>
      <c r="S111" s="17">
        <v>1.156739</v>
      </c>
      <c r="T111" s="17">
        <v>0.56730800000000003</v>
      </c>
      <c r="U111" s="17">
        <v>0.49043700000000001</v>
      </c>
      <c r="V111" s="17">
        <v>566</v>
      </c>
      <c r="W111" s="17">
        <v>0.106139</v>
      </c>
      <c r="X111" s="17">
        <v>447</v>
      </c>
      <c r="Y111" s="17">
        <v>0</v>
      </c>
      <c r="Z111" s="17">
        <v>0</v>
      </c>
      <c r="AA111" s="17">
        <v>0.75451900000000005</v>
      </c>
      <c r="AB111" s="17">
        <v>1.13682E-2</v>
      </c>
      <c r="AC111" s="17">
        <v>0.59588099999999999</v>
      </c>
      <c r="AD111" s="17">
        <v>0.25</v>
      </c>
      <c r="AE111" s="17">
        <v>1514</v>
      </c>
    </row>
    <row r="112" spans="1:31">
      <c r="A112" s="17">
        <v>99</v>
      </c>
      <c r="B112" s="19">
        <v>0.23087962962962963</v>
      </c>
      <c r="C112" s="17">
        <v>55.9</v>
      </c>
      <c r="D112" s="17">
        <v>7.9</v>
      </c>
      <c r="E112" s="17">
        <v>1.0029E-2</v>
      </c>
      <c r="F112" s="17">
        <v>0.48499999999999999</v>
      </c>
      <c r="G112" s="17">
        <v>0.99120200000000003</v>
      </c>
      <c r="H112" s="17">
        <v>0.61786099999999999</v>
      </c>
      <c r="I112" s="17">
        <v>1.1272439999999999</v>
      </c>
      <c r="J112" s="17">
        <v>0.509382</v>
      </c>
      <c r="K112" s="17">
        <v>0.45188299999999998</v>
      </c>
      <c r="L112" s="17">
        <v>561.79999999999995</v>
      </c>
      <c r="M112" s="17">
        <v>0.151835</v>
      </c>
      <c r="N112" s="17">
        <v>658</v>
      </c>
      <c r="O112" s="17">
        <v>0</v>
      </c>
      <c r="P112" s="17">
        <v>0</v>
      </c>
      <c r="Q112" s="17">
        <v>0.98792000000000002</v>
      </c>
      <c r="R112" s="17">
        <v>0.59192299999999998</v>
      </c>
      <c r="S112" s="17">
        <v>1.173621</v>
      </c>
      <c r="T112" s="17">
        <v>0.58169800000000005</v>
      </c>
      <c r="U112" s="17">
        <v>0.49564399999999997</v>
      </c>
      <c r="V112" s="17">
        <v>577.6</v>
      </c>
      <c r="W112" s="17">
        <v>2.06E-2</v>
      </c>
      <c r="X112" s="17">
        <v>520</v>
      </c>
      <c r="Y112" s="17">
        <v>0</v>
      </c>
      <c r="Z112" s="17">
        <v>0</v>
      </c>
      <c r="AA112" s="17">
        <v>0.76252900000000001</v>
      </c>
      <c r="AB112" s="17">
        <v>1.73034E-2</v>
      </c>
      <c r="AC112" s="17">
        <v>0.601989</v>
      </c>
      <c r="AD112" s="17">
        <v>0.25</v>
      </c>
      <c r="AE112" s="17">
        <v>1478.5</v>
      </c>
    </row>
    <row r="113" spans="1:31">
      <c r="A113" s="17">
        <v>100</v>
      </c>
      <c r="B113" s="19">
        <v>0.23093750000000002</v>
      </c>
      <c r="C113" s="17">
        <v>57.6</v>
      </c>
      <c r="D113" s="17">
        <v>7</v>
      </c>
      <c r="E113" s="17">
        <v>8.5769999999999996E-3</v>
      </c>
      <c r="F113" s="17">
        <v>0.41499999999999998</v>
      </c>
      <c r="G113" s="17">
        <v>0.99016400000000004</v>
      </c>
      <c r="H113" s="17">
        <v>0.63296300000000005</v>
      </c>
      <c r="I113" s="17">
        <v>1.1988369999999999</v>
      </c>
      <c r="J113" s="17">
        <v>0.56587399999999999</v>
      </c>
      <c r="K113" s="17">
        <v>0.47201900000000002</v>
      </c>
      <c r="L113" s="17">
        <v>555.9</v>
      </c>
      <c r="M113" s="17">
        <v>0.14921300000000001</v>
      </c>
      <c r="N113" s="17">
        <v>509</v>
      </c>
      <c r="O113" s="17">
        <v>0</v>
      </c>
      <c r="P113" s="17">
        <v>0</v>
      </c>
      <c r="Q113" s="17">
        <v>0.98691700000000004</v>
      </c>
      <c r="R113" s="17">
        <v>0.58267400000000003</v>
      </c>
      <c r="S113" s="17">
        <v>1.1188199999999999</v>
      </c>
      <c r="T113" s="17">
        <v>0.53614600000000001</v>
      </c>
      <c r="U113" s="17">
        <v>0.47920699999999999</v>
      </c>
      <c r="V113" s="17">
        <v>565.1</v>
      </c>
      <c r="W113" s="17">
        <v>0.13255900000000001</v>
      </c>
      <c r="X113" s="17">
        <v>399</v>
      </c>
      <c r="Y113" s="17">
        <v>0</v>
      </c>
      <c r="Z113" s="17">
        <v>0</v>
      </c>
      <c r="AA113" s="17">
        <v>0.73724100000000004</v>
      </c>
      <c r="AB113" s="17">
        <v>1.18488E-2</v>
      </c>
      <c r="AC113" s="17">
        <v>0.58902699999999997</v>
      </c>
      <c r="AD113" s="17">
        <v>0.25</v>
      </c>
      <c r="AE113" s="17">
        <v>1494</v>
      </c>
    </row>
    <row r="114" spans="1:31">
      <c r="A114" s="17">
        <v>101</v>
      </c>
      <c r="B114" s="19">
        <v>0.23098379629629628</v>
      </c>
      <c r="C114" s="17">
        <v>57.7</v>
      </c>
      <c r="D114" s="17">
        <v>7</v>
      </c>
      <c r="E114" s="17">
        <v>9.0570000000000008E-3</v>
      </c>
      <c r="F114" s="17">
        <v>0.438</v>
      </c>
      <c r="G114" s="17">
        <v>0.98879399999999995</v>
      </c>
      <c r="H114" s="17">
        <v>0.612012</v>
      </c>
      <c r="I114" s="17">
        <v>1.1372580000000001</v>
      </c>
      <c r="J114" s="17">
        <v>0.52524599999999999</v>
      </c>
      <c r="K114" s="17">
        <v>0.46185300000000001</v>
      </c>
      <c r="L114" s="17">
        <v>587.20000000000005</v>
      </c>
      <c r="M114" s="17">
        <v>0.203288</v>
      </c>
      <c r="N114" s="17">
        <v>593</v>
      </c>
      <c r="O114" s="17">
        <v>0</v>
      </c>
      <c r="P114" s="17">
        <v>0</v>
      </c>
      <c r="Q114" s="17">
        <v>0.99342799999999998</v>
      </c>
      <c r="R114" s="17">
        <v>0.61377300000000001</v>
      </c>
      <c r="S114" s="17">
        <v>1.1811339999999999</v>
      </c>
      <c r="T114" s="17">
        <v>0.56736200000000003</v>
      </c>
      <c r="U114" s="17">
        <v>0.48035299999999997</v>
      </c>
      <c r="V114" s="17">
        <v>557.9</v>
      </c>
      <c r="W114" s="17">
        <v>0.16230600000000001</v>
      </c>
      <c r="X114" s="17">
        <v>446</v>
      </c>
      <c r="Y114" s="17">
        <v>0</v>
      </c>
      <c r="Z114" s="17">
        <v>0</v>
      </c>
      <c r="AA114" s="17">
        <v>0.73900500000000002</v>
      </c>
      <c r="AB114" s="17">
        <v>1.4537700000000001E-2</v>
      </c>
      <c r="AC114" s="17">
        <v>0.62202100000000005</v>
      </c>
      <c r="AD114" s="17">
        <v>0.25</v>
      </c>
      <c r="AE114" s="17">
        <v>1414.4</v>
      </c>
    </row>
    <row r="115" spans="1:31">
      <c r="A115" s="17">
        <v>102</v>
      </c>
      <c r="B115" s="19">
        <v>0.23104166666666667</v>
      </c>
      <c r="C115" s="17">
        <v>59.4</v>
      </c>
      <c r="D115" s="17">
        <v>7</v>
      </c>
      <c r="E115" s="17">
        <v>9.3810000000000004E-3</v>
      </c>
      <c r="F115" s="17">
        <v>0.45400000000000001</v>
      </c>
      <c r="G115" s="17">
        <v>0.99030099999999999</v>
      </c>
      <c r="H115" s="17">
        <v>0.59699199999999997</v>
      </c>
      <c r="I115" s="17">
        <v>1.129162</v>
      </c>
      <c r="J115" s="17">
        <v>0.53217000000000003</v>
      </c>
      <c r="K115" s="17">
        <v>0.47129599999999999</v>
      </c>
      <c r="L115" s="17">
        <v>613.6</v>
      </c>
      <c r="M115" s="17">
        <v>0.13738800000000001</v>
      </c>
      <c r="N115" s="17">
        <v>534</v>
      </c>
      <c r="O115" s="17">
        <v>0</v>
      </c>
      <c r="P115" s="17">
        <v>0</v>
      </c>
      <c r="Q115" s="17">
        <v>0.99082400000000004</v>
      </c>
      <c r="R115" s="17">
        <v>0.58625099999999997</v>
      </c>
      <c r="S115" s="17">
        <v>1.1182540000000001</v>
      </c>
      <c r="T115" s="17">
        <v>0.532003</v>
      </c>
      <c r="U115" s="17">
        <v>0.475744</v>
      </c>
      <c r="V115" s="17">
        <v>571.5</v>
      </c>
      <c r="W115" s="17">
        <v>0.21709200000000001</v>
      </c>
      <c r="X115" s="17">
        <v>418</v>
      </c>
      <c r="Y115" s="17">
        <v>0</v>
      </c>
      <c r="Z115" s="17">
        <v>0</v>
      </c>
      <c r="AA115" s="17">
        <v>0.73191399999999995</v>
      </c>
      <c r="AB115" s="17">
        <v>1.36805E-2</v>
      </c>
      <c r="AC115" s="17">
        <v>0.59352899999999997</v>
      </c>
      <c r="AD115" s="17">
        <v>0.25</v>
      </c>
      <c r="AE115" s="17">
        <v>1353.6</v>
      </c>
    </row>
    <row r="116" spans="1:31">
      <c r="A116" s="17">
        <v>103</v>
      </c>
      <c r="B116" s="19">
        <v>0.23108796296296297</v>
      </c>
      <c r="C116" s="17">
        <v>59.4</v>
      </c>
      <c r="D116" s="17">
        <v>7</v>
      </c>
      <c r="E116" s="17">
        <v>8.9599999999999992E-3</v>
      </c>
      <c r="F116" s="17">
        <v>0.434</v>
      </c>
      <c r="G116" s="17">
        <v>0.98970199999999997</v>
      </c>
      <c r="H116" s="17">
        <v>0.61339999999999995</v>
      </c>
      <c r="I116" s="17">
        <v>1.1161239999999999</v>
      </c>
      <c r="J116" s="17">
        <v>0.50272399999999995</v>
      </c>
      <c r="K116" s="17">
        <v>0.45041900000000001</v>
      </c>
      <c r="L116" s="17">
        <v>576.70000000000005</v>
      </c>
      <c r="M116" s="17">
        <v>0.17385999999999999</v>
      </c>
      <c r="N116" s="17">
        <v>647</v>
      </c>
      <c r="O116" s="17">
        <v>0</v>
      </c>
      <c r="P116" s="17">
        <v>0</v>
      </c>
      <c r="Q116" s="17">
        <v>0.99173100000000003</v>
      </c>
      <c r="R116" s="17">
        <v>0.58632399999999996</v>
      </c>
      <c r="S116" s="17">
        <v>1.13713</v>
      </c>
      <c r="T116" s="17">
        <v>0.55080600000000002</v>
      </c>
      <c r="U116" s="17">
        <v>0.48438300000000001</v>
      </c>
      <c r="V116" s="17">
        <v>555.4</v>
      </c>
      <c r="W116" s="17">
        <v>0.12700600000000001</v>
      </c>
      <c r="X116" s="17">
        <v>430</v>
      </c>
      <c r="Y116" s="17">
        <v>0</v>
      </c>
      <c r="Z116" s="17">
        <v>0</v>
      </c>
      <c r="AA116" s="17">
        <v>0.74520399999999998</v>
      </c>
      <c r="AB116" s="17">
        <v>1.55549E-2</v>
      </c>
      <c r="AC116" s="17">
        <v>0.59489199999999998</v>
      </c>
      <c r="AD116" s="17">
        <v>0.25</v>
      </c>
      <c r="AE116" s="17">
        <v>1440.2</v>
      </c>
    </row>
    <row r="117" spans="1:31">
      <c r="A117" s="17">
        <v>104</v>
      </c>
      <c r="B117" s="19">
        <v>0.23114583333333336</v>
      </c>
      <c r="C117" s="17">
        <v>61.2</v>
      </c>
      <c r="D117" s="17">
        <v>7</v>
      </c>
      <c r="E117" s="17">
        <v>9.0329999999999994E-3</v>
      </c>
      <c r="F117" s="17">
        <v>0.437</v>
      </c>
      <c r="G117" s="17">
        <v>0.99188699999999996</v>
      </c>
      <c r="H117" s="17">
        <v>0.58936500000000003</v>
      </c>
      <c r="I117" s="17">
        <v>1.1113170000000001</v>
      </c>
      <c r="J117" s="17">
        <v>0.52195199999999997</v>
      </c>
      <c r="K117" s="17">
        <v>0.46966999999999998</v>
      </c>
      <c r="L117" s="17">
        <v>585.70000000000005</v>
      </c>
      <c r="M117" s="17">
        <v>0.10818899999999999</v>
      </c>
      <c r="N117" s="17">
        <v>545</v>
      </c>
      <c r="O117" s="17">
        <v>0</v>
      </c>
      <c r="P117" s="17">
        <v>0</v>
      </c>
      <c r="Q117" s="17">
        <v>0.990622</v>
      </c>
      <c r="R117" s="17">
        <v>0.57806400000000002</v>
      </c>
      <c r="S117" s="17">
        <v>1.110997</v>
      </c>
      <c r="T117" s="17">
        <v>0.53293299999999999</v>
      </c>
      <c r="U117" s="17">
        <v>0.47968899999999998</v>
      </c>
      <c r="V117" s="17">
        <v>572.1</v>
      </c>
      <c r="W117" s="17">
        <v>0.13047400000000001</v>
      </c>
      <c r="X117" s="17">
        <v>493</v>
      </c>
      <c r="Y117" s="17">
        <v>0</v>
      </c>
      <c r="Z117" s="17">
        <v>0</v>
      </c>
      <c r="AA117" s="17">
        <v>0.73798299999999994</v>
      </c>
      <c r="AB117" s="17">
        <v>1.33455E-2</v>
      </c>
      <c r="AC117" s="17">
        <v>0.58517600000000003</v>
      </c>
      <c r="AD117" s="17">
        <v>0.25</v>
      </c>
      <c r="AE117" s="17">
        <v>1418</v>
      </c>
    </row>
    <row r="118" spans="1:31">
      <c r="A118" s="17">
        <v>105</v>
      </c>
      <c r="B118" s="19">
        <v>0.23119212962962962</v>
      </c>
      <c r="C118" s="17">
        <v>61.6</v>
      </c>
      <c r="D118" s="17">
        <v>7</v>
      </c>
      <c r="E118" s="17">
        <v>9.0050000000000009E-3</v>
      </c>
      <c r="F118" s="17">
        <v>0.436</v>
      </c>
      <c r="G118" s="17">
        <v>0.98889400000000005</v>
      </c>
      <c r="H118" s="17">
        <v>0.60211300000000001</v>
      </c>
      <c r="I118" s="17">
        <v>1.1054820000000001</v>
      </c>
      <c r="J118" s="17">
        <v>0.50336899999999996</v>
      </c>
      <c r="K118" s="17">
        <v>0.45533899999999999</v>
      </c>
      <c r="L118" s="17">
        <v>585.5</v>
      </c>
      <c r="M118" s="17">
        <v>0.121624</v>
      </c>
      <c r="N118" s="17">
        <v>739</v>
      </c>
      <c r="O118" s="17">
        <v>0</v>
      </c>
      <c r="P118" s="17">
        <v>0</v>
      </c>
      <c r="Q118" s="17">
        <v>0.98685199999999995</v>
      </c>
      <c r="R118" s="17">
        <v>0.57509500000000002</v>
      </c>
      <c r="S118" s="17">
        <v>1.1074189999999999</v>
      </c>
      <c r="T118" s="17">
        <v>0.53232500000000005</v>
      </c>
      <c r="U118" s="17">
        <v>0.48068899999999998</v>
      </c>
      <c r="V118" s="17">
        <v>553.70000000000005</v>
      </c>
      <c r="W118" s="17">
        <v>0.127604</v>
      </c>
      <c r="X118" s="17">
        <v>489</v>
      </c>
      <c r="Y118" s="17">
        <v>0</v>
      </c>
      <c r="Z118" s="17">
        <v>0</v>
      </c>
      <c r="AA118" s="17">
        <v>0.73952200000000001</v>
      </c>
      <c r="AB118" s="17">
        <v>1.7991E-2</v>
      </c>
      <c r="AC118" s="17">
        <v>0.58467199999999997</v>
      </c>
      <c r="AD118" s="17">
        <v>0.25</v>
      </c>
      <c r="AE118" s="17">
        <v>1418.6</v>
      </c>
    </row>
    <row r="119" spans="1:31">
      <c r="A119" s="17">
        <v>106</v>
      </c>
      <c r="B119" s="19">
        <v>0.23124999999999998</v>
      </c>
      <c r="C119" s="17">
        <v>62.3</v>
      </c>
      <c r="D119" s="17">
        <v>7</v>
      </c>
      <c r="E119" s="17">
        <v>8.5360000000000002E-3</v>
      </c>
      <c r="F119" s="17">
        <v>0.41299999999999998</v>
      </c>
      <c r="G119" s="17">
        <v>0.98214299999999999</v>
      </c>
      <c r="H119" s="17">
        <v>0.58819600000000005</v>
      </c>
      <c r="I119" s="17">
        <v>1.0961700000000001</v>
      </c>
      <c r="J119" s="17">
        <v>0.50797400000000004</v>
      </c>
      <c r="K119" s="17">
        <v>0.46340799999999999</v>
      </c>
      <c r="L119" s="17">
        <v>553.79999999999995</v>
      </c>
      <c r="M119" s="17">
        <v>5.4101000000000003E-2</v>
      </c>
      <c r="N119" s="17">
        <v>625</v>
      </c>
      <c r="O119" s="17">
        <v>0</v>
      </c>
      <c r="P119" s="17">
        <v>0</v>
      </c>
      <c r="Q119" s="17">
        <v>0.98776600000000003</v>
      </c>
      <c r="R119" s="17">
        <v>0.55650900000000003</v>
      </c>
      <c r="S119" s="17">
        <v>1.0701940000000001</v>
      </c>
      <c r="T119" s="17">
        <v>0.51368499999999995</v>
      </c>
      <c r="U119" s="17">
        <v>0.47999199999999997</v>
      </c>
      <c r="V119" s="17">
        <v>558.20000000000005</v>
      </c>
      <c r="W119" s="17">
        <v>0.10979999999999999</v>
      </c>
      <c r="X119" s="17">
        <v>336</v>
      </c>
      <c r="Y119" s="17">
        <v>0</v>
      </c>
      <c r="Z119" s="17">
        <v>0</v>
      </c>
      <c r="AA119" s="17">
        <v>0.73845000000000005</v>
      </c>
      <c r="AB119" s="17">
        <v>1.4452E-2</v>
      </c>
      <c r="AC119" s="17">
        <v>0.56393300000000002</v>
      </c>
      <c r="AD119" s="17">
        <v>0.25</v>
      </c>
      <c r="AE119" s="17">
        <v>1499.8</v>
      </c>
    </row>
    <row r="120" spans="1:31">
      <c r="A120" s="17">
        <v>107</v>
      </c>
      <c r="B120" s="19">
        <v>0.23129629629629631</v>
      </c>
      <c r="C120" s="17">
        <v>64.5</v>
      </c>
      <c r="D120" s="17">
        <v>7</v>
      </c>
      <c r="E120" s="17">
        <v>8.9980000000000008E-3</v>
      </c>
      <c r="F120" s="17">
        <v>0.435</v>
      </c>
      <c r="G120" s="17">
        <v>0.98753800000000003</v>
      </c>
      <c r="H120" s="17">
        <v>0.57980900000000002</v>
      </c>
      <c r="I120" s="17">
        <v>1.084152</v>
      </c>
      <c r="J120" s="17">
        <v>0.50434400000000001</v>
      </c>
      <c r="K120" s="17">
        <v>0.465196</v>
      </c>
      <c r="L120" s="17">
        <v>582.6</v>
      </c>
      <c r="M120" s="17">
        <v>2.7900000000000001E-4</v>
      </c>
      <c r="N120" s="17">
        <v>520</v>
      </c>
      <c r="O120" s="17">
        <v>0</v>
      </c>
      <c r="P120" s="17">
        <v>0</v>
      </c>
      <c r="Q120" s="17">
        <v>0.99033300000000002</v>
      </c>
      <c r="R120" s="17">
        <v>0.56747000000000003</v>
      </c>
      <c r="S120" s="17">
        <v>1.0915919999999999</v>
      </c>
      <c r="T120" s="17">
        <v>0.52412199999999998</v>
      </c>
      <c r="U120" s="17">
        <v>0.48014400000000002</v>
      </c>
      <c r="V120" s="17">
        <v>552.70000000000005</v>
      </c>
      <c r="W120" s="17">
        <v>0.16367399999999999</v>
      </c>
      <c r="X120" s="17">
        <v>487</v>
      </c>
      <c r="Y120" s="17">
        <v>0</v>
      </c>
      <c r="Z120" s="17">
        <v>0</v>
      </c>
      <c r="AA120" s="17">
        <v>0.73868400000000001</v>
      </c>
      <c r="AB120" s="17">
        <v>1.26759E-2</v>
      </c>
      <c r="AC120" s="17">
        <v>0.57411400000000001</v>
      </c>
      <c r="AD120" s="17">
        <v>0.25</v>
      </c>
      <c r="AE120" s="17">
        <v>1425.7</v>
      </c>
    </row>
    <row r="121" spans="1:31">
      <c r="A121" s="17">
        <v>108</v>
      </c>
      <c r="B121" s="19">
        <v>0.23135416666666667</v>
      </c>
      <c r="C121" s="17">
        <v>63.7</v>
      </c>
      <c r="D121" s="17">
        <v>7</v>
      </c>
      <c r="E121" s="17">
        <v>8.8769999999999995E-3</v>
      </c>
      <c r="F121" s="17">
        <v>0.43</v>
      </c>
      <c r="G121" s="17">
        <v>0.98057300000000003</v>
      </c>
      <c r="H121" s="17">
        <v>0.57366200000000001</v>
      </c>
      <c r="I121" s="17">
        <v>1.0872440000000001</v>
      </c>
      <c r="J121" s="17">
        <v>0.51358199999999998</v>
      </c>
      <c r="K121" s="17">
        <v>0.47237099999999999</v>
      </c>
      <c r="L121" s="17">
        <v>564.20000000000005</v>
      </c>
      <c r="M121" s="17">
        <v>6.6882999999999998E-2</v>
      </c>
      <c r="N121" s="17">
        <v>494</v>
      </c>
      <c r="O121" s="17">
        <v>0</v>
      </c>
      <c r="P121" s="17">
        <v>0</v>
      </c>
      <c r="Q121" s="17">
        <v>0.98807900000000004</v>
      </c>
      <c r="R121" s="17">
        <v>0.55827300000000002</v>
      </c>
      <c r="S121" s="17">
        <v>1.0915490000000001</v>
      </c>
      <c r="T121" s="17">
        <v>0.533277</v>
      </c>
      <c r="U121" s="17">
        <v>0.48854999999999998</v>
      </c>
      <c r="V121" s="17">
        <v>555.79999999999995</v>
      </c>
      <c r="W121" s="17">
        <v>5.3276999999999998E-2</v>
      </c>
      <c r="X121" s="17">
        <v>495</v>
      </c>
      <c r="Y121" s="17">
        <v>0</v>
      </c>
      <c r="Z121" s="17">
        <v>0</v>
      </c>
      <c r="AA121" s="17">
        <v>0.75161599999999995</v>
      </c>
      <c r="AB121" s="17">
        <v>1.16764E-2</v>
      </c>
      <c r="AC121" s="17">
        <v>0.56449899999999997</v>
      </c>
      <c r="AD121" s="17">
        <v>0.25</v>
      </c>
      <c r="AE121" s="17">
        <v>1472</v>
      </c>
    </row>
    <row r="122" spans="1:31">
      <c r="A122" s="17">
        <v>109</v>
      </c>
      <c r="B122" s="19">
        <v>0.23140046296296299</v>
      </c>
      <c r="C122" s="17">
        <v>65.599999999999994</v>
      </c>
      <c r="D122" s="17">
        <v>6.2</v>
      </c>
      <c r="E122" s="17">
        <v>7.5469999999999999E-3</v>
      </c>
      <c r="F122" s="17">
        <v>0.36499999999999999</v>
      </c>
      <c r="G122" s="17">
        <v>0.99143099999999995</v>
      </c>
      <c r="H122" s="17">
        <v>0.57102200000000003</v>
      </c>
      <c r="I122" s="17">
        <v>1.0732999999999999</v>
      </c>
      <c r="J122" s="17">
        <v>0.502278</v>
      </c>
      <c r="K122" s="17">
        <v>0.46797499999999997</v>
      </c>
      <c r="L122" s="17">
        <v>556.79999999999995</v>
      </c>
      <c r="M122" s="17">
        <v>4.0000000000000003E-5</v>
      </c>
      <c r="N122" s="17">
        <v>520</v>
      </c>
      <c r="O122" s="17">
        <v>0</v>
      </c>
      <c r="P122" s="17">
        <v>0</v>
      </c>
      <c r="Q122" s="17">
        <v>0.99114199999999997</v>
      </c>
      <c r="R122" s="17">
        <v>0.56782200000000005</v>
      </c>
      <c r="S122" s="17">
        <v>1.093075</v>
      </c>
      <c r="T122" s="17">
        <v>0.52525299999999997</v>
      </c>
      <c r="U122" s="17">
        <v>0.48052800000000001</v>
      </c>
      <c r="V122" s="17">
        <v>542.29999999999995</v>
      </c>
      <c r="W122" s="17">
        <v>8.7539000000000006E-2</v>
      </c>
      <c r="X122" s="17">
        <v>532</v>
      </c>
      <c r="Y122" s="17">
        <v>0</v>
      </c>
      <c r="Z122" s="17">
        <v>0</v>
      </c>
      <c r="AA122" s="17">
        <v>0.73927399999999999</v>
      </c>
      <c r="AB122" s="17">
        <v>1.0615100000000001E-2</v>
      </c>
      <c r="AC122" s="17">
        <v>0.57339700000000005</v>
      </c>
      <c r="AD122" s="17">
        <v>0.25</v>
      </c>
      <c r="AE122" s="17">
        <v>1491.6</v>
      </c>
    </row>
    <row r="123" spans="1:31">
      <c r="A123" s="17">
        <v>110</v>
      </c>
      <c r="B123" s="19">
        <v>0.23145833333333332</v>
      </c>
      <c r="C123" s="17">
        <v>66.5</v>
      </c>
      <c r="D123" s="17">
        <v>6.2</v>
      </c>
      <c r="E123" s="17">
        <v>7.5760000000000003E-3</v>
      </c>
      <c r="F123" s="17">
        <v>0.36699999999999999</v>
      </c>
      <c r="G123" s="17">
        <v>0.98600299999999996</v>
      </c>
      <c r="H123" s="17">
        <v>0.58668200000000004</v>
      </c>
      <c r="I123" s="17">
        <v>1.0710550000000001</v>
      </c>
      <c r="J123" s="17">
        <v>0.484373</v>
      </c>
      <c r="K123" s="17">
        <v>0.452239</v>
      </c>
      <c r="L123" s="17">
        <v>560.5</v>
      </c>
      <c r="M123" s="17">
        <v>0.15321899999999999</v>
      </c>
      <c r="N123" s="17">
        <v>676</v>
      </c>
      <c r="O123" s="17">
        <v>0</v>
      </c>
      <c r="P123" s="17">
        <v>0</v>
      </c>
      <c r="Q123" s="17">
        <v>0.98890299999999998</v>
      </c>
      <c r="R123" s="17">
        <v>0.53848799999999997</v>
      </c>
      <c r="S123" s="17">
        <v>1.037142</v>
      </c>
      <c r="T123" s="17">
        <v>0.49865500000000001</v>
      </c>
      <c r="U123" s="17">
        <v>0.48079699999999997</v>
      </c>
      <c r="V123" s="17">
        <v>574.70000000000005</v>
      </c>
      <c r="W123" s="17">
        <v>0.17843500000000001</v>
      </c>
      <c r="X123" s="17">
        <v>497</v>
      </c>
      <c r="Y123" s="17">
        <v>0</v>
      </c>
      <c r="Z123" s="17">
        <v>0</v>
      </c>
      <c r="AA123" s="17">
        <v>0.73968699999999998</v>
      </c>
      <c r="AB123" s="17">
        <v>1.38444E-2</v>
      </c>
      <c r="AC123" s="17">
        <v>0.54539099999999996</v>
      </c>
      <c r="AD123" s="17">
        <v>0.25</v>
      </c>
      <c r="AE123" s="17">
        <v>1482</v>
      </c>
    </row>
    <row r="124" spans="1:31">
      <c r="A124" s="17">
        <v>111</v>
      </c>
      <c r="B124" s="19">
        <v>0.23150462962962962</v>
      </c>
      <c r="C124" s="17">
        <v>67</v>
      </c>
      <c r="D124" s="17">
        <v>6.2</v>
      </c>
      <c r="E124" s="17">
        <v>8.0719999999999993E-3</v>
      </c>
      <c r="F124" s="17">
        <v>0.39100000000000001</v>
      </c>
      <c r="G124" s="17">
        <v>0.990564</v>
      </c>
      <c r="H124" s="17">
        <v>0.57594900000000004</v>
      </c>
      <c r="I124" s="17">
        <v>1.0630299999999999</v>
      </c>
      <c r="J124" s="17">
        <v>0.48708099999999999</v>
      </c>
      <c r="K124" s="17">
        <v>0.45820100000000002</v>
      </c>
      <c r="L124" s="17">
        <v>582.20000000000005</v>
      </c>
      <c r="M124" s="17">
        <v>0.13703399999999999</v>
      </c>
      <c r="N124" s="17">
        <v>673</v>
      </c>
      <c r="O124" s="17">
        <v>0</v>
      </c>
      <c r="P124" s="17">
        <v>0</v>
      </c>
      <c r="Q124" s="17">
        <v>0.99005500000000002</v>
      </c>
      <c r="R124" s="17">
        <v>0.51960300000000004</v>
      </c>
      <c r="S124" s="17">
        <v>1.025598</v>
      </c>
      <c r="T124" s="17">
        <v>0.50599499999999997</v>
      </c>
      <c r="U124" s="17">
        <v>0.49336600000000003</v>
      </c>
      <c r="V124" s="17">
        <v>563.6</v>
      </c>
      <c r="W124" s="17">
        <v>7.8930000000000007E-3</v>
      </c>
      <c r="X124" s="17">
        <v>648</v>
      </c>
      <c r="Y124" s="17">
        <v>0</v>
      </c>
      <c r="Z124" s="17">
        <v>0</v>
      </c>
      <c r="AA124" s="17">
        <v>0.75902400000000003</v>
      </c>
      <c r="AB124" s="17">
        <v>1.4319699999999999E-2</v>
      </c>
      <c r="AC124" s="17">
        <v>0.52684900000000001</v>
      </c>
      <c r="AD124" s="17">
        <v>0.25</v>
      </c>
      <c r="AE124" s="17">
        <v>1426.5</v>
      </c>
    </row>
    <row r="125" spans="1:31">
      <c r="A125" s="17">
        <v>112</v>
      </c>
      <c r="B125" s="19">
        <v>0.2315625</v>
      </c>
      <c r="C125" s="17">
        <v>68.7</v>
      </c>
      <c r="D125" s="17">
        <v>6.2</v>
      </c>
      <c r="E125" s="17">
        <v>7.953E-3</v>
      </c>
      <c r="F125" s="17">
        <v>0.38500000000000001</v>
      </c>
      <c r="G125" s="17">
        <v>0.99112199999999995</v>
      </c>
      <c r="H125" s="17">
        <v>0.57450599999999996</v>
      </c>
      <c r="I125" s="17">
        <v>1.066551</v>
      </c>
      <c r="J125" s="17">
        <v>0.49204500000000001</v>
      </c>
      <c r="K125" s="17">
        <v>0.46134199999999997</v>
      </c>
      <c r="L125" s="17">
        <v>582.5</v>
      </c>
      <c r="M125" s="17">
        <v>9.4102000000000005E-2</v>
      </c>
      <c r="N125" s="17">
        <v>436</v>
      </c>
      <c r="O125" s="17">
        <v>0</v>
      </c>
      <c r="P125" s="17">
        <v>0</v>
      </c>
      <c r="Q125" s="17">
        <v>0.98879300000000003</v>
      </c>
      <c r="R125" s="17">
        <v>0.53935100000000002</v>
      </c>
      <c r="S125" s="17">
        <v>1.0440469999999999</v>
      </c>
      <c r="T125" s="17">
        <v>0.504695</v>
      </c>
      <c r="U125" s="17">
        <v>0.48340300000000003</v>
      </c>
      <c r="V125" s="17">
        <v>576.9</v>
      </c>
      <c r="W125" s="17">
        <v>0.127891</v>
      </c>
      <c r="X125" s="17">
        <v>443</v>
      </c>
      <c r="Y125" s="17">
        <v>0</v>
      </c>
      <c r="Z125" s="17">
        <v>0</v>
      </c>
      <c r="AA125" s="17">
        <v>0.74369700000000005</v>
      </c>
      <c r="AB125" s="17">
        <v>9.3180199999999998E-3</v>
      </c>
      <c r="AC125" s="17">
        <v>0.54405400000000004</v>
      </c>
      <c r="AD125" s="17">
        <v>0.25</v>
      </c>
      <c r="AE125" s="17">
        <v>1425.8</v>
      </c>
    </row>
    <row r="126" spans="1:31">
      <c r="A126" s="17">
        <v>113</v>
      </c>
      <c r="B126" s="19">
        <v>0.2316087962962963</v>
      </c>
      <c r="C126" s="17">
        <v>68.8</v>
      </c>
      <c r="D126" s="17">
        <v>6.2</v>
      </c>
      <c r="E126" s="17">
        <v>8.1040000000000001E-3</v>
      </c>
      <c r="F126" s="17">
        <v>0.39200000000000002</v>
      </c>
      <c r="G126" s="17">
        <v>0.99045899999999998</v>
      </c>
      <c r="H126" s="17">
        <v>0.55671700000000002</v>
      </c>
      <c r="I126" s="17">
        <v>1.0333639999999999</v>
      </c>
      <c r="J126" s="17">
        <v>0.47664699999999999</v>
      </c>
      <c r="K126" s="17">
        <v>0.46125699999999997</v>
      </c>
      <c r="L126" s="17">
        <v>591.6</v>
      </c>
      <c r="M126" s="17">
        <v>7.3208999999999996E-2</v>
      </c>
      <c r="N126" s="17">
        <v>392</v>
      </c>
      <c r="O126" s="17">
        <v>0</v>
      </c>
      <c r="P126" s="17">
        <v>0</v>
      </c>
      <c r="Q126" s="17">
        <v>0.99311199999999999</v>
      </c>
      <c r="R126" s="17">
        <v>0.532161</v>
      </c>
      <c r="S126" s="17">
        <v>1.0326139999999999</v>
      </c>
      <c r="T126" s="17">
        <v>0.50045300000000004</v>
      </c>
      <c r="U126" s="17">
        <v>0.48464699999999999</v>
      </c>
      <c r="V126" s="17">
        <v>585.79999999999995</v>
      </c>
      <c r="W126" s="17">
        <v>0.16469</v>
      </c>
      <c r="X126" s="17">
        <v>412</v>
      </c>
      <c r="Y126" s="17">
        <v>0</v>
      </c>
      <c r="Z126" s="17">
        <v>0</v>
      </c>
      <c r="AA126" s="17">
        <v>0.74560999999999999</v>
      </c>
      <c r="AB126" s="17">
        <v>8.5261799999999995E-3</v>
      </c>
      <c r="AC126" s="17">
        <v>0.53642800000000002</v>
      </c>
      <c r="AD126" s="17">
        <v>0.25</v>
      </c>
      <c r="AE126" s="17">
        <v>1404</v>
      </c>
    </row>
    <row r="127" spans="1:31">
      <c r="A127" s="17">
        <v>114</v>
      </c>
      <c r="B127" s="19">
        <v>0.23166666666666669</v>
      </c>
      <c r="C127" s="17">
        <v>70.099999999999994</v>
      </c>
      <c r="D127" s="17">
        <v>6.2</v>
      </c>
      <c r="E127" s="17">
        <v>7.9139999999999992E-3</v>
      </c>
      <c r="F127" s="17">
        <v>0.38300000000000001</v>
      </c>
      <c r="G127" s="17">
        <v>0.98789800000000005</v>
      </c>
      <c r="H127" s="17">
        <v>0.60817699999999997</v>
      </c>
      <c r="I127" s="17">
        <v>1.132484</v>
      </c>
      <c r="J127" s="17">
        <v>0.524308</v>
      </c>
      <c r="K127" s="17">
        <v>0.46297100000000002</v>
      </c>
      <c r="L127" s="17">
        <v>582.4</v>
      </c>
      <c r="M127" s="17">
        <v>0.13846700000000001</v>
      </c>
      <c r="N127" s="17">
        <v>572</v>
      </c>
      <c r="O127" s="17">
        <v>0</v>
      </c>
      <c r="P127" s="17">
        <v>0</v>
      </c>
      <c r="Q127" s="17">
        <v>0.98788699999999996</v>
      </c>
      <c r="R127" s="17">
        <v>0.51277799999999996</v>
      </c>
      <c r="S127" s="17">
        <v>0.99099199999999998</v>
      </c>
      <c r="T127" s="17">
        <v>0.47821399999999997</v>
      </c>
      <c r="U127" s="17">
        <v>0.48256100000000002</v>
      </c>
      <c r="V127" s="17">
        <v>575.9</v>
      </c>
      <c r="W127" s="17">
        <v>5.7007000000000002E-2</v>
      </c>
      <c r="X127" s="17">
        <v>572</v>
      </c>
      <c r="Y127" s="17">
        <v>0</v>
      </c>
      <c r="Z127" s="17">
        <v>0</v>
      </c>
      <c r="AA127" s="17">
        <v>0.74240099999999998</v>
      </c>
      <c r="AB127" s="17">
        <v>1.21887E-2</v>
      </c>
      <c r="AC127" s="17">
        <v>0.51860700000000004</v>
      </c>
      <c r="AD127" s="17">
        <v>0.25</v>
      </c>
      <c r="AE127" s="17">
        <v>1426.2</v>
      </c>
    </row>
    <row r="128" spans="1:31">
      <c r="A128" s="17">
        <v>115</v>
      </c>
      <c r="B128" s="19">
        <v>0.23171296296296295</v>
      </c>
      <c r="C128" s="17">
        <v>70.8</v>
      </c>
      <c r="D128" s="17">
        <v>6.2</v>
      </c>
      <c r="E128" s="17">
        <v>8.0160000000000006E-3</v>
      </c>
      <c r="F128" s="17">
        <v>0.38800000000000001</v>
      </c>
      <c r="G128" s="17">
        <v>0.98911800000000005</v>
      </c>
      <c r="H128" s="17">
        <v>0.55199200000000004</v>
      </c>
      <c r="I128" s="17">
        <v>1.0099039999999999</v>
      </c>
      <c r="J128" s="17">
        <v>0.45791199999999999</v>
      </c>
      <c r="K128" s="17">
        <v>0.45342100000000002</v>
      </c>
      <c r="L128" s="17">
        <v>588.5</v>
      </c>
      <c r="M128" s="17">
        <v>0.158246</v>
      </c>
      <c r="N128" s="17">
        <v>612</v>
      </c>
      <c r="O128" s="17">
        <v>0</v>
      </c>
      <c r="P128" s="17">
        <v>0</v>
      </c>
      <c r="Q128" s="17">
        <v>0.98976900000000001</v>
      </c>
      <c r="R128" s="17">
        <v>0.53449599999999997</v>
      </c>
      <c r="S128" s="17">
        <v>1.036203</v>
      </c>
      <c r="T128" s="17">
        <v>0.50170700000000001</v>
      </c>
      <c r="U128" s="17">
        <v>0.484178</v>
      </c>
      <c r="V128" s="17">
        <v>534.6</v>
      </c>
      <c r="W128" s="17">
        <v>9.0000000000000002E-6</v>
      </c>
      <c r="X128" s="17">
        <v>413</v>
      </c>
      <c r="Y128" s="17">
        <v>0</v>
      </c>
      <c r="Z128" s="17">
        <v>0</v>
      </c>
      <c r="AA128" s="17">
        <v>0.74489000000000005</v>
      </c>
      <c r="AB128" s="17">
        <v>1.31807E-2</v>
      </c>
      <c r="AC128" s="17">
        <v>0.54110899999999995</v>
      </c>
      <c r="AD128" s="17">
        <v>0.25</v>
      </c>
      <c r="AE128" s="17">
        <v>1411.4</v>
      </c>
    </row>
    <row r="129" spans="1:31">
      <c r="A129" s="17">
        <v>116</v>
      </c>
      <c r="B129" s="19">
        <v>0.23177083333333334</v>
      </c>
      <c r="C129" s="17">
        <v>71.900000000000006</v>
      </c>
      <c r="D129" s="17">
        <v>6.2</v>
      </c>
      <c r="E129" s="17">
        <v>8.3009999999999994E-3</v>
      </c>
      <c r="F129" s="17">
        <v>0.40200000000000002</v>
      </c>
      <c r="G129" s="17">
        <v>0.98477599999999998</v>
      </c>
      <c r="H129" s="17">
        <v>0.54972699999999997</v>
      </c>
      <c r="I129" s="17">
        <v>1.0313589999999999</v>
      </c>
      <c r="J129" s="17">
        <v>0.48163299999999998</v>
      </c>
      <c r="K129" s="17">
        <v>0.46698800000000001</v>
      </c>
      <c r="L129" s="17">
        <v>608.70000000000005</v>
      </c>
      <c r="M129" s="17">
        <v>0.121406</v>
      </c>
      <c r="N129" s="17">
        <v>535</v>
      </c>
      <c r="O129" s="17">
        <v>0</v>
      </c>
      <c r="P129" s="17">
        <v>0</v>
      </c>
      <c r="Q129" s="17">
        <v>0.98761500000000002</v>
      </c>
      <c r="R129" s="17">
        <v>0.50549100000000002</v>
      </c>
      <c r="S129" s="17">
        <v>0.97975900000000005</v>
      </c>
      <c r="T129" s="17">
        <v>0.47426699999999999</v>
      </c>
      <c r="U129" s="17">
        <v>0.48406500000000002</v>
      </c>
      <c r="V129" s="17">
        <v>561.9</v>
      </c>
      <c r="W129" s="17">
        <v>4.0523999999999998E-2</v>
      </c>
      <c r="X129" s="17">
        <v>548</v>
      </c>
      <c r="Y129" s="17">
        <v>0</v>
      </c>
      <c r="Z129" s="17">
        <v>0</v>
      </c>
      <c r="AA129" s="17">
        <v>0.74471600000000004</v>
      </c>
      <c r="AB129" s="17">
        <v>1.1933300000000001E-2</v>
      </c>
      <c r="AC129" s="17">
        <v>0.51115100000000002</v>
      </c>
      <c r="AD129" s="17">
        <v>0.25</v>
      </c>
      <c r="AE129" s="17">
        <v>1364.4</v>
      </c>
    </row>
    <row r="130" spans="1:31">
      <c r="A130" s="17">
        <v>117</v>
      </c>
      <c r="B130" s="19">
        <v>0.23181712962962964</v>
      </c>
      <c r="C130" s="17">
        <v>72.7</v>
      </c>
      <c r="D130" s="17">
        <v>6.2</v>
      </c>
      <c r="E130" s="17">
        <v>8.2719999999999998E-3</v>
      </c>
      <c r="F130" s="17">
        <v>0.4</v>
      </c>
      <c r="G130" s="17">
        <v>0.99146100000000004</v>
      </c>
      <c r="H130" s="17">
        <v>0.51639900000000005</v>
      </c>
      <c r="I130" s="17">
        <v>0.97210099999999999</v>
      </c>
      <c r="J130" s="17">
        <v>0.455702</v>
      </c>
      <c r="K130" s="17">
        <v>0.468781</v>
      </c>
      <c r="L130" s="17">
        <v>602.29999999999995</v>
      </c>
      <c r="M130" s="17">
        <v>4.0000000000000003E-5</v>
      </c>
      <c r="N130" s="17">
        <v>545</v>
      </c>
      <c r="O130" s="17">
        <v>0</v>
      </c>
      <c r="P130" s="17">
        <v>0</v>
      </c>
      <c r="Q130" s="17">
        <v>0.98803300000000005</v>
      </c>
      <c r="R130" s="17">
        <v>0.50909199999999999</v>
      </c>
      <c r="S130" s="17">
        <v>0.99358100000000005</v>
      </c>
      <c r="T130" s="17">
        <v>0.484489</v>
      </c>
      <c r="U130" s="17">
        <v>0.48761900000000002</v>
      </c>
      <c r="V130" s="17">
        <v>603.4</v>
      </c>
      <c r="W130" s="17">
        <v>0.13461799999999999</v>
      </c>
      <c r="X130" s="17">
        <v>578</v>
      </c>
      <c r="Y130" s="17">
        <v>0</v>
      </c>
      <c r="Z130" s="17">
        <v>0</v>
      </c>
      <c r="AA130" s="17">
        <v>0.75018300000000004</v>
      </c>
      <c r="AB130" s="17">
        <v>1.20108E-2</v>
      </c>
      <c r="AC130" s="17">
        <v>0.51491100000000001</v>
      </c>
      <c r="AD130" s="17">
        <v>0.25</v>
      </c>
      <c r="AE130" s="17">
        <v>1379</v>
      </c>
    </row>
    <row r="131" spans="1:31">
      <c r="A131" s="17">
        <v>118</v>
      </c>
      <c r="B131" s="19">
        <v>0.23187499999999997</v>
      </c>
      <c r="C131" s="17">
        <v>73.8</v>
      </c>
      <c r="D131" s="17">
        <v>6.2</v>
      </c>
      <c r="E131" s="17">
        <v>7.2960000000000004E-3</v>
      </c>
      <c r="F131" s="17">
        <v>0.35299999999999998</v>
      </c>
      <c r="G131" s="17">
        <v>0.98629699999999998</v>
      </c>
      <c r="H131" s="17">
        <v>0.55929899999999999</v>
      </c>
      <c r="I131" s="17">
        <v>1.0120309999999999</v>
      </c>
      <c r="J131" s="17">
        <v>0.45273099999999999</v>
      </c>
      <c r="K131" s="17">
        <v>0.44735000000000003</v>
      </c>
      <c r="L131" s="17">
        <v>539.6</v>
      </c>
      <c r="M131" s="17">
        <v>0.157772</v>
      </c>
      <c r="N131" s="17">
        <v>503</v>
      </c>
      <c r="O131" s="17">
        <v>0</v>
      </c>
      <c r="P131" s="17">
        <v>0</v>
      </c>
      <c r="Q131" s="17">
        <v>0.98427399999999998</v>
      </c>
      <c r="R131" s="17">
        <v>0.52539100000000005</v>
      </c>
      <c r="S131" s="17">
        <v>1.008527</v>
      </c>
      <c r="T131" s="17">
        <v>0.48313499999999998</v>
      </c>
      <c r="U131" s="17">
        <v>0.479051</v>
      </c>
      <c r="V131" s="17">
        <v>537.6</v>
      </c>
      <c r="W131" s="17">
        <v>1.0355E-2</v>
      </c>
      <c r="X131" s="17">
        <v>464</v>
      </c>
      <c r="Y131" s="17">
        <v>0</v>
      </c>
      <c r="Z131" s="17">
        <v>0</v>
      </c>
      <c r="AA131" s="17">
        <v>0.73700100000000002</v>
      </c>
      <c r="AB131" s="17">
        <v>9.9532300000000004E-3</v>
      </c>
      <c r="AC131" s="17">
        <v>0.5302</v>
      </c>
      <c r="AD131" s="17">
        <v>0.25</v>
      </c>
      <c r="AE131" s="17">
        <v>1539.3</v>
      </c>
    </row>
    <row r="132" spans="1:31">
      <c r="A132" s="17">
        <v>119</v>
      </c>
      <c r="B132" s="19">
        <v>0.23192129629629629</v>
      </c>
      <c r="C132" s="17">
        <v>74.3</v>
      </c>
      <c r="D132" s="17">
        <v>6.2</v>
      </c>
      <c r="E132" s="17">
        <v>7.7650000000000002E-3</v>
      </c>
      <c r="F132" s="17">
        <v>0.376</v>
      </c>
      <c r="G132" s="17">
        <v>0.99111099999999996</v>
      </c>
      <c r="H132" s="17">
        <v>0.53806900000000002</v>
      </c>
      <c r="I132" s="17">
        <v>0.99418700000000004</v>
      </c>
      <c r="J132" s="17">
        <v>0.45611699999999999</v>
      </c>
      <c r="K132" s="17">
        <v>0.45878400000000003</v>
      </c>
      <c r="L132" s="17">
        <v>570.4</v>
      </c>
      <c r="M132" s="17">
        <v>0.13209199999999999</v>
      </c>
      <c r="N132" s="17">
        <v>655</v>
      </c>
      <c r="O132" s="17">
        <v>0</v>
      </c>
      <c r="P132" s="17">
        <v>0</v>
      </c>
      <c r="Q132" s="17">
        <v>0.99109400000000003</v>
      </c>
      <c r="R132" s="17">
        <v>0.51810199999999995</v>
      </c>
      <c r="S132" s="17">
        <v>1.004235</v>
      </c>
      <c r="T132" s="17">
        <v>0.48613400000000001</v>
      </c>
      <c r="U132" s="17">
        <v>0.48408299999999999</v>
      </c>
      <c r="V132" s="17">
        <v>557.29999999999995</v>
      </c>
      <c r="W132" s="17">
        <v>0.103052</v>
      </c>
      <c r="X132" s="17">
        <v>529</v>
      </c>
      <c r="Y132" s="17">
        <v>0</v>
      </c>
      <c r="Z132" s="17">
        <v>0</v>
      </c>
      <c r="AA132" s="17">
        <v>0.74474399999999996</v>
      </c>
      <c r="AB132" s="17">
        <v>1.3655E-2</v>
      </c>
      <c r="AC132" s="17">
        <v>0.52473999999999998</v>
      </c>
      <c r="AD132" s="17">
        <v>0.25</v>
      </c>
      <c r="AE132" s="17">
        <v>1456</v>
      </c>
    </row>
    <row r="133" spans="1:31">
      <c r="A133" s="17">
        <v>120</v>
      </c>
      <c r="B133" s="19">
        <v>0.23197916666666665</v>
      </c>
      <c r="C133" s="17">
        <v>75.900000000000006</v>
      </c>
      <c r="D133" s="17">
        <v>6.2</v>
      </c>
      <c r="E133" s="17">
        <v>8.2209999999999991E-3</v>
      </c>
      <c r="F133" s="17">
        <v>0.39800000000000002</v>
      </c>
      <c r="G133" s="17">
        <v>0.990676</v>
      </c>
      <c r="H133" s="17">
        <v>0.52564699999999998</v>
      </c>
      <c r="I133" s="17">
        <v>0.98404599999999998</v>
      </c>
      <c r="J133" s="17">
        <v>0.45839999999999997</v>
      </c>
      <c r="K133" s="17">
        <v>0.465831</v>
      </c>
      <c r="L133" s="17">
        <v>601.20000000000005</v>
      </c>
      <c r="M133" s="17">
        <v>7.4765999999999999E-2</v>
      </c>
      <c r="N133" s="17">
        <v>476</v>
      </c>
      <c r="O133" s="17">
        <v>0</v>
      </c>
      <c r="P133" s="17">
        <v>0</v>
      </c>
      <c r="Q133" s="17">
        <v>0.98741299999999999</v>
      </c>
      <c r="R133" s="17">
        <v>0.50694799999999995</v>
      </c>
      <c r="S133" s="17">
        <v>0.983788</v>
      </c>
      <c r="T133" s="17">
        <v>0.47683999999999999</v>
      </c>
      <c r="U133" s="17">
        <v>0.48469699999999999</v>
      </c>
      <c r="V133" s="17">
        <v>562.5</v>
      </c>
      <c r="W133" s="17">
        <v>6.3999999999999997E-5</v>
      </c>
      <c r="X133" s="17">
        <v>566</v>
      </c>
      <c r="Y133" s="17">
        <v>0</v>
      </c>
      <c r="Z133" s="17">
        <v>0</v>
      </c>
      <c r="AA133" s="17">
        <v>0.74568800000000002</v>
      </c>
      <c r="AB133" s="17">
        <v>1.0485599999999999E-2</v>
      </c>
      <c r="AC133" s="17">
        <v>0.51194799999999996</v>
      </c>
      <c r="AD133" s="17">
        <v>0.25</v>
      </c>
      <c r="AE133" s="17">
        <v>1381.4</v>
      </c>
    </row>
    <row r="134" spans="1:31">
      <c r="A134" s="17">
        <v>121</v>
      </c>
      <c r="B134" s="19">
        <v>0.23203703703703704</v>
      </c>
      <c r="C134" s="17">
        <v>76.3</v>
      </c>
      <c r="D134" s="17">
        <v>6.2</v>
      </c>
      <c r="E134" s="17">
        <v>8.0999999999999996E-3</v>
      </c>
      <c r="F134" s="17">
        <v>0.39200000000000002</v>
      </c>
      <c r="G134" s="17">
        <v>0.98820600000000003</v>
      </c>
      <c r="H134" s="17">
        <v>0.51426700000000003</v>
      </c>
      <c r="I134" s="17">
        <v>0.97685699999999998</v>
      </c>
      <c r="J134" s="17">
        <v>0.46259</v>
      </c>
      <c r="K134" s="17">
        <v>0.473549</v>
      </c>
      <c r="L134" s="17">
        <v>584.9</v>
      </c>
      <c r="M134" s="17">
        <v>5.7714000000000001E-2</v>
      </c>
      <c r="N134" s="17">
        <v>511</v>
      </c>
      <c r="O134" s="17">
        <v>0</v>
      </c>
      <c r="P134" s="17">
        <v>0</v>
      </c>
      <c r="Q134" s="17">
        <v>0.98973999999999995</v>
      </c>
      <c r="R134" s="17">
        <v>0.50426800000000005</v>
      </c>
      <c r="S134" s="17">
        <v>0.99092100000000005</v>
      </c>
      <c r="T134" s="17">
        <v>0.486653</v>
      </c>
      <c r="U134" s="17">
        <v>0.49111199999999999</v>
      </c>
      <c r="V134" s="17">
        <v>558.29999999999995</v>
      </c>
      <c r="W134" s="17">
        <v>0.10109899999999999</v>
      </c>
      <c r="X134" s="17">
        <v>443</v>
      </c>
      <c r="Y134" s="17">
        <v>0</v>
      </c>
      <c r="Z134" s="17">
        <v>0</v>
      </c>
      <c r="AA134" s="17">
        <v>0.75555700000000003</v>
      </c>
      <c r="AB134" s="17">
        <v>1.09455E-2</v>
      </c>
      <c r="AC134" s="17">
        <v>0.50959500000000002</v>
      </c>
      <c r="AD134" s="17">
        <v>0.25</v>
      </c>
      <c r="AE134" s="17">
        <v>1420</v>
      </c>
    </row>
    <row r="135" spans="1:31">
      <c r="A135" s="17">
        <v>122</v>
      </c>
      <c r="B135" s="19">
        <v>0.23208333333333334</v>
      </c>
      <c r="C135" s="17">
        <v>77.400000000000006</v>
      </c>
      <c r="D135" s="17">
        <v>6.2</v>
      </c>
      <c r="E135" s="17">
        <v>7.9000000000000008E-3</v>
      </c>
      <c r="F135" s="17">
        <v>0.38200000000000001</v>
      </c>
      <c r="G135" s="17">
        <v>0.98822200000000004</v>
      </c>
      <c r="H135" s="17">
        <v>0.55923199999999995</v>
      </c>
      <c r="I135" s="17">
        <v>1.0342739999999999</v>
      </c>
      <c r="J135" s="17">
        <v>0.47504200000000002</v>
      </c>
      <c r="K135" s="17">
        <v>0.45929999999999999</v>
      </c>
      <c r="L135" s="17">
        <v>595.4</v>
      </c>
      <c r="M135" s="17">
        <v>6.9457000000000005E-2</v>
      </c>
      <c r="N135" s="17">
        <v>645</v>
      </c>
      <c r="O135" s="17">
        <v>0</v>
      </c>
      <c r="P135" s="17">
        <v>0</v>
      </c>
      <c r="Q135" s="17">
        <v>0.989838</v>
      </c>
      <c r="R135" s="17">
        <v>0.51439400000000002</v>
      </c>
      <c r="S135" s="17">
        <v>0.97423800000000005</v>
      </c>
      <c r="T135" s="17">
        <v>0.45984399999999997</v>
      </c>
      <c r="U135" s="17">
        <v>0.47200300000000001</v>
      </c>
      <c r="V135" s="17">
        <v>568.4</v>
      </c>
      <c r="W135" s="17">
        <v>0.14190800000000001</v>
      </c>
      <c r="X135" s="17">
        <v>645</v>
      </c>
      <c r="Y135" s="17">
        <v>0</v>
      </c>
      <c r="Z135" s="17">
        <v>0</v>
      </c>
      <c r="AA135" s="17">
        <v>0.726159</v>
      </c>
      <c r="AB135" s="17">
        <v>1.4024399999999999E-2</v>
      </c>
      <c r="AC135" s="17">
        <v>0.52084299999999994</v>
      </c>
      <c r="AD135" s="17">
        <v>0.25</v>
      </c>
      <c r="AE135" s="17">
        <v>1394.9</v>
      </c>
    </row>
    <row r="136" spans="1:31">
      <c r="A136" s="17">
        <v>123</v>
      </c>
      <c r="B136" s="19">
        <v>0.2321412037037037</v>
      </c>
      <c r="C136" s="17">
        <v>78.7</v>
      </c>
      <c r="D136" s="17">
        <v>6.2</v>
      </c>
      <c r="E136" s="17">
        <v>7.8429999999999993E-3</v>
      </c>
      <c r="F136" s="17">
        <v>0.379</v>
      </c>
      <c r="G136" s="17">
        <v>0.984788</v>
      </c>
      <c r="H136" s="17">
        <v>0.52779600000000004</v>
      </c>
      <c r="I136" s="17">
        <v>0.99177300000000002</v>
      </c>
      <c r="J136" s="17">
        <v>0.463978</v>
      </c>
      <c r="K136" s="17">
        <v>0.46782600000000002</v>
      </c>
      <c r="L136" s="17">
        <v>579.4</v>
      </c>
      <c r="M136" s="17">
        <v>1.8E-5</v>
      </c>
      <c r="N136" s="17">
        <v>478</v>
      </c>
      <c r="O136" s="17">
        <v>0</v>
      </c>
      <c r="P136" s="17">
        <v>0</v>
      </c>
      <c r="Q136" s="17">
        <v>0.98863999999999996</v>
      </c>
      <c r="R136" s="17">
        <v>0.51804899999999998</v>
      </c>
      <c r="S136" s="17">
        <v>0.99552600000000002</v>
      </c>
      <c r="T136" s="17">
        <v>0.47747699999999998</v>
      </c>
      <c r="U136" s="17">
        <v>0.47962300000000002</v>
      </c>
      <c r="V136" s="17">
        <v>580.79999999999995</v>
      </c>
      <c r="W136" s="17">
        <v>0.172898</v>
      </c>
      <c r="X136" s="17">
        <v>489</v>
      </c>
      <c r="Y136" s="17">
        <v>0</v>
      </c>
      <c r="Z136" s="17">
        <v>0</v>
      </c>
      <c r="AA136" s="17">
        <v>0.73788200000000004</v>
      </c>
      <c r="AB136" s="17">
        <v>1.0159700000000001E-2</v>
      </c>
      <c r="AC136" s="17">
        <v>0.52290000000000003</v>
      </c>
      <c r="AD136" s="17">
        <v>0.25</v>
      </c>
      <c r="AE136" s="17">
        <v>1433.4</v>
      </c>
    </row>
    <row r="137" spans="1:31">
      <c r="A137" s="17">
        <v>124</v>
      </c>
      <c r="B137" s="19">
        <v>0.23218749999999999</v>
      </c>
      <c r="C137" s="17">
        <v>78.900000000000006</v>
      </c>
      <c r="D137" s="17">
        <v>6.2</v>
      </c>
      <c r="E137" s="17">
        <v>8.208E-3</v>
      </c>
      <c r="F137" s="17">
        <v>0.39700000000000002</v>
      </c>
      <c r="G137" s="17">
        <v>0.98938300000000001</v>
      </c>
      <c r="H137" s="17">
        <v>0.52753300000000003</v>
      </c>
      <c r="I137" s="17">
        <v>0.980433</v>
      </c>
      <c r="J137" s="17">
        <v>0.452901</v>
      </c>
      <c r="K137" s="17">
        <v>0.46193899999999999</v>
      </c>
      <c r="L137" s="17">
        <v>608</v>
      </c>
      <c r="M137" s="17">
        <v>5.4101999999999997E-2</v>
      </c>
      <c r="N137" s="17">
        <v>411</v>
      </c>
      <c r="O137" s="17">
        <v>0</v>
      </c>
      <c r="P137" s="17">
        <v>0</v>
      </c>
      <c r="Q137" s="17">
        <v>0.99014999999999997</v>
      </c>
      <c r="R137" s="17">
        <v>0.50132699999999997</v>
      </c>
      <c r="S137" s="17">
        <v>0.96026299999999998</v>
      </c>
      <c r="T137" s="17">
        <v>0.45893600000000001</v>
      </c>
      <c r="U137" s="17">
        <v>0.47792699999999999</v>
      </c>
      <c r="V137" s="17">
        <v>577.6</v>
      </c>
      <c r="W137" s="17">
        <v>0.17070099999999999</v>
      </c>
      <c r="X137" s="17">
        <v>552</v>
      </c>
      <c r="Y137" s="17">
        <v>0</v>
      </c>
      <c r="Z137" s="17">
        <v>0</v>
      </c>
      <c r="AA137" s="17">
        <v>0.73527299999999995</v>
      </c>
      <c r="AB137" s="17">
        <v>9.1866099999999996E-3</v>
      </c>
      <c r="AC137" s="17">
        <v>0.50554299999999996</v>
      </c>
      <c r="AD137" s="17">
        <v>0.25</v>
      </c>
      <c r="AE137" s="17">
        <v>1366</v>
      </c>
    </row>
    <row r="138" spans="1:31">
      <c r="A138" s="17">
        <v>125</v>
      </c>
      <c r="B138" s="19">
        <v>0.23224537037037038</v>
      </c>
      <c r="C138" s="17">
        <v>80.5</v>
      </c>
      <c r="D138" s="17">
        <v>5.3</v>
      </c>
      <c r="E138" s="17">
        <v>6.8690000000000001E-3</v>
      </c>
      <c r="F138" s="17">
        <v>0.33200000000000002</v>
      </c>
      <c r="G138" s="17">
        <v>0.98538199999999998</v>
      </c>
      <c r="H138" s="17">
        <v>0.55031200000000002</v>
      </c>
      <c r="I138" s="17">
        <v>1.0142359999999999</v>
      </c>
      <c r="J138" s="17">
        <v>0.46392499999999998</v>
      </c>
      <c r="K138" s="17">
        <v>0.45741300000000001</v>
      </c>
      <c r="L138" s="17">
        <v>575.1</v>
      </c>
      <c r="M138" s="17">
        <v>0.158499</v>
      </c>
      <c r="N138" s="17">
        <v>419</v>
      </c>
      <c r="O138" s="17">
        <v>0</v>
      </c>
      <c r="P138" s="17">
        <v>0</v>
      </c>
      <c r="Q138" s="17">
        <v>0.98741800000000002</v>
      </c>
      <c r="R138" s="17">
        <v>0.50730299999999995</v>
      </c>
      <c r="S138" s="17">
        <v>0.99970899999999996</v>
      </c>
      <c r="T138" s="17">
        <v>0.49240600000000001</v>
      </c>
      <c r="U138" s="17">
        <v>0.49254999999999999</v>
      </c>
      <c r="V138" s="17">
        <v>570.70000000000005</v>
      </c>
      <c r="W138" s="17">
        <v>5.3000000000000001E-5</v>
      </c>
      <c r="X138" s="17">
        <v>500</v>
      </c>
      <c r="Y138" s="17">
        <v>0</v>
      </c>
      <c r="Z138" s="17">
        <v>0</v>
      </c>
      <c r="AA138" s="17">
        <v>0.757768</v>
      </c>
      <c r="AB138" s="17">
        <v>7.6031900000000001E-3</v>
      </c>
      <c r="AC138" s="17">
        <v>0.51104700000000003</v>
      </c>
      <c r="AD138" s="17">
        <v>0.25</v>
      </c>
      <c r="AE138" s="17">
        <v>1444.3</v>
      </c>
    </row>
    <row r="139" spans="1:31">
      <c r="A139" s="17">
        <v>126</v>
      </c>
      <c r="B139" s="19">
        <v>0.23229166666666667</v>
      </c>
      <c r="C139" s="17">
        <v>80.7</v>
      </c>
      <c r="D139" s="17">
        <v>6.2</v>
      </c>
      <c r="E139" s="17">
        <v>7.8709999999999995E-3</v>
      </c>
      <c r="F139" s="17">
        <v>0.38100000000000001</v>
      </c>
      <c r="G139" s="17">
        <v>0.98990800000000001</v>
      </c>
      <c r="H139" s="17">
        <v>0.54656099999999996</v>
      </c>
      <c r="I139" s="17">
        <v>1.0093780000000001</v>
      </c>
      <c r="J139" s="17">
        <v>0.46281699999999998</v>
      </c>
      <c r="K139" s="17">
        <v>0.45851700000000001</v>
      </c>
      <c r="L139" s="17">
        <v>567.4</v>
      </c>
      <c r="M139" s="17">
        <v>7.2924000000000003E-2</v>
      </c>
      <c r="N139" s="17">
        <v>470</v>
      </c>
      <c r="O139" s="17">
        <v>0</v>
      </c>
      <c r="P139" s="17">
        <v>0</v>
      </c>
      <c r="Q139" s="17">
        <v>0.98853199999999997</v>
      </c>
      <c r="R139" s="17">
        <v>0.50018200000000002</v>
      </c>
      <c r="S139" s="17">
        <v>0.983406</v>
      </c>
      <c r="T139" s="17">
        <v>0.48322500000000002</v>
      </c>
      <c r="U139" s="17">
        <v>0.49137799999999998</v>
      </c>
      <c r="V139" s="17">
        <v>584.79999999999995</v>
      </c>
      <c r="W139" s="17">
        <v>9.2392000000000002E-2</v>
      </c>
      <c r="X139" s="17">
        <v>445</v>
      </c>
      <c r="Y139" s="17">
        <v>0</v>
      </c>
      <c r="Z139" s="17">
        <v>0</v>
      </c>
      <c r="AA139" s="17">
        <v>0.75596699999999994</v>
      </c>
      <c r="AB139" s="17">
        <v>9.7815799999999998E-3</v>
      </c>
      <c r="AC139" s="17">
        <v>0.50490800000000002</v>
      </c>
      <c r="AD139" s="17">
        <v>0.25</v>
      </c>
      <c r="AE139" s="17">
        <v>1463.7</v>
      </c>
    </row>
    <row r="140" spans="1:31">
      <c r="A140" s="17">
        <v>127</v>
      </c>
      <c r="B140" s="19">
        <v>0.23234953703703706</v>
      </c>
      <c r="C140" s="17">
        <v>82</v>
      </c>
      <c r="D140" s="17">
        <v>5.3</v>
      </c>
      <c r="E140" s="17">
        <v>7.0159999999999997E-3</v>
      </c>
      <c r="F140" s="17">
        <v>0.34</v>
      </c>
      <c r="G140" s="17">
        <v>0.98284800000000005</v>
      </c>
      <c r="H140" s="17">
        <v>0.534555</v>
      </c>
      <c r="I140" s="17">
        <v>0.97500100000000001</v>
      </c>
      <c r="J140" s="17">
        <v>0.440446</v>
      </c>
      <c r="K140" s="17">
        <v>0.451739</v>
      </c>
      <c r="L140" s="17">
        <v>597.70000000000005</v>
      </c>
      <c r="M140" s="17">
        <v>0.20363600000000001</v>
      </c>
      <c r="N140" s="17">
        <v>538</v>
      </c>
      <c r="O140" s="17">
        <v>0</v>
      </c>
      <c r="P140" s="17">
        <v>0</v>
      </c>
      <c r="Q140" s="17">
        <v>0.99036000000000002</v>
      </c>
      <c r="R140" s="17">
        <v>0.51499499999999998</v>
      </c>
      <c r="S140" s="17">
        <v>1.000613</v>
      </c>
      <c r="T140" s="17">
        <v>0.48561900000000002</v>
      </c>
      <c r="U140" s="17">
        <v>0.485321</v>
      </c>
      <c r="V140" s="17">
        <v>559.9</v>
      </c>
      <c r="W140" s="17">
        <v>2.0660999999999999E-2</v>
      </c>
      <c r="X140" s="17">
        <v>538</v>
      </c>
      <c r="Y140" s="17">
        <v>0</v>
      </c>
      <c r="Z140" s="17">
        <v>0</v>
      </c>
      <c r="AA140" s="17">
        <v>0.74664799999999998</v>
      </c>
      <c r="AB140" s="17">
        <v>1.0115900000000001E-2</v>
      </c>
      <c r="AC140" s="17">
        <v>0.51990700000000001</v>
      </c>
      <c r="AD140" s="17">
        <v>0.25</v>
      </c>
      <c r="AE140" s="17">
        <v>1389.7</v>
      </c>
    </row>
    <row r="141" spans="1:31">
      <c r="A141" s="17">
        <v>128</v>
      </c>
      <c r="B141" s="19">
        <v>0.23239583333333333</v>
      </c>
      <c r="C141" s="17">
        <v>83</v>
      </c>
      <c r="D141" s="17">
        <v>5.3</v>
      </c>
      <c r="E141" s="17">
        <v>7.2249999999999997E-3</v>
      </c>
      <c r="F141" s="17">
        <v>0.35</v>
      </c>
      <c r="G141" s="17">
        <v>0.98613600000000001</v>
      </c>
      <c r="H141" s="17">
        <v>0.53549400000000003</v>
      </c>
      <c r="I141" s="17">
        <v>0.97592199999999996</v>
      </c>
      <c r="J141" s="17">
        <v>0.44042700000000001</v>
      </c>
      <c r="K141" s="17">
        <v>0.45129399999999997</v>
      </c>
      <c r="L141" s="17">
        <v>599.6</v>
      </c>
      <c r="M141" s="17">
        <v>0.10206</v>
      </c>
      <c r="N141" s="17">
        <v>567</v>
      </c>
      <c r="O141" s="17">
        <v>0</v>
      </c>
      <c r="P141" s="17">
        <v>0</v>
      </c>
      <c r="Q141" s="17">
        <v>0.98647399999999996</v>
      </c>
      <c r="R141" s="17">
        <v>0.49454199999999998</v>
      </c>
      <c r="S141" s="17">
        <v>0.98596399999999995</v>
      </c>
      <c r="T141" s="17">
        <v>0.49142200000000003</v>
      </c>
      <c r="U141" s="17">
        <v>0.49841800000000003</v>
      </c>
      <c r="V141" s="17">
        <v>593.6</v>
      </c>
      <c r="W141" s="17">
        <v>1.8E-5</v>
      </c>
      <c r="X141" s="17">
        <v>516</v>
      </c>
      <c r="Y141" s="17">
        <v>0</v>
      </c>
      <c r="Z141" s="17">
        <v>0</v>
      </c>
      <c r="AA141" s="17">
        <v>0.76679699999999995</v>
      </c>
      <c r="AB141" s="17">
        <v>1.06792E-2</v>
      </c>
      <c r="AC141" s="17">
        <v>0.49979000000000001</v>
      </c>
      <c r="AD141" s="17">
        <v>0.25</v>
      </c>
      <c r="AE141" s="17">
        <v>1385.2</v>
      </c>
    </row>
    <row r="142" spans="1:31">
      <c r="A142" s="17">
        <v>129</v>
      </c>
      <c r="B142" s="19">
        <v>0.23245370370370369</v>
      </c>
      <c r="C142" s="17">
        <v>83.6</v>
      </c>
      <c r="D142" s="17">
        <v>5.3</v>
      </c>
      <c r="E142" s="17">
        <v>6.986E-3</v>
      </c>
      <c r="F142" s="17">
        <v>0.33800000000000002</v>
      </c>
      <c r="G142" s="17">
        <v>0.97917699999999996</v>
      </c>
      <c r="H142" s="17">
        <v>0.51452799999999999</v>
      </c>
      <c r="I142" s="17">
        <v>0.95988899999999999</v>
      </c>
      <c r="J142" s="17">
        <v>0.44536100000000001</v>
      </c>
      <c r="K142" s="17">
        <v>0.463972</v>
      </c>
      <c r="L142" s="17">
        <v>610.70000000000005</v>
      </c>
      <c r="M142" s="17">
        <v>9.9255999999999997E-2</v>
      </c>
      <c r="N142" s="17">
        <v>593</v>
      </c>
      <c r="O142" s="17">
        <v>0</v>
      </c>
      <c r="P142" s="17">
        <v>0</v>
      </c>
      <c r="Q142" s="17">
        <v>0.98257700000000003</v>
      </c>
      <c r="R142" s="17">
        <v>0.50462799999999997</v>
      </c>
      <c r="S142" s="17">
        <v>0.95848800000000001</v>
      </c>
      <c r="T142" s="17">
        <v>0.45385999999999999</v>
      </c>
      <c r="U142" s="17">
        <v>0.47351599999999999</v>
      </c>
      <c r="V142" s="17">
        <v>581.9</v>
      </c>
      <c r="W142" s="17">
        <v>0.121655</v>
      </c>
      <c r="X142" s="17">
        <v>408</v>
      </c>
      <c r="Y142" s="17">
        <v>0</v>
      </c>
      <c r="Z142" s="17">
        <v>0</v>
      </c>
      <c r="AA142" s="17">
        <v>0.728487</v>
      </c>
      <c r="AB142" s="17">
        <v>1.13718E-2</v>
      </c>
      <c r="AC142" s="17">
        <v>0.50978900000000005</v>
      </c>
      <c r="AD142" s="17">
        <v>0.25</v>
      </c>
      <c r="AE142" s="17">
        <v>1360</v>
      </c>
    </row>
    <row r="143" spans="1:31">
      <c r="A143" s="17">
        <v>130</v>
      </c>
      <c r="B143" s="19">
        <v>0.23250000000000001</v>
      </c>
      <c r="C143" s="17">
        <v>85.1</v>
      </c>
      <c r="D143" s="17">
        <v>5.3</v>
      </c>
      <c r="E143" s="17">
        <v>6.5009999999999998E-3</v>
      </c>
      <c r="F143" s="17">
        <v>0.315</v>
      </c>
      <c r="G143" s="17">
        <v>0.98302299999999998</v>
      </c>
      <c r="H143" s="17">
        <v>0.51006700000000005</v>
      </c>
      <c r="I143" s="17">
        <v>0.96259499999999998</v>
      </c>
      <c r="J143" s="17">
        <v>0.45252799999999999</v>
      </c>
      <c r="K143" s="17">
        <v>0.47011199999999997</v>
      </c>
      <c r="L143" s="17">
        <v>559.70000000000005</v>
      </c>
      <c r="M143" s="17">
        <v>1.671E-3</v>
      </c>
      <c r="N143" s="17">
        <v>539</v>
      </c>
      <c r="O143" s="17">
        <v>0</v>
      </c>
      <c r="P143" s="17">
        <v>0</v>
      </c>
      <c r="Q143" s="17">
        <v>0.98770000000000002</v>
      </c>
      <c r="R143" s="17">
        <v>0.493452</v>
      </c>
      <c r="S143" s="17">
        <v>0.94870100000000002</v>
      </c>
      <c r="T143" s="17">
        <v>0.45524999999999999</v>
      </c>
      <c r="U143" s="17">
        <v>0.47986600000000001</v>
      </c>
      <c r="V143" s="17">
        <v>566</v>
      </c>
      <c r="W143" s="17">
        <v>5.4812E-2</v>
      </c>
      <c r="X143" s="17">
        <v>401</v>
      </c>
      <c r="Y143" s="17">
        <v>0</v>
      </c>
      <c r="Z143" s="17">
        <v>0</v>
      </c>
      <c r="AA143" s="17">
        <v>0.73825600000000002</v>
      </c>
      <c r="AB143" s="17">
        <v>9.4920400000000002E-3</v>
      </c>
      <c r="AC143" s="17">
        <v>0.49777300000000002</v>
      </c>
      <c r="AD143" s="17">
        <v>0.25</v>
      </c>
      <c r="AE143" s="17">
        <v>1483.9</v>
      </c>
    </row>
    <row r="144" spans="1:31">
      <c r="A144" s="17">
        <v>131</v>
      </c>
      <c r="B144" s="19">
        <v>0.23255787037037037</v>
      </c>
      <c r="C144" s="17">
        <v>84.5</v>
      </c>
      <c r="D144" s="17">
        <v>5.3</v>
      </c>
      <c r="E144" s="17">
        <v>7.0530000000000002E-3</v>
      </c>
      <c r="F144" s="17">
        <v>0.34100000000000003</v>
      </c>
      <c r="G144" s="17">
        <v>0.98522200000000004</v>
      </c>
      <c r="H144" s="17">
        <v>0.49055399999999999</v>
      </c>
      <c r="I144" s="17">
        <v>0.89829300000000001</v>
      </c>
      <c r="J144" s="17">
        <v>0.40773900000000002</v>
      </c>
      <c r="K144" s="17">
        <v>0.45390399999999997</v>
      </c>
      <c r="L144" s="17">
        <v>600.5</v>
      </c>
      <c r="M144" s="17">
        <v>0.135105</v>
      </c>
      <c r="N144" s="17">
        <v>518</v>
      </c>
      <c r="O144" s="17">
        <v>0</v>
      </c>
      <c r="P144" s="17">
        <v>0</v>
      </c>
      <c r="Q144" s="17">
        <v>0.98664700000000005</v>
      </c>
      <c r="R144" s="17">
        <v>0.47239999999999999</v>
      </c>
      <c r="S144" s="17">
        <v>0.91800199999999998</v>
      </c>
      <c r="T144" s="17">
        <v>0.44560300000000003</v>
      </c>
      <c r="U144" s="17">
        <v>0.48540499999999998</v>
      </c>
      <c r="V144" s="17">
        <v>576</v>
      </c>
      <c r="W144" s="17">
        <v>2.5000000000000001E-5</v>
      </c>
      <c r="X144" s="17">
        <v>337</v>
      </c>
      <c r="Y144" s="17">
        <v>0</v>
      </c>
      <c r="Z144" s="17">
        <v>0</v>
      </c>
      <c r="AA144" s="17">
        <v>0.74677700000000002</v>
      </c>
      <c r="AB144" s="17">
        <v>9.7765100000000004E-3</v>
      </c>
      <c r="AC144" s="17">
        <v>0.47675600000000001</v>
      </c>
      <c r="AD144" s="17">
        <v>0.25</v>
      </c>
      <c r="AE144" s="17">
        <v>1383.2</v>
      </c>
    </row>
    <row r="145" spans="1:31">
      <c r="A145" s="17">
        <v>132</v>
      </c>
      <c r="B145" s="19">
        <v>0.23260416666666664</v>
      </c>
      <c r="C145" s="17">
        <v>87.1</v>
      </c>
      <c r="D145" s="17">
        <v>5.3</v>
      </c>
      <c r="E145" s="17">
        <v>6.587E-3</v>
      </c>
      <c r="F145" s="17">
        <v>0.31900000000000001</v>
      </c>
      <c r="G145" s="17">
        <v>0.98566699999999996</v>
      </c>
      <c r="H145" s="17">
        <v>0.48920400000000003</v>
      </c>
      <c r="I145" s="17">
        <v>0.88374399999999997</v>
      </c>
      <c r="J145" s="17">
        <v>0.39454</v>
      </c>
      <c r="K145" s="17">
        <v>0.44644099999999998</v>
      </c>
      <c r="L145" s="17">
        <v>564.1</v>
      </c>
      <c r="M145" s="17">
        <v>0.235014</v>
      </c>
      <c r="N145" s="17">
        <v>562</v>
      </c>
      <c r="O145" s="17">
        <v>0</v>
      </c>
      <c r="P145" s="17">
        <v>0</v>
      </c>
      <c r="Q145" s="17">
        <v>0.98838700000000002</v>
      </c>
      <c r="R145" s="17">
        <v>0.45572099999999999</v>
      </c>
      <c r="S145" s="17">
        <v>0.88090500000000005</v>
      </c>
      <c r="T145" s="17">
        <v>0.42518400000000001</v>
      </c>
      <c r="U145" s="17">
        <v>0.48266799999999999</v>
      </c>
      <c r="V145" s="17">
        <v>598</v>
      </c>
      <c r="W145" s="17">
        <v>7.4543999999999999E-2</v>
      </c>
      <c r="X145" s="17">
        <v>481</v>
      </c>
      <c r="Y145" s="17">
        <v>0</v>
      </c>
      <c r="Z145" s="17">
        <v>0</v>
      </c>
      <c r="AA145" s="17">
        <v>0.74256599999999995</v>
      </c>
      <c r="AB145" s="17">
        <v>9.9652600000000001E-3</v>
      </c>
      <c r="AC145" s="17">
        <v>0.45995799999999998</v>
      </c>
      <c r="AD145" s="17">
        <v>0.25</v>
      </c>
      <c r="AE145" s="17">
        <v>1472.3</v>
      </c>
    </row>
    <row r="146" spans="1:31">
      <c r="A146" s="17">
        <v>133</v>
      </c>
      <c r="B146" s="19">
        <v>0.23266203703703703</v>
      </c>
      <c r="C146" s="17">
        <v>86.9</v>
      </c>
      <c r="D146" s="17">
        <v>5.3</v>
      </c>
      <c r="E146" s="17">
        <v>6.9560000000000004E-3</v>
      </c>
      <c r="F146" s="17">
        <v>0.33700000000000002</v>
      </c>
      <c r="G146" s="17">
        <v>0.98720600000000003</v>
      </c>
      <c r="H146" s="17">
        <v>0.47933700000000001</v>
      </c>
      <c r="I146" s="17">
        <v>0.87650499999999998</v>
      </c>
      <c r="J146" s="17">
        <v>0.39716800000000002</v>
      </c>
      <c r="K146" s="17">
        <v>0.453127</v>
      </c>
      <c r="L146" s="17">
        <v>618.29999999999995</v>
      </c>
      <c r="M146" s="17">
        <v>0.215282</v>
      </c>
      <c r="N146" s="17">
        <v>544</v>
      </c>
      <c r="O146" s="17">
        <v>0</v>
      </c>
      <c r="P146" s="17">
        <v>0</v>
      </c>
      <c r="Q146" s="17">
        <v>0.98959799999999998</v>
      </c>
      <c r="R146" s="17">
        <v>0.47640399999999999</v>
      </c>
      <c r="S146" s="17">
        <v>0.89099200000000001</v>
      </c>
      <c r="T146" s="17">
        <v>0.41458899999999999</v>
      </c>
      <c r="U146" s="17">
        <v>0.46531099999999997</v>
      </c>
      <c r="V146" s="17">
        <v>546.5</v>
      </c>
      <c r="W146" s="17">
        <v>0.19675999999999999</v>
      </c>
      <c r="X146" s="17">
        <v>603</v>
      </c>
      <c r="Y146" s="17">
        <v>0</v>
      </c>
      <c r="Z146" s="17">
        <v>0</v>
      </c>
      <c r="AA146" s="17">
        <v>0.71586300000000003</v>
      </c>
      <c r="AB146" s="17">
        <v>1.0579099999999999E-2</v>
      </c>
      <c r="AC146" s="17">
        <v>0.48079</v>
      </c>
      <c r="AD146" s="17">
        <v>0.25</v>
      </c>
      <c r="AE146" s="17">
        <v>1343.4</v>
      </c>
    </row>
    <row r="147" spans="1:31">
      <c r="A147" s="17">
        <v>134</v>
      </c>
      <c r="B147" s="19">
        <v>0.23270833333333332</v>
      </c>
      <c r="C147" s="17">
        <v>88.5</v>
      </c>
      <c r="D147" s="17">
        <v>5.3</v>
      </c>
      <c r="E147" s="17">
        <v>6.8669999999999998E-3</v>
      </c>
      <c r="F147" s="17">
        <v>0.33200000000000002</v>
      </c>
      <c r="G147" s="17">
        <v>0.98611499999999996</v>
      </c>
      <c r="H147" s="17">
        <v>0.47236</v>
      </c>
      <c r="I147" s="17">
        <v>0.85672300000000001</v>
      </c>
      <c r="J147" s="17">
        <v>0.38436399999999998</v>
      </c>
      <c r="K147" s="17">
        <v>0.44864399999999999</v>
      </c>
      <c r="L147" s="17">
        <v>614</v>
      </c>
      <c r="M147" s="17">
        <v>0.107527</v>
      </c>
      <c r="N147" s="17">
        <v>685</v>
      </c>
      <c r="O147" s="17">
        <v>0</v>
      </c>
      <c r="P147" s="17">
        <v>0</v>
      </c>
      <c r="Q147" s="17">
        <v>0.98689199999999999</v>
      </c>
      <c r="R147" s="17">
        <v>0.48259999999999997</v>
      </c>
      <c r="S147" s="17">
        <v>0.89999799999999996</v>
      </c>
      <c r="T147" s="17">
        <v>0.41739799999999999</v>
      </c>
      <c r="U147" s="17">
        <v>0.46377699999999999</v>
      </c>
      <c r="V147" s="17">
        <v>575.29999999999995</v>
      </c>
      <c r="W147" s="17">
        <v>0.24638099999999999</v>
      </c>
      <c r="X147" s="17">
        <v>593</v>
      </c>
      <c r="Y147" s="17">
        <v>0</v>
      </c>
      <c r="Z147" s="17">
        <v>0</v>
      </c>
      <c r="AA147" s="17">
        <v>0.713503</v>
      </c>
      <c r="AB147" s="17">
        <v>1.31833E-2</v>
      </c>
      <c r="AC147" s="17">
        <v>0.48810300000000001</v>
      </c>
      <c r="AD147" s="17">
        <v>0.25</v>
      </c>
      <c r="AE147" s="17">
        <v>1352.8</v>
      </c>
    </row>
    <row r="148" spans="1:31">
      <c r="A148" s="17">
        <v>135</v>
      </c>
      <c r="B148" s="19">
        <v>0.23276620370370371</v>
      </c>
      <c r="C148" s="17">
        <v>89.6</v>
      </c>
      <c r="D148" s="17">
        <v>5.3</v>
      </c>
      <c r="E148" s="17">
        <v>6.6150000000000002E-3</v>
      </c>
      <c r="F148" s="17">
        <v>0.32</v>
      </c>
      <c r="G148" s="17">
        <v>0.98385800000000001</v>
      </c>
      <c r="H148" s="17">
        <v>0.47968899999999998</v>
      </c>
      <c r="I148" s="17">
        <v>0.85830200000000001</v>
      </c>
      <c r="J148" s="17">
        <v>0.37861299999999998</v>
      </c>
      <c r="K148" s="17">
        <v>0.44111800000000001</v>
      </c>
      <c r="L148" s="17">
        <v>595</v>
      </c>
      <c r="M148" s="17">
        <v>0.109073</v>
      </c>
      <c r="N148" s="17">
        <v>365</v>
      </c>
      <c r="O148" s="17">
        <v>0</v>
      </c>
      <c r="P148" s="17">
        <v>0</v>
      </c>
      <c r="Q148" s="17">
        <v>0.98466200000000004</v>
      </c>
      <c r="R148" s="17">
        <v>0.45280399999999998</v>
      </c>
      <c r="S148" s="17">
        <v>0.83565599999999995</v>
      </c>
      <c r="T148" s="17">
        <v>0.38285200000000003</v>
      </c>
      <c r="U148" s="17">
        <v>0.458146</v>
      </c>
      <c r="V148" s="17">
        <v>569.29999999999995</v>
      </c>
      <c r="W148" s="17">
        <v>0.214312</v>
      </c>
      <c r="X148" s="17">
        <v>499</v>
      </c>
      <c r="Y148" s="17">
        <v>0</v>
      </c>
      <c r="Z148" s="17">
        <v>0</v>
      </c>
      <c r="AA148" s="17">
        <v>0.70484000000000002</v>
      </c>
      <c r="AB148" s="17">
        <v>6.8443799999999997E-3</v>
      </c>
      <c r="AC148" s="17">
        <v>0.455424</v>
      </c>
      <c r="AD148" s="17">
        <v>0.25</v>
      </c>
      <c r="AE148" s="17">
        <v>1396</v>
      </c>
    </row>
    <row r="149" spans="1:31">
      <c r="A149" s="17">
        <v>136</v>
      </c>
      <c r="B149" s="19">
        <v>0.23281250000000001</v>
      </c>
      <c r="C149" s="17">
        <v>89.2</v>
      </c>
      <c r="D149" s="17">
        <v>5.3</v>
      </c>
      <c r="E149" s="17">
        <v>7.175E-3</v>
      </c>
      <c r="F149" s="17">
        <v>0.34699999999999998</v>
      </c>
      <c r="G149" s="17">
        <v>0.97825300000000004</v>
      </c>
      <c r="H149" s="17">
        <v>0.45080700000000001</v>
      </c>
      <c r="I149" s="17">
        <v>0.787663</v>
      </c>
      <c r="J149" s="17">
        <v>0.33685599999999999</v>
      </c>
      <c r="K149" s="17">
        <v>0.42766500000000002</v>
      </c>
      <c r="L149" s="17">
        <v>622.29999999999995</v>
      </c>
      <c r="M149" s="17">
        <v>8.0990999999999994E-2</v>
      </c>
      <c r="N149" s="17">
        <v>493</v>
      </c>
      <c r="O149" s="17">
        <v>0</v>
      </c>
      <c r="P149" s="17">
        <v>0</v>
      </c>
      <c r="Q149" s="17">
        <v>0.97634299999999996</v>
      </c>
      <c r="R149" s="17">
        <v>0.41616300000000001</v>
      </c>
      <c r="S149" s="17">
        <v>0.79478099999999996</v>
      </c>
      <c r="T149" s="17">
        <v>0.37861800000000001</v>
      </c>
      <c r="U149" s="17">
        <v>0.47638000000000003</v>
      </c>
      <c r="V149" s="17">
        <v>633.5</v>
      </c>
      <c r="W149" s="17">
        <v>0.13062499999999999</v>
      </c>
      <c r="X149" s="17">
        <v>744</v>
      </c>
      <c r="Y149" s="17">
        <v>0</v>
      </c>
      <c r="Z149" s="17">
        <v>0</v>
      </c>
      <c r="AA149" s="17">
        <v>0.73289199999999999</v>
      </c>
      <c r="AB149" s="17">
        <v>9.6541700000000001E-3</v>
      </c>
      <c r="AC149" s="17">
        <v>0.41981800000000002</v>
      </c>
      <c r="AD149" s="17">
        <v>0.25</v>
      </c>
      <c r="AE149" s="17">
        <v>1334.6</v>
      </c>
    </row>
    <row r="150" spans="1:31">
      <c r="A150" s="17">
        <v>137</v>
      </c>
      <c r="B150" s="19">
        <v>0.23287037037037037</v>
      </c>
      <c r="C150" s="17">
        <v>92</v>
      </c>
      <c r="D150" s="17">
        <v>5.3</v>
      </c>
      <c r="E150" s="17">
        <v>7.3099999999999997E-3</v>
      </c>
      <c r="F150" s="17">
        <v>0.35399999999999998</v>
      </c>
      <c r="G150" s="17">
        <v>0.986703</v>
      </c>
      <c r="H150" s="17">
        <v>0.44681599999999999</v>
      </c>
      <c r="I150" s="17">
        <v>0.81917799999999996</v>
      </c>
      <c r="J150" s="17">
        <v>0.37236200000000003</v>
      </c>
      <c r="K150" s="17">
        <v>0.45455499999999999</v>
      </c>
      <c r="L150" s="17">
        <v>639.5</v>
      </c>
      <c r="M150" s="17">
        <v>0.116767</v>
      </c>
      <c r="N150" s="17">
        <v>604</v>
      </c>
      <c r="O150" s="17">
        <v>0</v>
      </c>
      <c r="P150" s="17">
        <v>0</v>
      </c>
      <c r="Q150" s="17">
        <v>0.98982599999999998</v>
      </c>
      <c r="R150" s="17">
        <v>0.41142600000000001</v>
      </c>
      <c r="S150" s="17">
        <v>0.78146800000000005</v>
      </c>
      <c r="T150" s="17">
        <v>0.37004199999999998</v>
      </c>
      <c r="U150" s="17">
        <v>0.473522</v>
      </c>
      <c r="V150" s="17">
        <v>631.4</v>
      </c>
      <c r="W150" s="17">
        <v>0.18359500000000001</v>
      </c>
      <c r="X150" s="17">
        <v>525</v>
      </c>
      <c r="Y150" s="17">
        <v>0</v>
      </c>
      <c r="Z150" s="17">
        <v>0</v>
      </c>
      <c r="AA150" s="17">
        <v>0.728495</v>
      </c>
      <c r="AB150" s="17">
        <v>1.2131400000000001E-2</v>
      </c>
      <c r="AC150" s="17">
        <v>0.41591499999999998</v>
      </c>
      <c r="AD150" s="17">
        <v>0.25</v>
      </c>
      <c r="AE150" s="17">
        <v>1298.7</v>
      </c>
    </row>
    <row r="151" spans="1:31">
      <c r="A151" s="17">
        <v>138</v>
      </c>
      <c r="B151" s="19">
        <v>0.23291666666666666</v>
      </c>
      <c r="C151" s="17">
        <v>90.3</v>
      </c>
      <c r="D151" s="17">
        <v>5.3</v>
      </c>
      <c r="E151" s="17">
        <v>6.881E-3</v>
      </c>
      <c r="F151" s="17">
        <v>0.33300000000000002</v>
      </c>
      <c r="G151" s="17">
        <v>0.98321099999999995</v>
      </c>
      <c r="H151" s="17">
        <v>0.42002600000000001</v>
      </c>
      <c r="I151" s="17">
        <v>0.75198699999999996</v>
      </c>
      <c r="J151" s="17">
        <v>0.33195999999999998</v>
      </c>
      <c r="K151" s="17">
        <v>0.44144499999999998</v>
      </c>
      <c r="L151" s="17">
        <v>614.29999999999995</v>
      </c>
      <c r="M151" s="17">
        <v>1.4139999999999999E-3</v>
      </c>
      <c r="N151" s="17">
        <v>460</v>
      </c>
      <c r="O151" s="17">
        <v>0</v>
      </c>
      <c r="P151" s="17">
        <v>0</v>
      </c>
      <c r="Q151" s="17">
        <v>0.98532900000000001</v>
      </c>
      <c r="R151" s="17">
        <v>0.40075300000000003</v>
      </c>
      <c r="S151" s="17">
        <v>0.74562200000000001</v>
      </c>
      <c r="T151" s="17">
        <v>0.34486800000000001</v>
      </c>
      <c r="U151" s="17">
        <v>0.46252500000000002</v>
      </c>
      <c r="V151" s="17">
        <v>636.9</v>
      </c>
      <c r="W151" s="17">
        <v>0.14164099999999999</v>
      </c>
      <c r="X151" s="17">
        <v>679</v>
      </c>
      <c r="Y151" s="17">
        <v>0</v>
      </c>
      <c r="Z151" s="17">
        <v>0</v>
      </c>
      <c r="AA151" s="17">
        <v>0.71157599999999999</v>
      </c>
      <c r="AB151" s="17">
        <v>8.9010400000000007E-3</v>
      </c>
      <c r="AC151" s="17">
        <v>0.40382299999999999</v>
      </c>
      <c r="AD151" s="17">
        <v>0.25</v>
      </c>
      <c r="AE151" s="17">
        <v>1352</v>
      </c>
    </row>
    <row r="152" spans="1:31">
      <c r="A152" s="17">
        <v>139</v>
      </c>
      <c r="B152" s="19">
        <v>0.23297453703703705</v>
      </c>
      <c r="C152" s="17">
        <v>94.5</v>
      </c>
      <c r="D152" s="17">
        <v>5.3</v>
      </c>
      <c r="E152" s="17">
        <v>7.2769999999999996E-3</v>
      </c>
      <c r="F152" s="17">
        <v>0.35199999999999998</v>
      </c>
      <c r="G152" s="17">
        <v>0.98184300000000002</v>
      </c>
      <c r="H152" s="17">
        <v>0.41202699999999998</v>
      </c>
      <c r="I152" s="17">
        <v>0.76247500000000001</v>
      </c>
      <c r="J152" s="17">
        <v>0.35044799999999998</v>
      </c>
      <c r="K152" s="17">
        <v>0.459619</v>
      </c>
      <c r="L152" s="17">
        <v>674</v>
      </c>
      <c r="M152" s="17">
        <v>9.6143000000000006E-2</v>
      </c>
      <c r="N152" s="17">
        <v>593</v>
      </c>
      <c r="O152" s="17">
        <v>0</v>
      </c>
      <c r="P152" s="17">
        <v>0</v>
      </c>
      <c r="Q152" s="17">
        <v>0.98119999999999996</v>
      </c>
      <c r="R152" s="17">
        <v>0.41719800000000001</v>
      </c>
      <c r="S152" s="17">
        <v>0.75500500000000004</v>
      </c>
      <c r="T152" s="17">
        <v>0.337806</v>
      </c>
      <c r="U152" s="17">
        <v>0.44742300000000002</v>
      </c>
      <c r="V152" s="17">
        <v>633.5</v>
      </c>
      <c r="W152" s="17">
        <v>0.18770000000000001</v>
      </c>
      <c r="X152" s="17">
        <v>475</v>
      </c>
      <c r="Y152" s="17">
        <v>0</v>
      </c>
      <c r="Z152" s="17">
        <v>0</v>
      </c>
      <c r="AA152" s="17">
        <v>0.68834300000000004</v>
      </c>
      <c r="AB152" s="17">
        <v>1.2547300000000001E-2</v>
      </c>
      <c r="AC152" s="17">
        <v>0.42143700000000001</v>
      </c>
      <c r="AD152" s="17">
        <v>0.25</v>
      </c>
      <c r="AE152" s="17">
        <v>1232.3</v>
      </c>
    </row>
    <row r="153" spans="1:31">
      <c r="A153" s="17">
        <v>140</v>
      </c>
      <c r="B153" s="19">
        <v>0.23302083333333334</v>
      </c>
      <c r="C153" s="17">
        <v>92</v>
      </c>
      <c r="D153" s="17">
        <v>5.3</v>
      </c>
      <c r="E153" s="17">
        <v>7.1609999999999998E-3</v>
      </c>
      <c r="F153" s="17">
        <v>0.34699999999999998</v>
      </c>
      <c r="G153" s="17">
        <v>0.97738700000000001</v>
      </c>
      <c r="H153" s="17">
        <v>0.41426000000000002</v>
      </c>
      <c r="I153" s="17">
        <v>0.74983299999999997</v>
      </c>
      <c r="J153" s="17">
        <v>0.33557300000000001</v>
      </c>
      <c r="K153" s="17">
        <v>0.44752999999999998</v>
      </c>
      <c r="L153" s="17">
        <v>664.4</v>
      </c>
      <c r="M153" s="17">
        <v>7.8996999999999998E-2</v>
      </c>
      <c r="N153" s="17">
        <v>711</v>
      </c>
      <c r="O153" s="17">
        <v>0</v>
      </c>
      <c r="P153" s="17">
        <v>0</v>
      </c>
      <c r="Q153" s="17">
        <v>0.97775699999999999</v>
      </c>
      <c r="R153" s="17">
        <v>0.42662600000000001</v>
      </c>
      <c r="S153" s="17">
        <v>0.77248300000000003</v>
      </c>
      <c r="T153" s="17">
        <v>0.345858</v>
      </c>
      <c r="U153" s="17">
        <v>0.44772200000000001</v>
      </c>
      <c r="V153" s="17">
        <v>563.79999999999995</v>
      </c>
      <c r="W153" s="17">
        <v>7.1293999999999996E-2</v>
      </c>
      <c r="X153" s="17">
        <v>489</v>
      </c>
      <c r="Y153" s="17">
        <v>0</v>
      </c>
      <c r="Z153" s="17">
        <v>0</v>
      </c>
      <c r="AA153" s="17">
        <v>0.68880300000000005</v>
      </c>
      <c r="AB153" s="17">
        <v>1.47843E-2</v>
      </c>
      <c r="AC153" s="17">
        <v>0.43173899999999998</v>
      </c>
      <c r="AD153" s="17">
        <v>0.25</v>
      </c>
      <c r="AE153" s="17">
        <v>1250.0999999999999</v>
      </c>
    </row>
    <row r="154" spans="1:31">
      <c r="A154" s="17">
        <v>141</v>
      </c>
      <c r="B154" s="19">
        <v>0.23307870370370373</v>
      </c>
      <c r="C154" s="17">
        <v>95.4</v>
      </c>
      <c r="D154" s="17">
        <v>5.3</v>
      </c>
      <c r="E154" s="17">
        <v>7.2919999999999999E-3</v>
      </c>
      <c r="F154" s="17">
        <v>0.35299999999999998</v>
      </c>
      <c r="G154" s="17">
        <v>0.98516899999999996</v>
      </c>
      <c r="H154" s="17">
        <v>0.402893</v>
      </c>
      <c r="I154" s="17">
        <v>0.71887599999999996</v>
      </c>
      <c r="J154" s="17">
        <v>0.31598399999999999</v>
      </c>
      <c r="K154" s="17">
        <v>0.439552</v>
      </c>
      <c r="L154" s="17">
        <v>667</v>
      </c>
      <c r="M154" s="17">
        <v>0.22256400000000001</v>
      </c>
      <c r="N154" s="17">
        <v>520</v>
      </c>
      <c r="O154" s="17">
        <v>0</v>
      </c>
      <c r="P154" s="17">
        <v>0</v>
      </c>
      <c r="Q154" s="17">
        <v>0.97512200000000004</v>
      </c>
      <c r="R154" s="17">
        <v>0.38906499999999999</v>
      </c>
      <c r="S154" s="17">
        <v>0.71040899999999996</v>
      </c>
      <c r="T154" s="17">
        <v>0.32134499999999999</v>
      </c>
      <c r="U154" s="17">
        <v>0.45233699999999999</v>
      </c>
      <c r="V154" s="17">
        <v>636.9</v>
      </c>
      <c r="W154" s="17">
        <v>0.14164099999999999</v>
      </c>
      <c r="X154" s="17">
        <v>443</v>
      </c>
      <c r="Y154" s="17">
        <v>0</v>
      </c>
      <c r="Z154" s="17">
        <v>0</v>
      </c>
      <c r="AA154" s="17">
        <v>0.69590300000000005</v>
      </c>
      <c r="AB154" s="17">
        <v>1.0906799999999999E-2</v>
      </c>
      <c r="AC154" s="17">
        <v>0.39256999999999997</v>
      </c>
      <c r="AD154" s="17">
        <v>0.25</v>
      </c>
      <c r="AE154" s="17">
        <v>1245.3</v>
      </c>
    </row>
    <row r="155" spans="1:31">
      <c r="A155" s="17">
        <v>142</v>
      </c>
      <c r="B155" s="19">
        <v>0.233125</v>
      </c>
      <c r="C155" s="17">
        <v>94.9</v>
      </c>
      <c r="D155" s="17">
        <v>5.3</v>
      </c>
      <c r="E155" s="17">
        <v>7.0990000000000003E-3</v>
      </c>
      <c r="F155" s="17">
        <v>0.34399999999999997</v>
      </c>
      <c r="G155" s="17">
        <v>0.98361399999999999</v>
      </c>
      <c r="H155" s="17">
        <v>0.427813</v>
      </c>
      <c r="I155" s="17">
        <v>0.73728000000000005</v>
      </c>
      <c r="J155" s="17">
        <v>0.30946800000000002</v>
      </c>
      <c r="K155" s="17">
        <v>0.419742</v>
      </c>
      <c r="L155" s="17">
        <v>670</v>
      </c>
      <c r="M155" s="17">
        <v>0.31422699999999998</v>
      </c>
      <c r="N155" s="17">
        <v>492</v>
      </c>
      <c r="O155" s="17">
        <v>0</v>
      </c>
      <c r="P155" s="17">
        <v>0</v>
      </c>
      <c r="Q155" s="17">
        <v>0.97322600000000004</v>
      </c>
      <c r="R155" s="17">
        <v>0.371722</v>
      </c>
      <c r="S155" s="17">
        <v>0.66159000000000001</v>
      </c>
      <c r="T155" s="17">
        <v>0.28986699999999999</v>
      </c>
      <c r="U155" s="17">
        <v>0.43813800000000003</v>
      </c>
      <c r="V155" s="17">
        <v>617.29999999999995</v>
      </c>
      <c r="W155" s="17">
        <v>7.0796999999999999E-2</v>
      </c>
      <c r="X155" s="17">
        <v>506</v>
      </c>
      <c r="Y155" s="17">
        <v>0</v>
      </c>
      <c r="Z155" s="17">
        <v>0</v>
      </c>
      <c r="AA155" s="17">
        <v>0.67405800000000005</v>
      </c>
      <c r="AB155" s="17">
        <v>1.03713E-2</v>
      </c>
      <c r="AC155" s="17">
        <v>0.37472899999999998</v>
      </c>
      <c r="AD155" s="17">
        <v>0.25</v>
      </c>
      <c r="AE155" s="17">
        <v>1239.7</v>
      </c>
    </row>
    <row r="156" spans="1:31">
      <c r="A156" s="17">
        <v>143</v>
      </c>
      <c r="B156" s="19">
        <v>0.23318287037037036</v>
      </c>
      <c r="C156" s="17">
        <v>96.9</v>
      </c>
      <c r="D156" s="17">
        <v>5.3</v>
      </c>
      <c r="E156" s="17">
        <v>7.4580000000000002E-3</v>
      </c>
      <c r="F156" s="17">
        <v>0.36099999999999999</v>
      </c>
      <c r="G156" s="17">
        <v>0.97563100000000003</v>
      </c>
      <c r="H156" s="17">
        <v>0.38172600000000001</v>
      </c>
      <c r="I156" s="17">
        <v>0.66138799999999998</v>
      </c>
      <c r="J156" s="17">
        <v>0.27966200000000002</v>
      </c>
      <c r="K156" s="17">
        <v>0.422842</v>
      </c>
      <c r="L156" s="17">
        <v>690.8</v>
      </c>
      <c r="M156" s="17">
        <v>0.29439700000000002</v>
      </c>
      <c r="N156" s="17">
        <v>789</v>
      </c>
      <c r="O156" s="17">
        <v>0</v>
      </c>
      <c r="P156" s="17">
        <v>0</v>
      </c>
      <c r="Q156" s="17">
        <v>0.976464</v>
      </c>
      <c r="R156" s="17">
        <v>0.35361900000000002</v>
      </c>
      <c r="S156" s="17">
        <v>0.64228700000000005</v>
      </c>
      <c r="T156" s="17">
        <v>0.28866900000000001</v>
      </c>
      <c r="U156" s="17">
        <v>0.44943899999999998</v>
      </c>
      <c r="V156" s="17">
        <v>626.6</v>
      </c>
      <c r="W156" s="17">
        <v>6.4020999999999995E-2</v>
      </c>
      <c r="X156" s="17">
        <v>674</v>
      </c>
      <c r="Y156" s="17">
        <v>0</v>
      </c>
      <c r="Z156" s="17">
        <v>0</v>
      </c>
      <c r="AA156" s="17">
        <v>0.69144399999999995</v>
      </c>
      <c r="AB156" s="17">
        <v>1.7018200000000001E-2</v>
      </c>
      <c r="AC156" s="17">
        <v>0.35853099999999999</v>
      </c>
      <c r="AD156" s="17">
        <v>0.25</v>
      </c>
      <c r="AE156" s="17">
        <v>1202.3</v>
      </c>
    </row>
    <row r="157" spans="1:31">
      <c r="A157" s="17">
        <v>144</v>
      </c>
      <c r="B157" s="19">
        <v>0.23322916666666668</v>
      </c>
      <c r="C157" s="17">
        <v>96.9</v>
      </c>
      <c r="D157" s="17">
        <v>5.3</v>
      </c>
      <c r="E157" s="17">
        <v>7.7089999999999997E-3</v>
      </c>
      <c r="F157" s="17">
        <v>0.373</v>
      </c>
      <c r="G157" s="17">
        <v>0.97390500000000002</v>
      </c>
      <c r="H157" s="17">
        <v>0.36929299999999998</v>
      </c>
      <c r="I157" s="17">
        <v>0.63951800000000003</v>
      </c>
      <c r="J157" s="17">
        <v>0.27022499999999999</v>
      </c>
      <c r="K157" s="17">
        <v>0.422545</v>
      </c>
      <c r="L157" s="17">
        <v>686.9</v>
      </c>
      <c r="M157" s="17">
        <v>0.13347600000000001</v>
      </c>
      <c r="N157" s="17">
        <v>628</v>
      </c>
      <c r="O157" s="17">
        <v>0</v>
      </c>
      <c r="P157" s="17">
        <v>0</v>
      </c>
      <c r="Q157" s="17">
        <v>0.97371399999999997</v>
      </c>
      <c r="R157" s="17">
        <v>0.33532899999999999</v>
      </c>
      <c r="S157" s="17">
        <v>0.62746800000000003</v>
      </c>
      <c r="T157" s="17">
        <v>0.29213899999999998</v>
      </c>
      <c r="U157" s="17">
        <v>0.465584</v>
      </c>
      <c r="V157" s="17">
        <v>649.70000000000005</v>
      </c>
      <c r="W157" s="17">
        <v>2.8001999999999999E-2</v>
      </c>
      <c r="X157" s="17">
        <v>632</v>
      </c>
      <c r="Y157" s="17">
        <v>0</v>
      </c>
      <c r="Z157" s="17">
        <v>0</v>
      </c>
      <c r="AA157" s="17">
        <v>0.716283</v>
      </c>
      <c r="AB157" s="17">
        <v>1.3521500000000001E-2</v>
      </c>
      <c r="AC157" s="17">
        <v>0.339279</v>
      </c>
      <c r="AD157" s="17">
        <v>0.25</v>
      </c>
      <c r="AE157" s="17">
        <v>1209.2</v>
      </c>
    </row>
    <row r="158" spans="1:31">
      <c r="A158" s="17">
        <v>145</v>
      </c>
      <c r="B158" s="19">
        <v>0.23328703703703701</v>
      </c>
      <c r="C158" s="17">
        <v>98</v>
      </c>
      <c r="D158" s="17">
        <v>5.3</v>
      </c>
      <c r="E158" s="17">
        <v>6.979E-3</v>
      </c>
      <c r="F158" s="17">
        <v>0.33800000000000002</v>
      </c>
      <c r="G158" s="17">
        <v>0.96721000000000001</v>
      </c>
      <c r="H158" s="17">
        <v>0.34845399999999999</v>
      </c>
      <c r="I158" s="17">
        <v>0.61762499999999998</v>
      </c>
      <c r="J158" s="17">
        <v>0.26917099999999999</v>
      </c>
      <c r="K158" s="17">
        <v>0.43581599999999998</v>
      </c>
      <c r="L158" s="17">
        <v>653</v>
      </c>
      <c r="M158" s="17">
        <v>0.12553300000000001</v>
      </c>
      <c r="N158" s="17">
        <v>699</v>
      </c>
      <c r="O158" s="17">
        <v>0</v>
      </c>
      <c r="P158" s="17">
        <v>0</v>
      </c>
      <c r="Q158" s="17">
        <v>0.982097</v>
      </c>
      <c r="R158" s="17">
        <v>0.33656199999999997</v>
      </c>
      <c r="S158" s="17">
        <v>0.60501899999999997</v>
      </c>
      <c r="T158" s="17">
        <v>0.268457</v>
      </c>
      <c r="U158" s="17">
        <v>0.443716</v>
      </c>
      <c r="V158" s="17">
        <v>669.1</v>
      </c>
      <c r="W158" s="17">
        <v>0.23783399999999999</v>
      </c>
      <c r="X158" s="17">
        <v>609</v>
      </c>
      <c r="Y158" s="17">
        <v>0</v>
      </c>
      <c r="Z158" s="17">
        <v>0</v>
      </c>
      <c r="AA158" s="17">
        <v>0.68264000000000002</v>
      </c>
      <c r="AB158" s="17">
        <v>1.42954E-2</v>
      </c>
      <c r="AC158" s="17">
        <v>0.34039999999999998</v>
      </c>
      <c r="AD158" s="17">
        <v>0.25</v>
      </c>
      <c r="AE158" s="17">
        <v>1272</v>
      </c>
    </row>
    <row r="159" spans="1:31">
      <c r="A159" s="17">
        <v>146</v>
      </c>
      <c r="B159" s="19">
        <v>0.23333333333333331</v>
      </c>
      <c r="C159" s="17">
        <v>99.4</v>
      </c>
      <c r="D159" s="17">
        <v>5.3</v>
      </c>
      <c r="E159" s="17">
        <v>6.6829999999999997E-3</v>
      </c>
      <c r="F159" s="17">
        <v>0.32300000000000001</v>
      </c>
      <c r="G159" s="17">
        <v>0.97753100000000004</v>
      </c>
      <c r="H159" s="17">
        <v>0.34291899999999997</v>
      </c>
      <c r="I159" s="17">
        <v>0.58644200000000002</v>
      </c>
      <c r="J159" s="17">
        <v>0.24352399999999999</v>
      </c>
      <c r="K159" s="17">
        <v>0.41525600000000001</v>
      </c>
      <c r="L159" s="17">
        <v>643.4</v>
      </c>
      <c r="M159" s="17">
        <v>9.2241000000000004E-2</v>
      </c>
      <c r="N159" s="17">
        <v>494</v>
      </c>
      <c r="O159" s="17">
        <v>0</v>
      </c>
      <c r="P159" s="17">
        <v>0</v>
      </c>
      <c r="Q159" s="17">
        <v>0.965804</v>
      </c>
      <c r="R159" s="17">
        <v>0.32947799999999999</v>
      </c>
      <c r="S159" s="17">
        <v>0.57738199999999995</v>
      </c>
      <c r="T159" s="17">
        <v>0.24790400000000001</v>
      </c>
      <c r="U159" s="17">
        <v>0.42935899999999999</v>
      </c>
      <c r="V159" s="17">
        <v>609</v>
      </c>
      <c r="W159" s="17">
        <v>0.15026700000000001</v>
      </c>
      <c r="X159" s="17">
        <v>394</v>
      </c>
      <c r="Y159" s="17">
        <v>0</v>
      </c>
      <c r="Z159" s="17">
        <v>0</v>
      </c>
      <c r="AA159" s="17">
        <v>0.66055200000000003</v>
      </c>
      <c r="AB159" s="17">
        <v>9.99011E-3</v>
      </c>
      <c r="AC159" s="17">
        <v>0.331955</v>
      </c>
      <c r="AD159" s="17">
        <v>0.25</v>
      </c>
      <c r="AE159" s="17">
        <v>1290.9000000000001</v>
      </c>
    </row>
    <row r="160" spans="1:31">
      <c r="A160" s="17">
        <v>147</v>
      </c>
      <c r="B160" s="19">
        <v>0.2333912037037037</v>
      </c>
      <c r="C160" s="17">
        <v>99.4</v>
      </c>
      <c r="D160" s="17">
        <v>5.3</v>
      </c>
      <c r="E160" s="17">
        <v>7.0169999999999998E-3</v>
      </c>
      <c r="F160" s="17">
        <v>0.34</v>
      </c>
      <c r="G160" s="17">
        <v>0.96978399999999998</v>
      </c>
      <c r="H160" s="17">
        <v>0.33478999999999998</v>
      </c>
      <c r="I160" s="17">
        <v>0.58822700000000006</v>
      </c>
      <c r="J160" s="17">
        <v>0.25343700000000002</v>
      </c>
      <c r="K160" s="17">
        <v>0.43084899999999998</v>
      </c>
      <c r="L160" s="17">
        <v>671.8</v>
      </c>
      <c r="M160" s="17">
        <v>3.5276000000000002E-2</v>
      </c>
      <c r="N160" s="17">
        <v>850</v>
      </c>
      <c r="O160" s="17">
        <v>0</v>
      </c>
      <c r="P160" s="17">
        <v>0</v>
      </c>
      <c r="Q160" s="17">
        <v>0.97583200000000003</v>
      </c>
      <c r="R160" s="17">
        <v>0.31402600000000003</v>
      </c>
      <c r="S160" s="17">
        <v>0.55597700000000005</v>
      </c>
      <c r="T160" s="17">
        <v>0.241952</v>
      </c>
      <c r="U160" s="17">
        <v>0.43518299999999999</v>
      </c>
      <c r="V160" s="17">
        <v>658.2</v>
      </c>
      <c r="W160" s="17">
        <v>0.29968600000000001</v>
      </c>
      <c r="X160" s="17">
        <v>553</v>
      </c>
      <c r="Y160" s="17">
        <v>0</v>
      </c>
      <c r="Z160" s="17">
        <v>0</v>
      </c>
      <c r="AA160" s="17">
        <v>0.669512</v>
      </c>
      <c r="AB160" s="17">
        <v>1.78123E-2</v>
      </c>
      <c r="AC160" s="17">
        <v>0.31833499999999998</v>
      </c>
      <c r="AD160" s="17">
        <v>0.25</v>
      </c>
      <c r="AE160" s="17">
        <v>1236.3</v>
      </c>
    </row>
    <row r="161" spans="1:31">
      <c r="A161" s="17">
        <v>148</v>
      </c>
      <c r="B161" s="19">
        <v>0.23343749999999999</v>
      </c>
      <c r="C161" s="17">
        <v>101.3</v>
      </c>
      <c r="D161" s="17">
        <v>5.3</v>
      </c>
      <c r="E161" s="17">
        <v>6.5820000000000002E-3</v>
      </c>
      <c r="F161" s="17">
        <v>0.318</v>
      </c>
      <c r="G161" s="17">
        <v>0.96728899999999995</v>
      </c>
      <c r="H161" s="17">
        <v>0.328737</v>
      </c>
      <c r="I161" s="17">
        <v>0.56585300000000005</v>
      </c>
      <c r="J161" s="17">
        <v>0.23711599999999999</v>
      </c>
      <c r="K161" s="17">
        <v>0.41904200000000003</v>
      </c>
      <c r="L161" s="17">
        <v>629.5</v>
      </c>
      <c r="M161" s="17">
        <v>1.967E-2</v>
      </c>
      <c r="N161" s="17">
        <v>474</v>
      </c>
      <c r="O161" s="17">
        <v>0</v>
      </c>
      <c r="P161" s="17">
        <v>0</v>
      </c>
      <c r="Q161" s="17">
        <v>0.97350499999999995</v>
      </c>
      <c r="R161" s="17">
        <v>0.30371199999999998</v>
      </c>
      <c r="S161" s="17">
        <v>0.53460399999999997</v>
      </c>
      <c r="T161" s="17">
        <v>0.23089199999999999</v>
      </c>
      <c r="U161" s="17">
        <v>0.431894</v>
      </c>
      <c r="V161" s="17">
        <v>702.1</v>
      </c>
      <c r="W161" s="17">
        <v>0.164939</v>
      </c>
      <c r="X161" s="17">
        <v>517</v>
      </c>
      <c r="Y161" s="17">
        <v>0</v>
      </c>
      <c r="Z161" s="17">
        <v>0</v>
      </c>
      <c r="AA161" s="17">
        <v>0.66445200000000004</v>
      </c>
      <c r="AB161" s="17">
        <v>9.3841099999999993E-3</v>
      </c>
      <c r="AC161" s="17">
        <v>0.30587900000000001</v>
      </c>
      <c r="AD161" s="17">
        <v>0.25</v>
      </c>
      <c r="AE161" s="17">
        <v>1319.4</v>
      </c>
    </row>
    <row r="162" spans="1:31">
      <c r="A162" s="17">
        <v>149</v>
      </c>
      <c r="B162" s="19">
        <v>0.23349537037037038</v>
      </c>
      <c r="C162" s="17">
        <v>101.4</v>
      </c>
      <c r="D162" s="17">
        <v>5.3</v>
      </c>
      <c r="E162" s="17">
        <v>6.6889999999999996E-3</v>
      </c>
      <c r="F162" s="17">
        <v>0.32400000000000001</v>
      </c>
      <c r="G162" s="17">
        <v>0.967808</v>
      </c>
      <c r="H162" s="17">
        <v>0.30390099999999998</v>
      </c>
      <c r="I162" s="17">
        <v>0.51528499999999999</v>
      </c>
      <c r="J162" s="17">
        <v>0.21138399999999999</v>
      </c>
      <c r="K162" s="17">
        <v>0.41022700000000001</v>
      </c>
      <c r="L162" s="17">
        <v>666.8</v>
      </c>
      <c r="M162" s="17">
        <v>0.16159399999999999</v>
      </c>
      <c r="N162" s="17">
        <v>673</v>
      </c>
      <c r="O162" s="17">
        <v>0</v>
      </c>
      <c r="P162" s="17">
        <v>0</v>
      </c>
      <c r="Q162" s="17">
        <v>0.96467899999999995</v>
      </c>
      <c r="R162" s="17">
        <v>0.291468</v>
      </c>
      <c r="S162" s="17">
        <v>0.499415</v>
      </c>
      <c r="T162" s="17">
        <v>0.20794599999999999</v>
      </c>
      <c r="U162" s="17">
        <v>0.41637999999999997</v>
      </c>
      <c r="V162" s="17">
        <v>698.9</v>
      </c>
      <c r="W162" s="17">
        <v>0.20292399999999999</v>
      </c>
      <c r="X162" s="17">
        <v>697</v>
      </c>
      <c r="Y162" s="17">
        <v>0</v>
      </c>
      <c r="Z162" s="17">
        <v>0</v>
      </c>
      <c r="AA162" s="17">
        <v>0.64058499999999996</v>
      </c>
      <c r="AB162" s="17">
        <v>1.40643E-2</v>
      </c>
      <c r="AC162" s="17">
        <v>0.29439300000000002</v>
      </c>
      <c r="AD162" s="17">
        <v>0.25</v>
      </c>
      <c r="AE162" s="17">
        <v>1245.5999999999999</v>
      </c>
    </row>
    <row r="163" spans="1:31">
      <c r="A163" s="17">
        <v>150</v>
      </c>
      <c r="B163" s="19">
        <v>0.23354166666666668</v>
      </c>
      <c r="C163" s="17">
        <v>102.9</v>
      </c>
      <c r="D163" s="17">
        <v>5.3</v>
      </c>
      <c r="E163" s="17">
        <v>7.1079999999999997E-3</v>
      </c>
      <c r="F163" s="17">
        <v>0.34399999999999997</v>
      </c>
      <c r="G163" s="17">
        <v>0.95508099999999996</v>
      </c>
      <c r="H163" s="17">
        <v>0.29356300000000002</v>
      </c>
      <c r="I163" s="17">
        <v>0.49451899999999999</v>
      </c>
      <c r="J163" s="17">
        <v>0.20095499999999999</v>
      </c>
      <c r="K163" s="17">
        <v>0.406366</v>
      </c>
      <c r="L163" s="17">
        <v>676.4</v>
      </c>
      <c r="M163" s="17">
        <v>5.3000000000000001E-5</v>
      </c>
      <c r="N163" s="17">
        <v>853</v>
      </c>
      <c r="O163" s="17">
        <v>0</v>
      </c>
      <c r="P163" s="17">
        <v>0</v>
      </c>
      <c r="Q163" s="17">
        <v>0.96801700000000002</v>
      </c>
      <c r="R163" s="17">
        <v>0.28570699999999999</v>
      </c>
      <c r="S163" s="17">
        <v>0.50831300000000001</v>
      </c>
      <c r="T163" s="17">
        <v>0.222606</v>
      </c>
      <c r="U163" s="17">
        <v>0.43792999999999999</v>
      </c>
      <c r="V163" s="17">
        <v>650.1</v>
      </c>
      <c r="W163" s="17">
        <v>0.18469099999999999</v>
      </c>
      <c r="X163" s="17">
        <v>482</v>
      </c>
      <c r="Y163" s="17">
        <v>0</v>
      </c>
      <c r="Z163" s="17">
        <v>0</v>
      </c>
      <c r="AA163" s="17">
        <v>0.67373899999999998</v>
      </c>
      <c r="AB163" s="17">
        <v>1.79986E-2</v>
      </c>
      <c r="AC163" s="17">
        <v>0.28971400000000003</v>
      </c>
      <c r="AD163" s="17">
        <v>0.25</v>
      </c>
      <c r="AE163" s="17">
        <v>1228</v>
      </c>
    </row>
    <row r="164" spans="1:31">
      <c r="A164" s="17">
        <v>151</v>
      </c>
      <c r="B164" s="19">
        <v>0.23359953703703704</v>
      </c>
      <c r="C164" s="17">
        <v>102.9</v>
      </c>
      <c r="D164" s="17">
        <v>5.3</v>
      </c>
      <c r="E164" s="17">
        <v>6.8539999999999998E-3</v>
      </c>
      <c r="F164" s="17">
        <v>0.33200000000000002</v>
      </c>
      <c r="G164" s="17">
        <v>0.96646299999999996</v>
      </c>
      <c r="H164" s="17">
        <v>0.30029699999999998</v>
      </c>
      <c r="I164" s="17">
        <v>0.48588500000000001</v>
      </c>
      <c r="J164" s="17">
        <v>0.185588</v>
      </c>
      <c r="K164" s="17">
        <v>0.38195800000000002</v>
      </c>
      <c r="L164" s="17">
        <v>662.8</v>
      </c>
      <c r="M164" s="17">
        <v>0.15740399999999999</v>
      </c>
      <c r="N164" s="17">
        <v>423</v>
      </c>
      <c r="O164" s="17">
        <v>0</v>
      </c>
      <c r="P164" s="17">
        <v>0</v>
      </c>
      <c r="Q164" s="17">
        <v>0.96843999999999997</v>
      </c>
      <c r="R164" s="17">
        <v>0.276671</v>
      </c>
      <c r="S164" s="17">
        <v>0.48281000000000002</v>
      </c>
      <c r="T164" s="17">
        <v>0.20613899999999999</v>
      </c>
      <c r="U164" s="17">
        <v>0.42695699999999998</v>
      </c>
      <c r="V164" s="17">
        <v>636.20000000000005</v>
      </c>
      <c r="W164" s="17">
        <v>0.169042</v>
      </c>
      <c r="X164" s="17">
        <v>663</v>
      </c>
      <c r="Y164" s="17">
        <v>0</v>
      </c>
      <c r="Z164" s="17">
        <v>0</v>
      </c>
      <c r="AA164" s="17">
        <v>0.65685700000000002</v>
      </c>
      <c r="AB164" s="17">
        <v>8.8320099999999995E-3</v>
      </c>
      <c r="AC164" s="17">
        <v>0.27849099999999999</v>
      </c>
      <c r="AD164" s="17">
        <v>0.25</v>
      </c>
      <c r="AE164" s="17">
        <v>1253.0999999999999</v>
      </c>
    </row>
    <row r="165" spans="1:31">
      <c r="A165" s="17">
        <v>152</v>
      </c>
      <c r="B165" s="19">
        <v>0.23364583333333333</v>
      </c>
      <c r="C165" s="17">
        <v>104.9</v>
      </c>
      <c r="D165" s="17">
        <v>5.3</v>
      </c>
      <c r="E165" s="17">
        <v>6.3480000000000003E-3</v>
      </c>
      <c r="F165" s="17">
        <v>0.307</v>
      </c>
      <c r="G165" s="17">
        <v>0.972688</v>
      </c>
      <c r="H165" s="17">
        <v>0.28916700000000001</v>
      </c>
      <c r="I165" s="17">
        <v>0.48765700000000001</v>
      </c>
      <c r="J165" s="17">
        <v>0.19849</v>
      </c>
      <c r="K165" s="17">
        <v>0.407028</v>
      </c>
      <c r="L165" s="17">
        <v>642.4</v>
      </c>
      <c r="M165" s="17">
        <v>0.14164099999999999</v>
      </c>
      <c r="N165" s="17">
        <v>584</v>
      </c>
      <c r="O165" s="17">
        <v>0</v>
      </c>
      <c r="P165" s="17">
        <v>0</v>
      </c>
      <c r="Q165" s="17">
        <v>0.96252700000000002</v>
      </c>
      <c r="R165" s="17">
        <v>0.27348099999999997</v>
      </c>
      <c r="S165" s="17">
        <v>0.46294400000000002</v>
      </c>
      <c r="T165" s="17">
        <v>0.18946299999999999</v>
      </c>
      <c r="U165" s="17">
        <v>0.40925699999999998</v>
      </c>
      <c r="V165" s="17">
        <v>650.70000000000005</v>
      </c>
      <c r="W165" s="17">
        <v>0.25773800000000002</v>
      </c>
      <c r="X165" s="17">
        <v>507</v>
      </c>
      <c r="Y165" s="17">
        <v>0</v>
      </c>
      <c r="Z165" s="17">
        <v>0</v>
      </c>
      <c r="AA165" s="17">
        <v>0.62962600000000002</v>
      </c>
      <c r="AB165" s="17">
        <v>1.17806E-2</v>
      </c>
      <c r="AC165" s="17">
        <v>0.27571299999999999</v>
      </c>
      <c r="AD165" s="17">
        <v>0.25</v>
      </c>
      <c r="AE165" s="17">
        <v>1293</v>
      </c>
    </row>
    <row r="166" spans="1:31">
      <c r="A166" s="17">
        <v>153</v>
      </c>
      <c r="B166" s="19">
        <v>0.23370370370370372</v>
      </c>
      <c r="C166" s="17">
        <v>104.5</v>
      </c>
      <c r="D166" s="17">
        <v>5.3</v>
      </c>
      <c r="E166" s="17">
        <v>6.5529999999999998E-3</v>
      </c>
      <c r="F166" s="17">
        <v>0.317</v>
      </c>
      <c r="G166" s="17">
        <v>0.96102200000000004</v>
      </c>
      <c r="H166" s="17">
        <v>0.293076</v>
      </c>
      <c r="I166" s="17">
        <v>0.47730800000000001</v>
      </c>
      <c r="J166" s="17">
        <v>0.18423200000000001</v>
      </c>
      <c r="K166" s="17">
        <v>0.38598100000000002</v>
      </c>
      <c r="L166" s="17">
        <v>654.29999999999995</v>
      </c>
      <c r="M166" s="17">
        <v>0.17430300000000001</v>
      </c>
      <c r="N166" s="17">
        <v>702</v>
      </c>
      <c r="O166" s="17">
        <v>0</v>
      </c>
      <c r="P166" s="17">
        <v>0</v>
      </c>
      <c r="Q166" s="17">
        <v>0.97040999999999999</v>
      </c>
      <c r="R166" s="17">
        <v>0.27452900000000002</v>
      </c>
      <c r="S166" s="17">
        <v>0.46993000000000001</v>
      </c>
      <c r="T166" s="17">
        <v>0.19540099999999999</v>
      </c>
      <c r="U166" s="17">
        <v>0.41580899999999998</v>
      </c>
      <c r="V166" s="17">
        <v>690.5</v>
      </c>
      <c r="W166" s="17">
        <v>0.32312600000000002</v>
      </c>
      <c r="X166" s="17">
        <v>778</v>
      </c>
      <c r="Y166" s="17">
        <v>0</v>
      </c>
      <c r="Z166" s="17">
        <v>0</v>
      </c>
      <c r="AA166" s="17">
        <v>0.63970700000000003</v>
      </c>
      <c r="AB166" s="17">
        <v>1.4390699999999999E-2</v>
      </c>
      <c r="AC166" s="17">
        <v>0.277341</v>
      </c>
      <c r="AD166" s="17">
        <v>0.25</v>
      </c>
      <c r="AE166" s="17">
        <v>1269.4000000000001</v>
      </c>
    </row>
    <row r="167" spans="1:31">
      <c r="A167" s="17">
        <v>154</v>
      </c>
      <c r="B167" s="19">
        <v>0.23375000000000001</v>
      </c>
      <c r="C167" s="17">
        <v>106.7</v>
      </c>
      <c r="D167" s="17">
        <v>5.3</v>
      </c>
      <c r="E167" s="17">
        <v>7.0670000000000004E-3</v>
      </c>
      <c r="F167" s="17">
        <v>0.34200000000000003</v>
      </c>
      <c r="G167" s="17">
        <v>0.96027200000000001</v>
      </c>
      <c r="H167" s="17">
        <v>0.29242400000000002</v>
      </c>
      <c r="I167" s="17">
        <v>0.47373500000000002</v>
      </c>
      <c r="J167" s="17">
        <v>0.181311</v>
      </c>
      <c r="K167" s="17">
        <v>0.38272699999999998</v>
      </c>
      <c r="L167" s="17">
        <v>720.9</v>
      </c>
      <c r="M167" s="17">
        <v>5.5756E-2</v>
      </c>
      <c r="N167" s="17">
        <v>689</v>
      </c>
      <c r="O167" s="17">
        <v>0</v>
      </c>
      <c r="P167" s="17">
        <v>0</v>
      </c>
      <c r="Q167" s="17">
        <v>0.96960500000000005</v>
      </c>
      <c r="R167" s="17">
        <v>0.277279</v>
      </c>
      <c r="S167" s="17">
        <v>0.46796700000000002</v>
      </c>
      <c r="T167" s="17">
        <v>0.190688</v>
      </c>
      <c r="U167" s="17">
        <v>0.40748200000000001</v>
      </c>
      <c r="V167" s="17">
        <v>634.79999999999995</v>
      </c>
      <c r="W167" s="17">
        <v>0.35487299999999999</v>
      </c>
      <c r="X167" s="17">
        <v>471</v>
      </c>
      <c r="Y167" s="17">
        <v>0</v>
      </c>
      <c r="Z167" s="17">
        <v>0</v>
      </c>
      <c r="AA167" s="17">
        <v>0.62689499999999998</v>
      </c>
      <c r="AB167" s="17">
        <v>1.5530199999999999E-2</v>
      </c>
      <c r="AC167" s="17">
        <v>0.28023999999999999</v>
      </c>
      <c r="AD167" s="17">
        <v>0.25</v>
      </c>
      <c r="AE167" s="17">
        <v>1152.0999999999999</v>
      </c>
    </row>
    <row r="168" spans="1:31">
      <c r="A168" s="17">
        <v>155</v>
      </c>
      <c r="B168" s="19">
        <v>0.23380787037037035</v>
      </c>
      <c r="C168" s="17">
        <v>107.1</v>
      </c>
      <c r="D168" s="17">
        <v>5.3</v>
      </c>
      <c r="E168" s="17">
        <v>6.3099999999999996E-3</v>
      </c>
      <c r="F168" s="17">
        <v>0.30499999999999999</v>
      </c>
      <c r="G168" s="17">
        <v>0.96474800000000005</v>
      </c>
      <c r="H168" s="17">
        <v>0.285022</v>
      </c>
      <c r="I168" s="17">
        <v>0.48844300000000002</v>
      </c>
      <c r="J168" s="17">
        <v>0.20342099999999999</v>
      </c>
      <c r="K168" s="17">
        <v>0.416468</v>
      </c>
      <c r="L168" s="17">
        <v>665.3</v>
      </c>
      <c r="M168" s="17">
        <v>0.15387500000000001</v>
      </c>
      <c r="N168" s="17">
        <v>726</v>
      </c>
      <c r="O168" s="17">
        <v>0</v>
      </c>
      <c r="P168" s="17">
        <v>0</v>
      </c>
      <c r="Q168" s="17">
        <v>0.96451100000000001</v>
      </c>
      <c r="R168" s="17">
        <v>0.26866400000000001</v>
      </c>
      <c r="S168" s="17">
        <v>0.44340200000000002</v>
      </c>
      <c r="T168" s="17">
        <v>0.174737</v>
      </c>
      <c r="U168" s="17">
        <v>0.39408399999999999</v>
      </c>
      <c r="V168" s="17">
        <v>647.79999999999995</v>
      </c>
      <c r="W168" s="17">
        <v>0.29588500000000001</v>
      </c>
      <c r="X168" s="17">
        <v>490</v>
      </c>
      <c r="Y168" s="17">
        <v>0</v>
      </c>
      <c r="Z168" s="17">
        <v>0</v>
      </c>
      <c r="AA168" s="17">
        <v>0.60628300000000002</v>
      </c>
      <c r="AB168" s="17">
        <v>1.5106100000000001E-2</v>
      </c>
      <c r="AC168" s="17">
        <v>0.27130399999999999</v>
      </c>
      <c r="AD168" s="17">
        <v>0.25</v>
      </c>
      <c r="AE168" s="17">
        <v>1248.4000000000001</v>
      </c>
    </row>
    <row r="169" spans="1:31">
      <c r="A169" s="17">
        <v>156</v>
      </c>
      <c r="B169" s="19">
        <v>0.23385416666666667</v>
      </c>
      <c r="C169" s="17">
        <v>107.3</v>
      </c>
      <c r="D169" s="17">
        <v>5.3</v>
      </c>
      <c r="E169" s="17">
        <v>7.3229999999999996E-3</v>
      </c>
      <c r="F169" s="17">
        <v>0.35399999999999998</v>
      </c>
      <c r="G169" s="17">
        <v>0.950658</v>
      </c>
      <c r="H169" s="17">
        <v>0.274175</v>
      </c>
      <c r="I169" s="17">
        <v>0.46672999999999998</v>
      </c>
      <c r="J169" s="17">
        <v>0.192555</v>
      </c>
      <c r="K169" s="17">
        <v>0.41256100000000001</v>
      </c>
      <c r="L169" s="17">
        <v>720.4</v>
      </c>
      <c r="M169" s="17">
        <v>6.7010000000000004E-3</v>
      </c>
      <c r="N169" s="17">
        <v>633</v>
      </c>
      <c r="O169" s="17">
        <v>0</v>
      </c>
      <c r="P169" s="17">
        <v>0</v>
      </c>
      <c r="Q169" s="17">
        <v>0.96167199999999997</v>
      </c>
      <c r="R169" s="17">
        <v>0.26004300000000002</v>
      </c>
      <c r="S169" s="17">
        <v>0.449876</v>
      </c>
      <c r="T169" s="17">
        <v>0.189833</v>
      </c>
      <c r="U169" s="17">
        <v>0.42196800000000001</v>
      </c>
      <c r="V169" s="17">
        <v>634.1</v>
      </c>
      <c r="W169" s="17">
        <v>0.119278</v>
      </c>
      <c r="X169" s="17">
        <v>557</v>
      </c>
      <c r="Y169" s="17">
        <v>0</v>
      </c>
      <c r="Z169" s="17">
        <v>0</v>
      </c>
      <c r="AA169" s="17">
        <v>0.64918100000000001</v>
      </c>
      <c r="AB169" s="17">
        <v>1.42878E-2</v>
      </c>
      <c r="AC169" s="17">
        <v>0.26275500000000002</v>
      </c>
      <c r="AD169" s="17">
        <v>0.25</v>
      </c>
      <c r="AE169" s="17">
        <v>1152.9000000000001</v>
      </c>
    </row>
    <row r="170" spans="1:31">
      <c r="A170" s="17">
        <v>157</v>
      </c>
      <c r="B170" s="19">
        <v>0.23391203703703703</v>
      </c>
      <c r="C170" s="17">
        <v>109.6</v>
      </c>
      <c r="D170" s="17">
        <v>5.3</v>
      </c>
      <c r="E170" s="17">
        <v>7.2430000000000003E-3</v>
      </c>
      <c r="F170" s="17">
        <v>0.35</v>
      </c>
      <c r="G170" s="17">
        <v>0.97109100000000004</v>
      </c>
      <c r="H170" s="17">
        <v>0.27613799999999999</v>
      </c>
      <c r="I170" s="17">
        <v>0.46767999999999998</v>
      </c>
      <c r="J170" s="17">
        <v>0.19154199999999999</v>
      </c>
      <c r="K170" s="17">
        <v>0.40955799999999998</v>
      </c>
      <c r="L170" s="17">
        <v>695.1</v>
      </c>
      <c r="M170" s="17">
        <v>4.0176000000000003E-2</v>
      </c>
      <c r="N170" s="17">
        <v>498</v>
      </c>
      <c r="O170" s="17">
        <v>0</v>
      </c>
      <c r="P170" s="17">
        <v>0</v>
      </c>
      <c r="Q170" s="17">
        <v>0.96827099999999999</v>
      </c>
      <c r="R170" s="17">
        <v>0.26520300000000002</v>
      </c>
      <c r="S170" s="17">
        <v>0.46618100000000001</v>
      </c>
      <c r="T170" s="17">
        <v>0.20097799999999999</v>
      </c>
      <c r="U170" s="17">
        <v>0.431116</v>
      </c>
      <c r="V170" s="17">
        <v>653.20000000000005</v>
      </c>
      <c r="W170" s="17">
        <v>4.8985000000000001E-2</v>
      </c>
      <c r="X170" s="17">
        <v>618</v>
      </c>
      <c r="Y170" s="17">
        <v>0</v>
      </c>
      <c r="Z170" s="17">
        <v>0</v>
      </c>
      <c r="AA170" s="17">
        <v>0.66325500000000004</v>
      </c>
      <c r="AB170" s="17">
        <v>1.0878000000000001E-2</v>
      </c>
      <c r="AC170" s="17">
        <v>0.26738899999999999</v>
      </c>
      <c r="AD170" s="17">
        <v>0.25</v>
      </c>
      <c r="AE170" s="17">
        <v>1194.9000000000001</v>
      </c>
    </row>
    <row r="171" spans="1:31">
      <c r="A171" s="17">
        <v>158</v>
      </c>
      <c r="B171" s="19">
        <v>0.23396990740740742</v>
      </c>
      <c r="C171" s="17">
        <v>109.6</v>
      </c>
      <c r="D171" s="17">
        <v>5.3</v>
      </c>
      <c r="E171" s="17">
        <v>6.0260000000000001E-3</v>
      </c>
      <c r="F171" s="17">
        <v>0.29199999999999998</v>
      </c>
      <c r="G171" s="17">
        <v>0.95404100000000003</v>
      </c>
      <c r="H171" s="17">
        <v>0.29180099999999998</v>
      </c>
      <c r="I171" s="17">
        <v>0.46849800000000003</v>
      </c>
      <c r="J171" s="17">
        <v>0.17669699999999999</v>
      </c>
      <c r="K171" s="17">
        <v>0.37715700000000002</v>
      </c>
      <c r="L171" s="17">
        <v>640.20000000000005</v>
      </c>
      <c r="M171" s="17">
        <v>0.29336899999999999</v>
      </c>
      <c r="N171" s="17">
        <v>874</v>
      </c>
      <c r="O171" s="17">
        <v>0</v>
      </c>
      <c r="P171" s="17">
        <v>0</v>
      </c>
      <c r="Q171" s="17">
        <v>0.96618700000000002</v>
      </c>
      <c r="R171" s="17">
        <v>0.26094699999999998</v>
      </c>
      <c r="S171" s="17">
        <v>0.42920399999999997</v>
      </c>
      <c r="T171" s="17">
        <v>0.16825699999999999</v>
      </c>
      <c r="U171" s="17">
        <v>0.39202199999999998</v>
      </c>
      <c r="V171" s="17">
        <v>678.3</v>
      </c>
      <c r="W171" s="17">
        <v>0.287887</v>
      </c>
      <c r="X171" s="17">
        <v>525</v>
      </c>
      <c r="Y171" s="17">
        <v>0</v>
      </c>
      <c r="Z171" s="17">
        <v>0</v>
      </c>
      <c r="AA171" s="17">
        <v>0.60311000000000003</v>
      </c>
      <c r="AB171" s="17">
        <v>1.7458999999999999E-2</v>
      </c>
      <c r="AC171" s="17">
        <v>0.26388499999999998</v>
      </c>
      <c r="AD171" s="17">
        <v>0.25</v>
      </c>
      <c r="AE171" s="17">
        <v>1297.4000000000001</v>
      </c>
    </row>
    <row r="172" spans="1:31">
      <c r="A172" s="17">
        <v>159</v>
      </c>
      <c r="B172" s="19">
        <v>0.23401620370370368</v>
      </c>
      <c r="C172" s="17">
        <v>110.2</v>
      </c>
      <c r="D172" s="17">
        <v>5.3</v>
      </c>
      <c r="E172" s="17">
        <v>6.4149999999999997E-3</v>
      </c>
      <c r="F172" s="17">
        <v>0.31</v>
      </c>
      <c r="G172" s="17">
        <v>0.96070999999999995</v>
      </c>
      <c r="H172" s="17">
        <v>0.27815499999999999</v>
      </c>
      <c r="I172" s="17">
        <v>0.42951699999999998</v>
      </c>
      <c r="J172" s="17">
        <v>0.151362</v>
      </c>
      <c r="K172" s="17">
        <v>0.35239999999999999</v>
      </c>
      <c r="L172" s="17">
        <v>651.79999999999995</v>
      </c>
      <c r="M172" s="17">
        <v>0.27824599999999999</v>
      </c>
      <c r="N172" s="17">
        <v>941</v>
      </c>
      <c r="O172" s="17">
        <v>0</v>
      </c>
      <c r="P172" s="17">
        <v>0</v>
      </c>
      <c r="Q172" s="17">
        <v>0.93638999999999994</v>
      </c>
      <c r="R172" s="17">
        <v>0.25061299999999997</v>
      </c>
      <c r="S172" s="17">
        <v>0.42521900000000001</v>
      </c>
      <c r="T172" s="17">
        <v>0.17460600000000001</v>
      </c>
      <c r="U172" s="17">
        <v>0.41062700000000002</v>
      </c>
      <c r="V172" s="17">
        <v>709.6</v>
      </c>
      <c r="W172" s="17">
        <v>0.27799200000000002</v>
      </c>
      <c r="X172" s="17">
        <v>504</v>
      </c>
      <c r="Y172" s="17">
        <v>0</v>
      </c>
      <c r="Z172" s="17">
        <v>0</v>
      </c>
      <c r="AA172" s="17">
        <v>0.63173299999999999</v>
      </c>
      <c r="AB172" s="17">
        <v>1.9113999999999999E-2</v>
      </c>
      <c r="AC172" s="17">
        <v>0.25395000000000001</v>
      </c>
      <c r="AD172" s="17">
        <v>0.25</v>
      </c>
      <c r="AE172" s="17">
        <v>1274.3</v>
      </c>
    </row>
    <row r="173" spans="1:31">
      <c r="A173" s="17">
        <v>160</v>
      </c>
      <c r="B173" s="19">
        <v>0.23407407407407407</v>
      </c>
      <c r="C173" s="17">
        <v>112.4</v>
      </c>
      <c r="D173" s="17">
        <v>5.3</v>
      </c>
      <c r="E173" s="17">
        <v>6.3940000000000004E-3</v>
      </c>
      <c r="F173" s="17">
        <v>0.309</v>
      </c>
      <c r="G173" s="17">
        <v>0.94551700000000005</v>
      </c>
      <c r="H173" s="17">
        <v>0.26067699999999999</v>
      </c>
      <c r="I173" s="17">
        <v>0.42575600000000002</v>
      </c>
      <c r="J173" s="17">
        <v>0.165079</v>
      </c>
      <c r="K173" s="17">
        <v>0.38773099999999999</v>
      </c>
      <c r="L173" s="17">
        <v>702.1</v>
      </c>
      <c r="M173" s="17">
        <v>0.117727</v>
      </c>
      <c r="N173" s="17">
        <v>607</v>
      </c>
      <c r="O173" s="17">
        <v>0</v>
      </c>
      <c r="P173" s="17">
        <v>0</v>
      </c>
      <c r="Q173" s="17">
        <v>0.926844</v>
      </c>
      <c r="R173" s="17">
        <v>0.26681199999999999</v>
      </c>
      <c r="S173" s="17">
        <v>0.42876300000000001</v>
      </c>
      <c r="T173" s="17">
        <v>0.16195000000000001</v>
      </c>
      <c r="U173" s="17">
        <v>0.37771500000000002</v>
      </c>
      <c r="V173" s="17">
        <v>612.70000000000005</v>
      </c>
      <c r="W173" s="17">
        <v>0.186832</v>
      </c>
      <c r="X173" s="17">
        <v>676</v>
      </c>
      <c r="Y173" s="17">
        <v>0</v>
      </c>
      <c r="Z173" s="17">
        <v>0</v>
      </c>
      <c r="AA173" s="17">
        <v>0.58110099999999998</v>
      </c>
      <c r="AB173" s="17">
        <v>1.33489E-2</v>
      </c>
      <c r="AC173" s="17">
        <v>0.26897399999999999</v>
      </c>
      <c r="AD173" s="17">
        <v>0.25</v>
      </c>
      <c r="AE173" s="17">
        <v>1182.9000000000001</v>
      </c>
    </row>
    <row r="174" spans="1:31">
      <c r="A174" s="17">
        <v>161</v>
      </c>
      <c r="B174" s="19">
        <v>0.23412037037037037</v>
      </c>
      <c r="C174" s="17">
        <v>111.5</v>
      </c>
      <c r="D174" s="17">
        <v>5.3</v>
      </c>
      <c r="E174" s="17">
        <v>7.7650000000000002E-3</v>
      </c>
      <c r="F174" s="17">
        <v>0.376</v>
      </c>
      <c r="G174" s="17">
        <v>0.949403</v>
      </c>
      <c r="H174" s="17">
        <v>0.25425999999999999</v>
      </c>
      <c r="I174" s="17">
        <v>0.41697499999999998</v>
      </c>
      <c r="J174" s="17">
        <v>0.162716</v>
      </c>
      <c r="K174" s="17">
        <v>0.39022800000000002</v>
      </c>
      <c r="L174" s="17">
        <v>824.6</v>
      </c>
      <c r="M174" s="17">
        <v>0.106601</v>
      </c>
      <c r="N174" s="17">
        <v>882</v>
      </c>
      <c r="O174" s="17">
        <v>0</v>
      </c>
      <c r="P174" s="17">
        <v>0</v>
      </c>
      <c r="Q174" s="17">
        <v>0.94515499999999997</v>
      </c>
      <c r="R174" s="17">
        <v>0.24789800000000001</v>
      </c>
      <c r="S174" s="17">
        <v>0.40925800000000001</v>
      </c>
      <c r="T174" s="17">
        <v>0.16136</v>
      </c>
      <c r="U174" s="17">
        <v>0.39427600000000002</v>
      </c>
      <c r="V174" s="17">
        <v>694</v>
      </c>
      <c r="W174" s="17">
        <v>0.293433</v>
      </c>
      <c r="X174" s="17">
        <v>741</v>
      </c>
      <c r="Y174" s="17">
        <v>0</v>
      </c>
      <c r="Z174" s="17">
        <v>0</v>
      </c>
      <c r="AA174" s="17">
        <v>0.60657799999999995</v>
      </c>
      <c r="AB174" s="17">
        <v>2.2594099999999999E-2</v>
      </c>
      <c r="AC174" s="17">
        <v>0.25154300000000002</v>
      </c>
      <c r="AD174" s="17">
        <v>0.25</v>
      </c>
      <c r="AE174" s="17">
        <v>1007.2</v>
      </c>
    </row>
    <row r="175" spans="1:31">
      <c r="A175" s="17">
        <v>162</v>
      </c>
      <c r="B175" s="19">
        <v>0.23417824074074076</v>
      </c>
      <c r="C175" s="17">
        <v>113.6</v>
      </c>
      <c r="D175" s="17">
        <v>5.3</v>
      </c>
      <c r="E175" s="17">
        <v>5.5420000000000001E-3</v>
      </c>
      <c r="F175" s="17">
        <v>0.26800000000000002</v>
      </c>
      <c r="G175" s="17">
        <v>0.93612499999999998</v>
      </c>
      <c r="H175" s="17">
        <v>0.27663500000000002</v>
      </c>
      <c r="I175" s="17">
        <v>0.43783499999999997</v>
      </c>
      <c r="J175" s="17">
        <v>0.16120000000000001</v>
      </c>
      <c r="K175" s="17">
        <v>0.36817499999999997</v>
      </c>
      <c r="L175" s="17">
        <v>597.29999999999995</v>
      </c>
      <c r="M175" s="17">
        <v>0.120159</v>
      </c>
      <c r="N175" s="17">
        <v>694</v>
      </c>
      <c r="O175" s="17">
        <v>0</v>
      </c>
      <c r="P175" s="17">
        <v>0</v>
      </c>
      <c r="Q175" s="17">
        <v>0.940774</v>
      </c>
      <c r="R175" s="17">
        <v>0.243142</v>
      </c>
      <c r="S175" s="17">
        <v>0.39514199999999999</v>
      </c>
      <c r="T175" s="17">
        <v>0.152</v>
      </c>
      <c r="U175" s="17">
        <v>0.38467299999999999</v>
      </c>
      <c r="V175" s="17">
        <v>707.4</v>
      </c>
      <c r="W175" s="17">
        <v>0.33287699999999998</v>
      </c>
      <c r="X175" s="17">
        <v>550</v>
      </c>
      <c r="Y175" s="17">
        <v>0</v>
      </c>
      <c r="Z175" s="17">
        <v>0</v>
      </c>
      <c r="AA175" s="17">
        <v>0.591804</v>
      </c>
      <c r="AB175" s="17">
        <v>1.30046E-2</v>
      </c>
      <c r="AC175" s="17">
        <v>0.245119</v>
      </c>
      <c r="AD175" s="17">
        <v>0.25</v>
      </c>
      <c r="AE175" s="17">
        <v>1390.5</v>
      </c>
    </row>
    <row r="176" spans="1:31">
      <c r="A176" s="17">
        <v>163</v>
      </c>
      <c r="B176" s="19">
        <v>0.23422453703703705</v>
      </c>
      <c r="C176" s="17">
        <v>114.6</v>
      </c>
      <c r="D176" s="17">
        <v>5.3</v>
      </c>
      <c r="E176" s="17">
        <v>6.8780000000000004E-3</v>
      </c>
      <c r="F176" s="17">
        <v>0.33300000000000002</v>
      </c>
      <c r="G176" s="17">
        <v>0.94939499999999999</v>
      </c>
      <c r="H176" s="17">
        <v>0.25812000000000002</v>
      </c>
      <c r="I176" s="17">
        <v>0.42330499999999999</v>
      </c>
      <c r="J176" s="17">
        <v>0.165185</v>
      </c>
      <c r="K176" s="17">
        <v>0.39022699999999999</v>
      </c>
      <c r="L176" s="17">
        <v>698.7</v>
      </c>
      <c r="M176" s="17">
        <v>0.121139</v>
      </c>
      <c r="N176" s="17">
        <v>715</v>
      </c>
      <c r="O176" s="17">
        <v>0</v>
      </c>
      <c r="P176" s="17">
        <v>0</v>
      </c>
      <c r="Q176" s="17">
        <v>0.96810600000000002</v>
      </c>
      <c r="R176" s="17">
        <v>0.24692</v>
      </c>
      <c r="S176" s="17">
        <v>0.41797200000000001</v>
      </c>
      <c r="T176" s="17">
        <v>0.17105200000000001</v>
      </c>
      <c r="U176" s="17">
        <v>0.40924300000000002</v>
      </c>
      <c r="V176" s="17">
        <v>704.8</v>
      </c>
      <c r="W176" s="17">
        <v>0.158746</v>
      </c>
      <c r="X176" s="17">
        <v>705</v>
      </c>
      <c r="Y176" s="17">
        <v>0</v>
      </c>
      <c r="Z176" s="17">
        <v>0</v>
      </c>
      <c r="AA176" s="17">
        <v>0.62960400000000005</v>
      </c>
      <c r="AB176" s="17">
        <v>1.5613699999999999E-2</v>
      </c>
      <c r="AC176" s="17">
        <v>0.24959100000000001</v>
      </c>
      <c r="AD176" s="17">
        <v>0.25</v>
      </c>
      <c r="AE176" s="17">
        <v>1188.7</v>
      </c>
    </row>
    <row r="177" spans="1:31">
      <c r="A177" s="17">
        <v>164</v>
      </c>
      <c r="B177" s="19">
        <v>0.23428240740740738</v>
      </c>
      <c r="C177" s="17">
        <v>114.9</v>
      </c>
      <c r="D177" s="17">
        <v>5.3</v>
      </c>
      <c r="E177" s="17">
        <v>5.849E-3</v>
      </c>
      <c r="F177" s="17">
        <v>0.28299999999999997</v>
      </c>
      <c r="G177" s="17">
        <v>0.92590300000000003</v>
      </c>
      <c r="H177" s="17">
        <v>0.25720199999999999</v>
      </c>
      <c r="I177" s="17">
        <v>0.40403699999999998</v>
      </c>
      <c r="J177" s="17">
        <v>0.14683399999999999</v>
      </c>
      <c r="K177" s="17">
        <v>0.36341800000000002</v>
      </c>
      <c r="L177" s="17">
        <v>636.70000000000005</v>
      </c>
      <c r="M177" s="17">
        <v>0.16823199999999999</v>
      </c>
      <c r="N177" s="17">
        <v>673</v>
      </c>
      <c r="O177" s="17">
        <v>0</v>
      </c>
      <c r="P177" s="17">
        <v>0</v>
      </c>
      <c r="Q177" s="17">
        <v>0.92394699999999996</v>
      </c>
      <c r="R177" s="17">
        <v>0.24110100000000001</v>
      </c>
      <c r="S177" s="17">
        <v>0.38952100000000001</v>
      </c>
      <c r="T177" s="17">
        <v>0.14842</v>
      </c>
      <c r="U177" s="17">
        <v>0.38103300000000001</v>
      </c>
      <c r="V177" s="17">
        <v>619.79999999999995</v>
      </c>
      <c r="W177" s="17">
        <v>0.25834200000000002</v>
      </c>
      <c r="X177" s="17">
        <v>659</v>
      </c>
      <c r="Y177" s="17">
        <v>0</v>
      </c>
      <c r="Z177" s="17">
        <v>0</v>
      </c>
      <c r="AA177" s="17">
        <v>0.58620499999999998</v>
      </c>
      <c r="AB177" s="17">
        <v>1.3432400000000001E-2</v>
      </c>
      <c r="AC177" s="17">
        <v>0.243094</v>
      </c>
      <c r="AD177" s="17">
        <v>0.25</v>
      </c>
      <c r="AE177" s="17">
        <v>1304.5</v>
      </c>
    </row>
    <row r="178" spans="1:31">
      <c r="A178" s="17">
        <v>165</v>
      </c>
      <c r="B178" s="19">
        <v>0.23432870370370371</v>
      </c>
      <c r="C178" s="17">
        <v>116.6</v>
      </c>
      <c r="D178" s="17">
        <v>5.3</v>
      </c>
      <c r="E178" s="17">
        <v>6.5729999999999998E-3</v>
      </c>
      <c r="F178" s="17">
        <v>0.318</v>
      </c>
      <c r="G178" s="17">
        <v>0.93116100000000002</v>
      </c>
      <c r="H178" s="17">
        <v>0.24398400000000001</v>
      </c>
      <c r="I178" s="17">
        <v>0.37840400000000002</v>
      </c>
      <c r="J178" s="17">
        <v>0.13442000000000001</v>
      </c>
      <c r="K178" s="17">
        <v>0.35522999999999999</v>
      </c>
      <c r="L178" s="17">
        <v>739.5</v>
      </c>
      <c r="M178" s="17">
        <v>0.31192799999999998</v>
      </c>
      <c r="N178" s="17">
        <v>672</v>
      </c>
      <c r="O178" s="17">
        <v>0</v>
      </c>
      <c r="P178" s="17">
        <v>0</v>
      </c>
      <c r="Q178" s="17">
        <v>0.94269000000000003</v>
      </c>
      <c r="R178" s="17">
        <v>0.233376</v>
      </c>
      <c r="S178" s="17">
        <v>0.37013099999999999</v>
      </c>
      <c r="T178" s="17">
        <v>0.13675499999999999</v>
      </c>
      <c r="U178" s="17">
        <v>0.369477</v>
      </c>
      <c r="V178" s="17">
        <v>670.7</v>
      </c>
      <c r="W178" s="17">
        <v>0.27050299999999999</v>
      </c>
      <c r="X178" s="17">
        <v>719</v>
      </c>
      <c r="Y178" s="17">
        <v>0</v>
      </c>
      <c r="Z178" s="17">
        <v>0</v>
      </c>
      <c r="AA178" s="17">
        <v>0.56842599999999999</v>
      </c>
      <c r="AB178" s="17">
        <v>1.5537199999999999E-2</v>
      </c>
      <c r="AC178" s="17">
        <v>0.23550099999999999</v>
      </c>
      <c r="AD178" s="17">
        <v>0.25</v>
      </c>
      <c r="AE178" s="17">
        <v>1123.2</v>
      </c>
    </row>
    <row r="179" spans="1:31">
      <c r="A179" s="17">
        <v>166</v>
      </c>
      <c r="B179" s="19">
        <v>0.23438657407407407</v>
      </c>
      <c r="C179" s="17">
        <v>116.4</v>
      </c>
      <c r="D179" s="17">
        <v>5.3</v>
      </c>
      <c r="E179" s="17">
        <v>5.8809999999999999E-3</v>
      </c>
      <c r="F179" s="17">
        <v>0.28499999999999998</v>
      </c>
      <c r="G179" s="17">
        <v>0.93012700000000004</v>
      </c>
      <c r="H179" s="17">
        <v>0.25281199999999998</v>
      </c>
      <c r="I179" s="17">
        <v>0.38588</v>
      </c>
      <c r="J179" s="17">
        <v>0.13306699999999999</v>
      </c>
      <c r="K179" s="17">
        <v>0.34484199999999998</v>
      </c>
      <c r="L179" s="17">
        <v>638.1</v>
      </c>
      <c r="M179" s="17">
        <v>0.14164099999999999</v>
      </c>
      <c r="N179" s="17">
        <v>1334</v>
      </c>
      <c r="O179" s="17">
        <v>0</v>
      </c>
      <c r="P179" s="17">
        <v>0</v>
      </c>
      <c r="Q179" s="17">
        <v>0.95212300000000005</v>
      </c>
      <c r="R179" s="17">
        <v>0.22067600000000001</v>
      </c>
      <c r="S179" s="17">
        <v>0.36019899999999999</v>
      </c>
      <c r="T179" s="17">
        <v>0.13952300000000001</v>
      </c>
      <c r="U179" s="17">
        <v>0.38735000000000003</v>
      </c>
      <c r="V179" s="17">
        <v>692.4</v>
      </c>
      <c r="W179" s="17">
        <v>0.30312499999999998</v>
      </c>
      <c r="X179" s="17">
        <v>540</v>
      </c>
      <c r="Y179" s="17">
        <v>0</v>
      </c>
      <c r="Z179" s="17">
        <v>0</v>
      </c>
      <c r="AA179" s="17">
        <v>0.59592400000000001</v>
      </c>
      <c r="AB179" s="17">
        <v>2.6327E-2</v>
      </c>
      <c r="AC179" s="17">
        <v>0.22434899999999999</v>
      </c>
      <c r="AD179" s="17">
        <v>0.25</v>
      </c>
      <c r="AE179" s="17">
        <v>1301.5999999999999</v>
      </c>
    </row>
    <row r="180" spans="1:31">
      <c r="A180" s="17">
        <v>167</v>
      </c>
      <c r="B180" s="19">
        <v>0.23443287037037039</v>
      </c>
      <c r="C180" s="17">
        <v>118</v>
      </c>
      <c r="D180" s="17">
        <v>5.3</v>
      </c>
      <c r="E180" s="17">
        <v>6.0369999999999998E-3</v>
      </c>
      <c r="F180" s="17">
        <v>0.29199999999999998</v>
      </c>
      <c r="G180" s="17">
        <v>0.94048100000000001</v>
      </c>
      <c r="H180" s="17">
        <v>0.24418300000000001</v>
      </c>
      <c r="I180" s="17">
        <v>0.37553599999999998</v>
      </c>
      <c r="J180" s="17">
        <v>0.131353</v>
      </c>
      <c r="K180" s="17">
        <v>0.34977399999999997</v>
      </c>
      <c r="L180" s="17">
        <v>696.2</v>
      </c>
      <c r="M180" s="17">
        <v>0.18099999999999999</v>
      </c>
      <c r="N180" s="17">
        <v>899</v>
      </c>
      <c r="O180" s="17">
        <v>0</v>
      </c>
      <c r="P180" s="17">
        <v>0</v>
      </c>
      <c r="Q180" s="17">
        <v>0.93833800000000001</v>
      </c>
      <c r="R180" s="17">
        <v>0.22884499999999999</v>
      </c>
      <c r="S180" s="17">
        <v>0.358622</v>
      </c>
      <c r="T180" s="17">
        <v>0.129777</v>
      </c>
      <c r="U180" s="17">
        <v>0.36187599999999998</v>
      </c>
      <c r="V180" s="17">
        <v>665.6</v>
      </c>
      <c r="W180" s="17">
        <v>0.370813</v>
      </c>
      <c r="X180" s="17">
        <v>833</v>
      </c>
      <c r="Y180" s="17">
        <v>0</v>
      </c>
      <c r="Z180" s="17">
        <v>0</v>
      </c>
      <c r="AA180" s="17">
        <v>0.556732</v>
      </c>
      <c r="AB180" s="17">
        <v>1.9503699999999999E-2</v>
      </c>
      <c r="AC180" s="17">
        <v>0.231377</v>
      </c>
      <c r="AD180" s="17">
        <v>0.25</v>
      </c>
      <c r="AE180" s="17">
        <v>1193</v>
      </c>
    </row>
    <row r="181" spans="1:31">
      <c r="A181" s="17">
        <v>168</v>
      </c>
      <c r="B181" s="19">
        <v>0.23449074074074075</v>
      </c>
      <c r="C181" s="17">
        <v>118.9</v>
      </c>
      <c r="D181" s="17">
        <v>5.3</v>
      </c>
      <c r="E181" s="17">
        <v>6.0309999999999999E-3</v>
      </c>
      <c r="F181" s="17">
        <v>0.29199999999999998</v>
      </c>
      <c r="G181" s="17">
        <v>0.93066099999999996</v>
      </c>
      <c r="H181" s="17">
        <v>0.24188699999999999</v>
      </c>
      <c r="I181" s="17">
        <v>0.36355199999999999</v>
      </c>
      <c r="J181" s="17">
        <v>0.121666</v>
      </c>
      <c r="K181" s="17">
        <v>0.33465800000000001</v>
      </c>
      <c r="L181" s="17">
        <v>697.1</v>
      </c>
      <c r="M181" s="17">
        <v>0.30834499999999998</v>
      </c>
      <c r="N181" s="17">
        <v>735</v>
      </c>
      <c r="O181" s="17">
        <v>0</v>
      </c>
      <c r="P181" s="17">
        <v>0</v>
      </c>
      <c r="Q181" s="17">
        <v>0.93001900000000004</v>
      </c>
      <c r="R181" s="17">
        <v>0.223493</v>
      </c>
      <c r="S181" s="17">
        <v>0.34909200000000001</v>
      </c>
      <c r="T181" s="17">
        <v>0.12559899999999999</v>
      </c>
      <c r="U181" s="17">
        <v>0.359788</v>
      </c>
      <c r="V181" s="17">
        <v>693</v>
      </c>
      <c r="W181" s="17">
        <v>0.47671000000000002</v>
      </c>
      <c r="X181" s="17">
        <v>681</v>
      </c>
      <c r="Y181" s="17">
        <v>0</v>
      </c>
      <c r="Z181" s="17">
        <v>0</v>
      </c>
      <c r="AA181" s="17">
        <v>0.55352000000000001</v>
      </c>
      <c r="AB181" s="17">
        <v>1.60234E-2</v>
      </c>
      <c r="AC181" s="17">
        <v>0.22550500000000001</v>
      </c>
      <c r="AD181" s="17">
        <v>0.25</v>
      </c>
      <c r="AE181" s="17">
        <v>1191.4000000000001</v>
      </c>
    </row>
    <row r="182" spans="1:31">
      <c r="A182" s="17">
        <v>169</v>
      </c>
      <c r="B182" s="19">
        <v>0.23453703703703702</v>
      </c>
      <c r="C182" s="17">
        <v>119.5</v>
      </c>
      <c r="D182" s="17">
        <v>5.3</v>
      </c>
      <c r="E182" s="17">
        <v>5.9959999999999996E-3</v>
      </c>
      <c r="F182" s="17">
        <v>0.28999999999999998</v>
      </c>
      <c r="G182" s="17">
        <v>0.91173400000000004</v>
      </c>
      <c r="H182" s="17">
        <v>0.241614</v>
      </c>
      <c r="I182" s="17">
        <v>0.36470000000000002</v>
      </c>
      <c r="J182" s="17">
        <v>0.123086</v>
      </c>
      <c r="K182" s="17">
        <v>0.33749899999999999</v>
      </c>
      <c r="L182" s="17">
        <v>692.2</v>
      </c>
      <c r="M182" s="17">
        <v>0.176732</v>
      </c>
      <c r="N182" s="17">
        <v>566</v>
      </c>
      <c r="O182" s="17">
        <v>0</v>
      </c>
      <c r="P182" s="17">
        <v>0</v>
      </c>
      <c r="Q182" s="17">
        <v>0.93189900000000003</v>
      </c>
      <c r="R182" s="17">
        <v>0.22547800000000001</v>
      </c>
      <c r="S182" s="17">
        <v>0.35170200000000001</v>
      </c>
      <c r="T182" s="17">
        <v>0.126224</v>
      </c>
      <c r="U182" s="17">
        <v>0.35889500000000002</v>
      </c>
      <c r="V182" s="17">
        <v>697.3</v>
      </c>
      <c r="W182" s="17">
        <v>0.36579800000000001</v>
      </c>
      <c r="X182" s="17">
        <v>605</v>
      </c>
      <c r="Y182" s="17">
        <v>0</v>
      </c>
      <c r="Z182" s="17">
        <v>0</v>
      </c>
      <c r="AA182" s="17">
        <v>0.55214700000000005</v>
      </c>
      <c r="AB182" s="17">
        <v>1.22922E-2</v>
      </c>
      <c r="AC182" s="17">
        <v>0.22702900000000001</v>
      </c>
      <c r="AD182" s="17">
        <v>0.25</v>
      </c>
      <c r="AE182" s="17">
        <v>1199.8</v>
      </c>
    </row>
    <row r="183" spans="1:31">
      <c r="A183" s="17">
        <v>170</v>
      </c>
      <c r="B183" s="19">
        <v>0.2345949074074074</v>
      </c>
      <c r="C183" s="17">
        <v>120.6</v>
      </c>
      <c r="D183" s="17">
        <v>5.3</v>
      </c>
      <c r="E183" s="17">
        <v>6.4840000000000002E-3</v>
      </c>
      <c r="F183" s="17">
        <v>0.314</v>
      </c>
      <c r="G183" s="17">
        <v>0.91971400000000003</v>
      </c>
      <c r="H183" s="17">
        <v>0.238124</v>
      </c>
      <c r="I183" s="17">
        <v>0.36801099999999998</v>
      </c>
      <c r="J183" s="17">
        <v>0.129887</v>
      </c>
      <c r="K183" s="17">
        <v>0.35294399999999998</v>
      </c>
      <c r="L183" s="17">
        <v>692.3</v>
      </c>
      <c r="M183" s="17">
        <v>5.9436999999999997E-2</v>
      </c>
      <c r="N183" s="17">
        <v>664</v>
      </c>
      <c r="O183" s="17">
        <v>0</v>
      </c>
      <c r="P183" s="17">
        <v>0</v>
      </c>
      <c r="Q183" s="17">
        <v>0.94570500000000002</v>
      </c>
      <c r="R183" s="17">
        <v>0.213362</v>
      </c>
      <c r="S183" s="17">
        <v>0.349134</v>
      </c>
      <c r="T183" s="17">
        <v>0.135772</v>
      </c>
      <c r="U183" s="17">
        <v>0.38888299999999998</v>
      </c>
      <c r="V183" s="17">
        <v>686.4</v>
      </c>
      <c r="W183" s="17">
        <v>7.2080000000000005E-2</v>
      </c>
      <c r="X183" s="17">
        <v>832</v>
      </c>
      <c r="Y183" s="17">
        <v>0</v>
      </c>
      <c r="Z183" s="17">
        <v>0</v>
      </c>
      <c r="AA183" s="17">
        <v>0.59828199999999998</v>
      </c>
      <c r="AB183" s="17">
        <v>1.4394499999999999E-2</v>
      </c>
      <c r="AC183" s="17">
        <v>0.21531600000000001</v>
      </c>
      <c r="AD183" s="17">
        <v>0.25</v>
      </c>
      <c r="AE183" s="17">
        <v>1199.8</v>
      </c>
    </row>
    <row r="184" spans="1:31">
      <c r="A184" s="17">
        <v>171</v>
      </c>
      <c r="B184" s="19">
        <v>0.2346412037037037</v>
      </c>
      <c r="C184" s="17">
        <v>121.5</v>
      </c>
      <c r="D184" s="17">
        <v>5.3</v>
      </c>
      <c r="E184" s="17">
        <v>6.1749999999999999E-3</v>
      </c>
      <c r="F184" s="17">
        <v>0.29899999999999999</v>
      </c>
      <c r="G184" s="17">
        <v>0.93065299999999995</v>
      </c>
      <c r="H184" s="17">
        <v>0.23752699999999999</v>
      </c>
      <c r="I184" s="17">
        <v>0.36236000000000002</v>
      </c>
      <c r="J184" s="17">
        <v>0.124833</v>
      </c>
      <c r="K184" s="17">
        <v>0.344501</v>
      </c>
      <c r="L184" s="17">
        <v>680.3</v>
      </c>
      <c r="M184" s="17">
        <v>0.34839100000000001</v>
      </c>
      <c r="N184" s="17">
        <v>880</v>
      </c>
      <c r="O184" s="17">
        <v>0</v>
      </c>
      <c r="P184" s="17">
        <v>0</v>
      </c>
      <c r="Q184" s="17">
        <v>0.93355900000000003</v>
      </c>
      <c r="R184" s="17">
        <v>0.21177399999999999</v>
      </c>
      <c r="S184" s="17">
        <v>0.34076600000000001</v>
      </c>
      <c r="T184" s="17">
        <v>0.12899099999999999</v>
      </c>
      <c r="U184" s="17">
        <v>0.37853399999999998</v>
      </c>
      <c r="V184" s="17">
        <v>637.5</v>
      </c>
      <c r="W184" s="17">
        <v>9.8628999999999994E-2</v>
      </c>
      <c r="X184" s="17">
        <v>908</v>
      </c>
      <c r="Y184" s="17">
        <v>0</v>
      </c>
      <c r="Z184" s="17">
        <v>0</v>
      </c>
      <c r="AA184" s="17">
        <v>0.58235999999999999</v>
      </c>
      <c r="AB184" s="17">
        <v>1.86547E-2</v>
      </c>
      <c r="AC184" s="17">
        <v>0.21418100000000001</v>
      </c>
      <c r="AD184" s="17">
        <v>0.25</v>
      </c>
      <c r="AE184" s="17">
        <v>1220.9000000000001</v>
      </c>
    </row>
    <row r="185" spans="1:31">
      <c r="A185" s="17">
        <v>172</v>
      </c>
      <c r="B185" s="19">
        <v>0.23469907407407409</v>
      </c>
      <c r="C185" s="17">
        <v>122</v>
      </c>
      <c r="D185" s="17">
        <v>5.3</v>
      </c>
      <c r="E185" s="17">
        <v>6.4400000000000004E-3</v>
      </c>
      <c r="F185" s="17">
        <v>0.312</v>
      </c>
      <c r="G185" s="17">
        <v>0.92393999999999998</v>
      </c>
      <c r="H185" s="17">
        <v>0.23092199999999999</v>
      </c>
      <c r="I185" s="17">
        <v>0.35977500000000001</v>
      </c>
      <c r="J185" s="17">
        <v>0.12885199999999999</v>
      </c>
      <c r="K185" s="17">
        <v>0.35814800000000002</v>
      </c>
      <c r="L185" s="17">
        <v>697</v>
      </c>
      <c r="M185" s="17">
        <v>0.24265900000000001</v>
      </c>
      <c r="N185" s="17">
        <v>633</v>
      </c>
      <c r="O185" s="17">
        <v>0</v>
      </c>
      <c r="P185" s="17">
        <v>0</v>
      </c>
      <c r="Q185" s="17">
        <v>0.92041099999999998</v>
      </c>
      <c r="R185" s="17">
        <v>0.21055599999999999</v>
      </c>
      <c r="S185" s="17">
        <v>0.34145599999999998</v>
      </c>
      <c r="T185" s="17">
        <v>0.13089999999999999</v>
      </c>
      <c r="U185" s="17">
        <v>0.38335900000000001</v>
      </c>
      <c r="V185" s="17">
        <v>628.4</v>
      </c>
      <c r="W185" s="17">
        <v>0.20120099999999999</v>
      </c>
      <c r="X185" s="17">
        <v>766</v>
      </c>
      <c r="Y185" s="17">
        <v>0</v>
      </c>
      <c r="Z185" s="17">
        <v>0</v>
      </c>
      <c r="AA185" s="17">
        <v>0.58978299999999995</v>
      </c>
      <c r="AB185" s="17">
        <v>1.38242E-2</v>
      </c>
      <c r="AC185" s="17">
        <v>0.212366</v>
      </c>
      <c r="AD185" s="17">
        <v>0.25</v>
      </c>
      <c r="AE185" s="17">
        <v>1191.5999999999999</v>
      </c>
    </row>
    <row r="186" spans="1:31">
      <c r="A186" s="17">
        <v>173</v>
      </c>
      <c r="B186" s="19">
        <v>0.23474537037037035</v>
      </c>
      <c r="C186" s="17">
        <v>123.5</v>
      </c>
      <c r="D186" s="17">
        <v>5.3</v>
      </c>
      <c r="E186" s="17">
        <v>6.6319999999999999E-3</v>
      </c>
      <c r="F186" s="17">
        <v>0.32100000000000001</v>
      </c>
      <c r="G186" s="17">
        <v>0.93151200000000001</v>
      </c>
      <c r="H186" s="17">
        <v>0.230071</v>
      </c>
      <c r="I186" s="17">
        <v>0.33634500000000001</v>
      </c>
      <c r="J186" s="17">
        <v>0.10627399999999999</v>
      </c>
      <c r="K186" s="17">
        <v>0.31596800000000003</v>
      </c>
      <c r="L186" s="17">
        <v>722.8</v>
      </c>
      <c r="M186" s="17">
        <v>0.370813</v>
      </c>
      <c r="N186" s="17">
        <v>1359</v>
      </c>
      <c r="O186" s="17">
        <v>0</v>
      </c>
      <c r="P186" s="17">
        <v>0</v>
      </c>
      <c r="Q186" s="17">
        <v>0.92775399999999997</v>
      </c>
      <c r="R186" s="17">
        <v>0.198098</v>
      </c>
      <c r="S186" s="17">
        <v>0.32326199999999999</v>
      </c>
      <c r="T186" s="17">
        <v>0.125165</v>
      </c>
      <c r="U186" s="17">
        <v>0.38719300000000001</v>
      </c>
      <c r="V186" s="17">
        <v>744.5</v>
      </c>
      <c r="W186" s="17">
        <v>0.15415599999999999</v>
      </c>
      <c r="X186" s="17">
        <v>825</v>
      </c>
      <c r="Y186" s="17">
        <v>0</v>
      </c>
      <c r="Z186" s="17">
        <v>0</v>
      </c>
      <c r="AA186" s="17">
        <v>0.59568100000000002</v>
      </c>
      <c r="AB186" s="17">
        <v>3.0255799999999999E-2</v>
      </c>
      <c r="AC186" s="17">
        <v>0.20188400000000001</v>
      </c>
      <c r="AD186" s="17">
        <v>0.25</v>
      </c>
      <c r="AE186" s="17">
        <v>1149.2</v>
      </c>
    </row>
    <row r="187" spans="1:31">
      <c r="A187" s="17">
        <v>174</v>
      </c>
      <c r="B187" s="19">
        <v>0.23480324074074074</v>
      </c>
      <c r="C187" s="17">
        <v>123.7</v>
      </c>
      <c r="D187" s="17">
        <v>5.3</v>
      </c>
      <c r="E187" s="17">
        <v>5.8919999999999997E-3</v>
      </c>
      <c r="F187" s="17">
        <v>0.28499999999999998</v>
      </c>
      <c r="G187" s="17">
        <v>0.92101900000000003</v>
      </c>
      <c r="H187" s="17">
        <v>0.22081600000000001</v>
      </c>
      <c r="I187" s="17">
        <v>0.31475700000000001</v>
      </c>
      <c r="J187" s="17">
        <v>9.3940999999999997E-2</v>
      </c>
      <c r="K187" s="17">
        <v>0.29845500000000003</v>
      </c>
      <c r="L187" s="17">
        <v>641.79999999999995</v>
      </c>
      <c r="M187" s="17">
        <v>0.45837299999999997</v>
      </c>
      <c r="N187" s="17">
        <v>848</v>
      </c>
      <c r="O187" s="17">
        <v>0</v>
      </c>
      <c r="P187" s="17">
        <v>0</v>
      </c>
      <c r="Q187" s="17">
        <v>0.93688199999999999</v>
      </c>
      <c r="R187" s="17">
        <v>0.19778000000000001</v>
      </c>
      <c r="S187" s="17">
        <v>0.32011299999999998</v>
      </c>
      <c r="T187" s="17">
        <v>0.122333</v>
      </c>
      <c r="U187" s="17">
        <v>0.38215700000000002</v>
      </c>
      <c r="V187" s="17">
        <v>642.6</v>
      </c>
      <c r="W187" s="17">
        <v>9.6375000000000002E-2</v>
      </c>
      <c r="X187" s="17">
        <v>687</v>
      </c>
      <c r="Y187" s="17">
        <v>0</v>
      </c>
      <c r="Z187" s="17">
        <v>0</v>
      </c>
      <c r="AA187" s="17">
        <v>0.58793300000000004</v>
      </c>
      <c r="AB187" s="17">
        <v>1.69997E-2</v>
      </c>
      <c r="AC187" s="17">
        <v>0.19985900000000001</v>
      </c>
      <c r="AD187" s="17">
        <v>0.25</v>
      </c>
      <c r="AE187" s="17">
        <v>1294.0999999999999</v>
      </c>
    </row>
    <row r="188" spans="1:31">
      <c r="A188" s="17">
        <v>175</v>
      </c>
      <c r="B188" s="19">
        <v>0.23484953703703704</v>
      </c>
      <c r="C188" s="17">
        <v>125.3</v>
      </c>
      <c r="D188" s="17">
        <v>5.3</v>
      </c>
      <c r="E188" s="17">
        <v>6.1539999999999997E-3</v>
      </c>
      <c r="F188" s="17">
        <v>0.29799999999999999</v>
      </c>
      <c r="G188" s="17">
        <v>0.886737</v>
      </c>
      <c r="H188" s="17">
        <v>0.19676099999999999</v>
      </c>
      <c r="I188" s="17">
        <v>0.294184</v>
      </c>
      <c r="J188" s="17">
        <v>9.7422999999999996E-2</v>
      </c>
      <c r="K188" s="17">
        <v>0.33116400000000001</v>
      </c>
      <c r="L188" s="17">
        <v>740.3</v>
      </c>
      <c r="M188" s="17">
        <v>0.195636</v>
      </c>
      <c r="N188" s="17">
        <v>1198</v>
      </c>
      <c r="O188" s="17">
        <v>0</v>
      </c>
      <c r="P188" s="17">
        <v>0</v>
      </c>
      <c r="Q188" s="17">
        <v>0.91942000000000002</v>
      </c>
      <c r="R188" s="17">
        <v>0.183673</v>
      </c>
      <c r="S188" s="17">
        <v>0.282476</v>
      </c>
      <c r="T188" s="17">
        <v>9.8803000000000002E-2</v>
      </c>
      <c r="U188" s="17">
        <v>0.34977399999999997</v>
      </c>
      <c r="V188" s="17">
        <v>693.3</v>
      </c>
      <c r="W188" s="17">
        <v>3.3000000000000003E-5</v>
      </c>
      <c r="X188" s="17">
        <v>689</v>
      </c>
      <c r="Y188" s="17">
        <v>0</v>
      </c>
      <c r="Z188" s="17">
        <v>0</v>
      </c>
      <c r="AA188" s="17">
        <v>0.53811399999999998</v>
      </c>
      <c r="AB188" s="17">
        <v>2.7412700000000002E-2</v>
      </c>
      <c r="AC188" s="17">
        <v>0.18638099999999999</v>
      </c>
      <c r="AD188" s="17">
        <v>0.25</v>
      </c>
      <c r="AE188" s="17">
        <v>1122</v>
      </c>
    </row>
    <row r="189" spans="1:31">
      <c r="A189" s="17">
        <v>176</v>
      </c>
      <c r="B189" s="19">
        <v>0.23490740740740743</v>
      </c>
      <c r="C189" s="17">
        <v>125.1</v>
      </c>
      <c r="D189" s="17">
        <v>5.3</v>
      </c>
      <c r="E189" s="17">
        <v>5.2160000000000002E-3</v>
      </c>
      <c r="F189" s="17">
        <v>0.252</v>
      </c>
      <c r="G189" s="17">
        <v>0.90488800000000003</v>
      </c>
      <c r="H189" s="17">
        <v>0.19780200000000001</v>
      </c>
      <c r="I189" s="17">
        <v>0.27945900000000001</v>
      </c>
      <c r="J189" s="17">
        <v>8.1656999999999993E-2</v>
      </c>
      <c r="K189" s="17">
        <v>0.29219600000000001</v>
      </c>
      <c r="L189" s="17">
        <v>623.9</v>
      </c>
      <c r="M189" s="17">
        <v>0.45633000000000001</v>
      </c>
      <c r="N189" s="17">
        <v>770</v>
      </c>
      <c r="O189" s="17">
        <v>0</v>
      </c>
      <c r="P189" s="17">
        <v>0</v>
      </c>
      <c r="Q189" s="17">
        <v>0.87585599999999997</v>
      </c>
      <c r="R189" s="17">
        <v>0.168272</v>
      </c>
      <c r="S189" s="17">
        <v>0.25784099999999999</v>
      </c>
      <c r="T189" s="17">
        <v>8.9568999999999996E-2</v>
      </c>
      <c r="U189" s="17">
        <v>0.34737899999999999</v>
      </c>
      <c r="V189" s="17">
        <v>707.6</v>
      </c>
      <c r="W189" s="17">
        <v>0.37080999999999997</v>
      </c>
      <c r="X189" s="17">
        <v>895</v>
      </c>
      <c r="Y189" s="17">
        <v>0</v>
      </c>
      <c r="Z189" s="17">
        <v>0</v>
      </c>
      <c r="AA189" s="17">
        <v>0.53442999999999996</v>
      </c>
      <c r="AB189" s="17">
        <v>1.5023699999999999E-2</v>
      </c>
      <c r="AC189" s="17">
        <v>0.16961799999999999</v>
      </c>
      <c r="AD189" s="17">
        <v>0.25</v>
      </c>
      <c r="AE189" s="17">
        <v>1331.3</v>
      </c>
    </row>
    <row r="190" spans="1:31">
      <c r="A190" s="17">
        <v>177</v>
      </c>
      <c r="B190" s="19">
        <v>0.23495370370370372</v>
      </c>
      <c r="C190" s="17">
        <v>127.5</v>
      </c>
      <c r="D190" s="17">
        <v>5.3</v>
      </c>
      <c r="E190" s="17">
        <v>4.5319999999999996E-3</v>
      </c>
      <c r="F190" s="17">
        <v>0.219</v>
      </c>
      <c r="G190" s="17">
        <v>0.87281299999999995</v>
      </c>
      <c r="H190" s="17">
        <v>0.200464</v>
      </c>
      <c r="I190" s="17">
        <v>0.267208</v>
      </c>
      <c r="J190" s="17">
        <v>6.6742999999999997E-2</v>
      </c>
      <c r="K190" s="17">
        <v>0.249781</v>
      </c>
      <c r="L190" s="17">
        <v>566.6</v>
      </c>
      <c r="M190" s="17">
        <v>4.1999999999999998E-5</v>
      </c>
      <c r="N190" s="17">
        <v>1159</v>
      </c>
      <c r="O190" s="17">
        <v>0</v>
      </c>
      <c r="P190" s="17">
        <v>0</v>
      </c>
      <c r="Q190" s="17">
        <v>0.91167200000000004</v>
      </c>
      <c r="R190" s="17">
        <v>0.165437</v>
      </c>
      <c r="S190" s="17">
        <v>0.24846199999999999</v>
      </c>
      <c r="T190" s="17">
        <v>8.3025000000000002E-2</v>
      </c>
      <c r="U190" s="17">
        <v>0.33415499999999998</v>
      </c>
      <c r="V190" s="17">
        <v>595.5</v>
      </c>
      <c r="W190" s="17">
        <v>9.0400999999999995E-2</v>
      </c>
      <c r="X190" s="17">
        <v>687</v>
      </c>
      <c r="Y190" s="17">
        <v>0</v>
      </c>
      <c r="Z190" s="17">
        <v>0</v>
      </c>
      <c r="AA190" s="17">
        <v>0.51408500000000001</v>
      </c>
      <c r="AB190" s="17">
        <v>2.04383E-2</v>
      </c>
      <c r="AC190" s="17">
        <v>0.167134</v>
      </c>
      <c r="AD190" s="17">
        <v>0.25</v>
      </c>
      <c r="AE190" s="17">
        <v>1466</v>
      </c>
    </row>
    <row r="191" spans="1:31">
      <c r="A191" s="17">
        <v>178</v>
      </c>
      <c r="B191" s="19">
        <v>0.23501157407407405</v>
      </c>
      <c r="C191" s="17">
        <v>127.5</v>
      </c>
      <c r="D191" s="17">
        <v>5.3</v>
      </c>
      <c r="E191" s="17">
        <v>4.3930000000000002E-3</v>
      </c>
      <c r="F191" s="17">
        <v>0.21299999999999999</v>
      </c>
      <c r="G191" s="17">
        <v>0.851074</v>
      </c>
      <c r="H191" s="17">
        <v>0.19655500000000001</v>
      </c>
      <c r="I191" s="17">
        <v>0.26461600000000002</v>
      </c>
      <c r="J191" s="17">
        <v>6.8060999999999997E-2</v>
      </c>
      <c r="K191" s="17">
        <v>0.25720799999999999</v>
      </c>
      <c r="L191" s="17">
        <v>604.9</v>
      </c>
      <c r="M191" s="17">
        <v>0.24591099999999999</v>
      </c>
      <c r="N191" s="17">
        <v>975</v>
      </c>
      <c r="O191" s="17">
        <v>0</v>
      </c>
      <c r="P191" s="17">
        <v>0</v>
      </c>
      <c r="Q191" s="17">
        <v>0.89764100000000002</v>
      </c>
      <c r="R191" s="17">
        <v>0.182644</v>
      </c>
      <c r="S191" s="17">
        <v>0.26193899999999998</v>
      </c>
      <c r="T191" s="17">
        <v>7.9295000000000004E-2</v>
      </c>
      <c r="U191" s="17">
        <v>0.30272199999999999</v>
      </c>
      <c r="V191" s="17">
        <v>549.5</v>
      </c>
      <c r="W191" s="17">
        <v>0.45835900000000002</v>
      </c>
      <c r="X191" s="17">
        <v>923</v>
      </c>
      <c r="Y191" s="17">
        <v>0</v>
      </c>
      <c r="Z191" s="17">
        <v>0</v>
      </c>
      <c r="AA191" s="17">
        <v>0.46572599999999997</v>
      </c>
      <c r="AB191" s="17">
        <v>1.8384600000000001E-2</v>
      </c>
      <c r="AC191" s="17">
        <v>0.18410199999999999</v>
      </c>
      <c r="AD191" s="17">
        <v>0.25</v>
      </c>
      <c r="AE191" s="17">
        <v>1373</v>
      </c>
    </row>
    <row r="192" spans="1:31">
      <c r="A192" s="17">
        <v>179</v>
      </c>
      <c r="B192" s="19">
        <v>0.23505787037037038</v>
      </c>
      <c r="C192" s="17">
        <v>128.19999999999999</v>
      </c>
      <c r="D192" s="17">
        <v>5.3</v>
      </c>
      <c r="E192" s="17">
        <v>5.215E-3</v>
      </c>
      <c r="F192" s="17">
        <v>0.252</v>
      </c>
      <c r="G192" s="17">
        <v>0.83572500000000005</v>
      </c>
      <c r="H192" s="17">
        <v>0.174508</v>
      </c>
      <c r="I192" s="17">
        <v>0.23374300000000001</v>
      </c>
      <c r="J192" s="17">
        <v>5.9234000000000002E-2</v>
      </c>
      <c r="K192" s="17">
        <v>0.253417</v>
      </c>
      <c r="L192" s="17">
        <v>759.8</v>
      </c>
      <c r="M192" s="17">
        <v>0.37080800000000003</v>
      </c>
      <c r="N192" s="17">
        <v>790</v>
      </c>
      <c r="O192" s="17">
        <v>0</v>
      </c>
      <c r="P192" s="17">
        <v>0</v>
      </c>
      <c r="Q192" s="17">
        <v>0.85324999999999995</v>
      </c>
      <c r="R192" s="17">
        <v>0.159161</v>
      </c>
      <c r="S192" s="17">
        <v>0.222994</v>
      </c>
      <c r="T192" s="17">
        <v>6.3833000000000001E-2</v>
      </c>
      <c r="U192" s="17">
        <v>0.28625499999999998</v>
      </c>
      <c r="V192" s="17">
        <v>622</v>
      </c>
      <c r="W192" s="17">
        <v>0.236404</v>
      </c>
      <c r="X192" s="17">
        <v>662</v>
      </c>
      <c r="Y192" s="17">
        <v>0</v>
      </c>
      <c r="Z192" s="17">
        <v>0</v>
      </c>
      <c r="AA192" s="17">
        <v>0.44039200000000001</v>
      </c>
      <c r="AB192" s="17">
        <v>1.8700000000000001E-2</v>
      </c>
      <c r="AC192" s="17">
        <v>0.160355</v>
      </c>
      <c r="AD192" s="17">
        <v>0.25</v>
      </c>
      <c r="AE192" s="17">
        <v>1093.2</v>
      </c>
    </row>
    <row r="193" spans="1:31">
      <c r="A193" s="17">
        <v>180</v>
      </c>
      <c r="B193" s="19">
        <v>0.23511574074074074</v>
      </c>
      <c r="C193" s="17">
        <v>129.5</v>
      </c>
      <c r="D193" s="17">
        <v>5.3</v>
      </c>
      <c r="E193" s="17">
        <v>3.5249999999999999E-3</v>
      </c>
      <c r="F193" s="17">
        <v>0.17100000000000001</v>
      </c>
      <c r="G193" s="17">
        <v>0.77485099999999996</v>
      </c>
      <c r="H193" s="17">
        <v>0.18659800000000001</v>
      </c>
      <c r="I193" s="17">
        <v>0.24138999999999999</v>
      </c>
      <c r="J193" s="17">
        <v>5.4793000000000001E-2</v>
      </c>
      <c r="K193" s="17">
        <v>0.226988</v>
      </c>
      <c r="L193" s="17">
        <v>627.20000000000005</v>
      </c>
      <c r="M193" s="17">
        <v>0.39679700000000001</v>
      </c>
      <c r="N193" s="17">
        <v>1196</v>
      </c>
      <c r="O193" s="17">
        <v>0</v>
      </c>
      <c r="P193" s="17">
        <v>0</v>
      </c>
      <c r="Q193" s="17">
        <v>0.72868699999999997</v>
      </c>
      <c r="R193" s="17">
        <v>0.169515</v>
      </c>
      <c r="S193" s="17">
        <v>0.221723</v>
      </c>
      <c r="T193" s="17">
        <v>5.2207999999999997E-2</v>
      </c>
      <c r="U193" s="17">
        <v>0.23546400000000001</v>
      </c>
      <c r="V193" s="17">
        <v>707.1</v>
      </c>
      <c r="W193" s="17">
        <v>0.42215900000000001</v>
      </c>
      <c r="X193" s="17">
        <v>678</v>
      </c>
      <c r="Y193" s="17">
        <v>0</v>
      </c>
      <c r="Z193" s="17">
        <v>0</v>
      </c>
      <c r="AA193" s="17">
        <v>0.36225200000000002</v>
      </c>
      <c r="AB193" s="17">
        <v>2.3277800000000001E-2</v>
      </c>
      <c r="AC193" s="17">
        <v>0.17072999999999999</v>
      </c>
      <c r="AD193" s="17">
        <v>0.25</v>
      </c>
      <c r="AE193" s="17">
        <v>1324.3</v>
      </c>
    </row>
    <row r="194" spans="1:31">
      <c r="A194" s="17">
        <v>181</v>
      </c>
      <c r="B194" s="19">
        <v>0.23516203703703706</v>
      </c>
      <c r="C194" s="17">
        <v>129.9</v>
      </c>
      <c r="D194" s="17">
        <v>5.3</v>
      </c>
      <c r="E194" s="17">
        <v>3.741E-3</v>
      </c>
      <c r="F194" s="17">
        <v>0.18099999999999999</v>
      </c>
      <c r="G194" s="17">
        <v>0.79256099999999996</v>
      </c>
      <c r="H194" s="17">
        <v>0.17909700000000001</v>
      </c>
      <c r="I194" s="17">
        <v>0.234156</v>
      </c>
      <c r="J194" s="17">
        <v>5.5058999999999997E-2</v>
      </c>
      <c r="K194" s="17">
        <v>0.23513800000000001</v>
      </c>
      <c r="L194" s="17">
        <v>581.20000000000005</v>
      </c>
      <c r="M194" s="17">
        <v>0.108653</v>
      </c>
      <c r="N194" s="17">
        <v>958</v>
      </c>
      <c r="O194" s="17">
        <v>0</v>
      </c>
      <c r="P194" s="17">
        <v>0</v>
      </c>
      <c r="Q194" s="17">
        <v>0.78606399999999998</v>
      </c>
      <c r="R194" s="17">
        <v>0.15029300000000001</v>
      </c>
      <c r="S194" s="17">
        <v>0.205344</v>
      </c>
      <c r="T194" s="17">
        <v>5.5051000000000003E-2</v>
      </c>
      <c r="U194" s="17">
        <v>0.26808999999999999</v>
      </c>
      <c r="V194" s="17">
        <v>720.6</v>
      </c>
      <c r="W194" s="17">
        <v>6.9999999999999999E-6</v>
      </c>
      <c r="X194" s="17">
        <v>582</v>
      </c>
      <c r="Y194" s="17">
        <v>0</v>
      </c>
      <c r="Z194" s="17">
        <v>0</v>
      </c>
      <c r="AA194" s="17">
        <v>0.41244700000000001</v>
      </c>
      <c r="AB194" s="17">
        <v>1.7385500000000002E-2</v>
      </c>
      <c r="AC194" s="17">
        <v>0.15125</v>
      </c>
      <c r="AD194" s="17">
        <v>0.25</v>
      </c>
      <c r="AE194" s="17">
        <v>1429.1</v>
      </c>
    </row>
    <row r="195" spans="1:31">
      <c r="A195" s="17">
        <v>182</v>
      </c>
      <c r="B195" s="19">
        <v>0.23521990740740742</v>
      </c>
      <c r="C195" s="17">
        <v>131.30000000000001</v>
      </c>
      <c r="D195" s="17">
        <v>5.3</v>
      </c>
      <c r="E195" s="17">
        <v>4.0969999999999999E-3</v>
      </c>
      <c r="F195" s="17">
        <v>0.19800000000000001</v>
      </c>
      <c r="G195" s="17">
        <v>0.78111600000000003</v>
      </c>
      <c r="H195" s="17">
        <v>0.17374600000000001</v>
      </c>
      <c r="I195" s="17">
        <v>0.22236500000000001</v>
      </c>
      <c r="J195" s="17">
        <v>4.8619999999999997E-2</v>
      </c>
      <c r="K195" s="17">
        <v>0.21864700000000001</v>
      </c>
      <c r="L195" s="17">
        <v>610.1</v>
      </c>
      <c r="M195" s="17">
        <v>0.14096500000000001</v>
      </c>
      <c r="N195" s="17">
        <v>1273</v>
      </c>
      <c r="O195" s="17">
        <v>0</v>
      </c>
      <c r="P195" s="17">
        <v>0</v>
      </c>
      <c r="Q195" s="17">
        <v>0.83933000000000002</v>
      </c>
      <c r="R195" s="17">
        <v>0.15226500000000001</v>
      </c>
      <c r="S195" s="17">
        <v>0.211951</v>
      </c>
      <c r="T195" s="17">
        <v>5.9686000000000003E-2</v>
      </c>
      <c r="U195" s="17">
        <v>0.28160299999999999</v>
      </c>
      <c r="V195" s="17">
        <v>592.29999999999995</v>
      </c>
      <c r="W195" s="17">
        <v>0.193855</v>
      </c>
      <c r="X195" s="17">
        <v>651</v>
      </c>
      <c r="Y195" s="17">
        <v>0</v>
      </c>
      <c r="Z195" s="17">
        <v>0</v>
      </c>
      <c r="AA195" s="17">
        <v>0.43323600000000001</v>
      </c>
      <c r="AB195" s="17">
        <v>2.4087000000000001E-2</v>
      </c>
      <c r="AC195" s="17">
        <v>0.15370200000000001</v>
      </c>
      <c r="AD195" s="17">
        <v>0.25</v>
      </c>
      <c r="AE195" s="17">
        <v>1361.4</v>
      </c>
    </row>
    <row r="196" spans="1:31">
      <c r="A196" s="17">
        <v>183</v>
      </c>
      <c r="B196" s="19">
        <v>0.23526620370370369</v>
      </c>
      <c r="C196" s="17">
        <v>132</v>
      </c>
      <c r="D196" s="17">
        <v>5.3</v>
      </c>
      <c r="E196" s="17">
        <v>4.2550000000000001E-3</v>
      </c>
      <c r="F196" s="17">
        <v>0.20599999999999999</v>
      </c>
      <c r="G196" s="17">
        <v>0.63687700000000003</v>
      </c>
      <c r="H196" s="17">
        <v>0.174569</v>
      </c>
      <c r="I196" s="17">
        <v>0.213616</v>
      </c>
      <c r="J196" s="17">
        <v>3.9046999999999998E-2</v>
      </c>
      <c r="K196" s="17">
        <v>0.18278900000000001</v>
      </c>
      <c r="L196" s="17">
        <v>627.20000000000005</v>
      </c>
      <c r="M196" s="17">
        <v>4.57E-4</v>
      </c>
      <c r="N196" s="17">
        <v>1230</v>
      </c>
      <c r="O196" s="17">
        <v>0</v>
      </c>
      <c r="P196" s="17">
        <v>0</v>
      </c>
      <c r="Q196" s="17">
        <v>0.81481599999999998</v>
      </c>
      <c r="R196" s="17">
        <v>0.149423</v>
      </c>
      <c r="S196" s="17">
        <v>0.20880699999999999</v>
      </c>
      <c r="T196" s="17">
        <v>5.9383999999999999E-2</v>
      </c>
      <c r="U196" s="17">
        <v>0.28439799999999998</v>
      </c>
      <c r="V196" s="17">
        <v>706.8</v>
      </c>
      <c r="W196" s="17">
        <v>2.8E-5</v>
      </c>
      <c r="X196" s="17">
        <v>528</v>
      </c>
      <c r="Y196" s="17">
        <v>0</v>
      </c>
      <c r="Z196" s="17">
        <v>0</v>
      </c>
      <c r="AA196" s="17">
        <v>0.43753500000000001</v>
      </c>
      <c r="AB196" s="17">
        <v>2.3930199999999999E-2</v>
      </c>
      <c r="AC196" s="17">
        <v>0.15084400000000001</v>
      </c>
      <c r="AD196" s="17">
        <v>0.25</v>
      </c>
      <c r="AE196" s="17">
        <v>1324.2</v>
      </c>
    </row>
    <row r="197" spans="1:31">
      <c r="A197" s="17">
        <v>184</v>
      </c>
      <c r="B197" s="19">
        <v>0.23532407407407407</v>
      </c>
      <c r="C197" s="17">
        <v>132.19999999999999</v>
      </c>
      <c r="D197" s="17">
        <v>5.3</v>
      </c>
      <c r="E197" s="17">
        <v>2.7889999999999998E-3</v>
      </c>
      <c r="F197" s="17">
        <v>0.13500000000000001</v>
      </c>
      <c r="G197" s="17">
        <v>0.72423499999999996</v>
      </c>
      <c r="H197" s="17">
        <v>0.16896900000000001</v>
      </c>
      <c r="I197" s="17">
        <v>0.211178</v>
      </c>
      <c r="J197" s="17">
        <v>4.2209000000000003E-2</v>
      </c>
      <c r="K197" s="17">
        <v>0.199874</v>
      </c>
      <c r="L197" s="17">
        <v>490.8</v>
      </c>
      <c r="M197" s="17">
        <v>9.0898999999999994E-2</v>
      </c>
      <c r="N197" s="17">
        <v>849</v>
      </c>
      <c r="O197" s="17">
        <v>0</v>
      </c>
      <c r="P197" s="17">
        <v>0</v>
      </c>
      <c r="Q197" s="17">
        <v>0.75560499999999997</v>
      </c>
      <c r="R197" s="17">
        <v>0.14394699999999999</v>
      </c>
      <c r="S197" s="17">
        <v>0.18831200000000001</v>
      </c>
      <c r="T197" s="17">
        <v>4.4365000000000002E-2</v>
      </c>
      <c r="U197" s="17">
        <v>0.235594</v>
      </c>
      <c r="V197" s="17">
        <v>643.4</v>
      </c>
      <c r="W197" s="17">
        <v>3.0000000000000001E-6</v>
      </c>
      <c r="X197" s="17">
        <v>848</v>
      </c>
      <c r="Y197" s="17">
        <v>0</v>
      </c>
      <c r="Z197" s="17">
        <v>0</v>
      </c>
      <c r="AA197" s="17">
        <v>0.362452</v>
      </c>
      <c r="AB197" s="17">
        <v>1.30665E-2</v>
      </c>
      <c r="AC197" s="17">
        <v>0.14452599999999999</v>
      </c>
      <c r="AD197" s="17">
        <v>0.25</v>
      </c>
      <c r="AE197" s="17">
        <v>1692.2</v>
      </c>
    </row>
    <row r="198" spans="1:31">
      <c r="A198" s="17">
        <v>185</v>
      </c>
      <c r="B198" s="19">
        <v>0.23537037037037037</v>
      </c>
      <c r="C198" s="17">
        <v>134.4</v>
      </c>
      <c r="D198" s="17">
        <v>5.3</v>
      </c>
      <c r="E198" s="17">
        <v>2.0720000000000001E-3</v>
      </c>
      <c r="F198" s="17">
        <v>0.1</v>
      </c>
      <c r="G198" s="17">
        <v>0.741892</v>
      </c>
      <c r="H198" s="17">
        <v>0.18065300000000001</v>
      </c>
      <c r="I198" s="17">
        <v>0.220807</v>
      </c>
      <c r="J198" s="17">
        <v>4.0154000000000002E-2</v>
      </c>
      <c r="K198" s="17">
        <v>0.18185000000000001</v>
      </c>
      <c r="L198" s="17">
        <v>406.2</v>
      </c>
      <c r="M198" s="17">
        <v>1.66E-4</v>
      </c>
      <c r="N198" s="17">
        <v>895</v>
      </c>
      <c r="O198" s="17">
        <v>0</v>
      </c>
      <c r="P198" s="17">
        <v>0</v>
      </c>
      <c r="Q198" s="17">
        <v>0.66325199999999995</v>
      </c>
      <c r="R198" s="17">
        <v>0.14321400000000001</v>
      </c>
      <c r="S198" s="17">
        <v>0.181557</v>
      </c>
      <c r="T198" s="17">
        <v>3.8343000000000002E-2</v>
      </c>
      <c r="U198" s="17">
        <v>0.21118999999999999</v>
      </c>
      <c r="V198" s="17">
        <v>714.4</v>
      </c>
      <c r="W198" s="17">
        <v>9.0000000000000002E-6</v>
      </c>
      <c r="X198" s="17">
        <v>1279</v>
      </c>
      <c r="Y198" s="17">
        <v>0</v>
      </c>
      <c r="Z198" s="17">
        <v>0</v>
      </c>
      <c r="AA198" s="17">
        <v>0.32490799999999997</v>
      </c>
      <c r="AB198" s="17">
        <v>1.1418899999999999E-2</v>
      </c>
      <c r="AC198" s="17">
        <v>0.143652</v>
      </c>
      <c r="AD198" s="17">
        <v>0.25</v>
      </c>
      <c r="AE198" s="17">
        <v>2044.9</v>
      </c>
    </row>
    <row r="199" spans="1:31">
      <c r="A199" s="17">
        <v>186</v>
      </c>
      <c r="B199" s="19">
        <v>0.23542824074074073</v>
      </c>
      <c r="C199" s="17">
        <v>134.19999999999999</v>
      </c>
      <c r="D199" s="17">
        <v>5.3</v>
      </c>
      <c r="E199" s="17">
        <v>2.362E-3</v>
      </c>
      <c r="F199" s="17">
        <v>0.114</v>
      </c>
      <c r="G199" s="17">
        <v>0.70335700000000001</v>
      </c>
      <c r="H199" s="17">
        <v>0.160275</v>
      </c>
      <c r="I199" s="17">
        <v>0.198292</v>
      </c>
      <c r="J199" s="17">
        <v>3.8018000000000003E-2</v>
      </c>
      <c r="K199" s="17">
        <v>0.19172500000000001</v>
      </c>
      <c r="L199" s="17">
        <v>528.5</v>
      </c>
      <c r="M199" s="17">
        <v>3.9999999999999998E-6</v>
      </c>
      <c r="N199" s="17">
        <v>1578</v>
      </c>
      <c r="O199" s="17">
        <v>0</v>
      </c>
      <c r="P199" s="17">
        <v>0</v>
      </c>
      <c r="Q199" s="17">
        <v>0.70922700000000005</v>
      </c>
      <c r="R199" s="17">
        <v>0.13997299999999999</v>
      </c>
      <c r="S199" s="17">
        <v>0.17232</v>
      </c>
      <c r="T199" s="17">
        <v>3.2347000000000001E-2</v>
      </c>
      <c r="U199" s="17">
        <v>0.18771299999999999</v>
      </c>
      <c r="V199" s="17">
        <v>542.79999999999995</v>
      </c>
      <c r="W199" s="17">
        <v>2.5000000000000001E-5</v>
      </c>
      <c r="X199" s="17">
        <v>830</v>
      </c>
      <c r="Y199" s="17">
        <v>0</v>
      </c>
      <c r="Z199" s="17">
        <v>0</v>
      </c>
      <c r="AA199" s="17">
        <v>0.28878999999999999</v>
      </c>
      <c r="AB199" s="17">
        <v>2.5807299999999998E-2</v>
      </c>
      <c r="AC199" s="17">
        <v>0.14080799999999999</v>
      </c>
      <c r="AD199" s="17">
        <v>0.25</v>
      </c>
      <c r="AE199" s="17">
        <v>1571.4</v>
      </c>
    </row>
    <row r="200" spans="1:31">
      <c r="A200" s="17">
        <v>187</v>
      </c>
      <c r="B200" s="19">
        <v>0.23547453703703702</v>
      </c>
      <c r="C200" s="17">
        <v>135.30000000000001</v>
      </c>
      <c r="D200" s="17">
        <v>5.3</v>
      </c>
      <c r="E200" s="17">
        <v>3.003E-3</v>
      </c>
      <c r="F200" s="17">
        <v>0.14499999999999999</v>
      </c>
      <c r="G200" s="17">
        <v>0.63302599999999998</v>
      </c>
      <c r="H200" s="17">
        <v>0.159857</v>
      </c>
      <c r="I200" s="17">
        <v>0.197634</v>
      </c>
      <c r="J200" s="17">
        <v>3.7776999999999998E-2</v>
      </c>
      <c r="K200" s="17">
        <v>0.19114600000000001</v>
      </c>
      <c r="L200" s="17">
        <v>697.9</v>
      </c>
      <c r="M200" s="17">
        <v>0.140876</v>
      </c>
      <c r="N200" s="17">
        <v>788</v>
      </c>
      <c r="O200" s="17">
        <v>0</v>
      </c>
      <c r="P200" s="17">
        <v>0</v>
      </c>
      <c r="Q200" s="17">
        <v>0.53784399999999999</v>
      </c>
      <c r="R200" s="17">
        <v>0.137047</v>
      </c>
      <c r="S200" s="17">
        <v>0.166961</v>
      </c>
      <c r="T200" s="17">
        <v>2.9914E-2</v>
      </c>
      <c r="U200" s="17">
        <v>0.179171</v>
      </c>
      <c r="V200" s="17">
        <v>553.29999999999995</v>
      </c>
      <c r="W200" s="17">
        <v>8.7401999999999994E-2</v>
      </c>
      <c r="X200" s="17">
        <v>722</v>
      </c>
      <c r="Y200" s="17">
        <v>0</v>
      </c>
      <c r="Z200" s="17">
        <v>0</v>
      </c>
      <c r="AA200" s="17">
        <v>0.27564699999999998</v>
      </c>
      <c r="AB200" s="17">
        <v>1.7173000000000001E-2</v>
      </c>
      <c r="AC200" s="17">
        <v>0.13755999999999999</v>
      </c>
      <c r="AD200" s="17">
        <v>0.25</v>
      </c>
      <c r="AE200" s="17">
        <v>1190.2</v>
      </c>
    </row>
    <row r="201" spans="1:31">
      <c r="A201" s="17">
        <v>188</v>
      </c>
      <c r="B201" s="19">
        <v>0.23553240740740741</v>
      </c>
      <c r="C201" s="17">
        <v>137.1</v>
      </c>
      <c r="D201" s="17">
        <v>5.3</v>
      </c>
      <c r="E201" s="17">
        <v>2.3110000000000001E-3</v>
      </c>
      <c r="F201" s="17">
        <v>0.112</v>
      </c>
      <c r="G201" s="17">
        <v>0.44711600000000001</v>
      </c>
      <c r="H201" s="17">
        <v>0.16650300000000001</v>
      </c>
      <c r="I201" s="17">
        <v>0.189081</v>
      </c>
      <c r="J201" s="17">
        <v>2.2578000000000001E-2</v>
      </c>
      <c r="K201" s="17">
        <v>0.119408</v>
      </c>
      <c r="L201" s="17">
        <v>568.9</v>
      </c>
      <c r="M201" s="17">
        <v>0.59999800000000003</v>
      </c>
      <c r="N201" s="17">
        <v>622</v>
      </c>
      <c r="O201" s="17">
        <v>0</v>
      </c>
      <c r="P201" s="17">
        <v>0</v>
      </c>
      <c r="Q201" s="17">
        <v>0.54629499999999998</v>
      </c>
      <c r="R201" s="17">
        <v>0.13869999999999999</v>
      </c>
      <c r="S201" s="17">
        <v>0.16672999999999999</v>
      </c>
      <c r="T201" s="17">
        <v>2.8028999999999998E-2</v>
      </c>
      <c r="U201" s="17">
        <v>0.16811300000000001</v>
      </c>
      <c r="V201" s="17">
        <v>578.5</v>
      </c>
      <c r="W201" s="17">
        <v>0.33739799999999998</v>
      </c>
      <c r="X201" s="17">
        <v>850</v>
      </c>
      <c r="Y201" s="17">
        <v>0</v>
      </c>
      <c r="Z201" s="17">
        <v>0</v>
      </c>
      <c r="AA201" s="17">
        <v>0.25863599999999998</v>
      </c>
      <c r="AB201" s="17">
        <v>1.11138E-2</v>
      </c>
      <c r="AC201" s="17">
        <v>0.139012</v>
      </c>
      <c r="AD201" s="17">
        <v>0.25</v>
      </c>
      <c r="AE201" s="17">
        <v>1460</v>
      </c>
    </row>
    <row r="202" spans="1:31">
      <c r="A202" s="17">
        <v>189</v>
      </c>
      <c r="B202" s="19">
        <v>0.23557870370370371</v>
      </c>
      <c r="C202" s="17">
        <v>136</v>
      </c>
      <c r="D202" s="17">
        <v>5.3</v>
      </c>
      <c r="E202" s="17">
        <v>1.934E-3</v>
      </c>
      <c r="F202" s="17">
        <v>9.4E-2</v>
      </c>
      <c r="G202" s="17">
        <v>0.54501699999999997</v>
      </c>
      <c r="H202" s="17">
        <v>0.17038500000000001</v>
      </c>
      <c r="I202" s="17">
        <v>0.189473</v>
      </c>
      <c r="J202" s="17">
        <v>1.9088000000000001E-2</v>
      </c>
      <c r="K202" s="17">
        <v>0.100743</v>
      </c>
      <c r="L202" s="17">
        <v>404.7</v>
      </c>
      <c r="M202" s="17">
        <v>0.59999800000000003</v>
      </c>
      <c r="N202" s="17">
        <v>1099</v>
      </c>
      <c r="O202" s="17">
        <v>0</v>
      </c>
      <c r="P202" s="17">
        <v>0</v>
      </c>
      <c r="Q202" s="17">
        <v>0.59456699999999996</v>
      </c>
      <c r="R202" s="17">
        <v>0.132211</v>
      </c>
      <c r="S202" s="17">
        <v>0.16491600000000001</v>
      </c>
      <c r="T202" s="17">
        <v>3.2704999999999998E-2</v>
      </c>
      <c r="U202" s="17">
        <v>0.19831399999999999</v>
      </c>
      <c r="V202" s="17">
        <v>679</v>
      </c>
      <c r="W202" s="17">
        <v>9.0000000000000002E-6</v>
      </c>
      <c r="X202" s="17">
        <v>739</v>
      </c>
      <c r="Y202" s="17">
        <v>0</v>
      </c>
      <c r="Z202" s="17">
        <v>0</v>
      </c>
      <c r="AA202" s="17">
        <v>0.30509799999999998</v>
      </c>
      <c r="AB202" s="17">
        <v>1.3933600000000001E-2</v>
      </c>
      <c r="AC202" s="17">
        <v>0.13266600000000001</v>
      </c>
      <c r="AD202" s="17">
        <v>0.25</v>
      </c>
      <c r="AE202" s="17">
        <v>2052.5</v>
      </c>
    </row>
    <row r="203" spans="1:31">
      <c r="A203" s="17">
        <v>190</v>
      </c>
      <c r="B203" s="19">
        <v>0.2356365740740741</v>
      </c>
      <c r="C203" s="17">
        <v>139.9</v>
      </c>
      <c r="D203" s="17">
        <v>5.3</v>
      </c>
      <c r="E203" s="17">
        <v>1.407E-3</v>
      </c>
      <c r="F203" s="17">
        <v>6.8000000000000005E-2</v>
      </c>
      <c r="G203" s="17">
        <v>0.51730299999999996</v>
      </c>
      <c r="H203" s="17">
        <v>0.163269</v>
      </c>
      <c r="I203" s="17">
        <v>0.18496399999999999</v>
      </c>
      <c r="J203" s="17">
        <v>2.1694999999999999E-2</v>
      </c>
      <c r="K203" s="17">
        <v>0.11729100000000001</v>
      </c>
      <c r="L203" s="17">
        <v>370.5</v>
      </c>
      <c r="M203" s="17">
        <v>0.37081999999999998</v>
      </c>
      <c r="N203" s="17">
        <v>1080</v>
      </c>
      <c r="O203" s="17">
        <v>0</v>
      </c>
      <c r="P203" s="17">
        <v>0</v>
      </c>
      <c r="Q203" s="17">
        <v>0.52626600000000001</v>
      </c>
      <c r="R203" s="17">
        <v>0.13134599999999999</v>
      </c>
      <c r="S203" s="17">
        <v>0.15588199999999999</v>
      </c>
      <c r="T203" s="17">
        <v>2.4535999999999999E-2</v>
      </c>
      <c r="U203" s="17">
        <v>0.15740100000000001</v>
      </c>
      <c r="V203" s="17">
        <v>653.29999999999995</v>
      </c>
      <c r="W203" s="17">
        <v>0.59999899999999995</v>
      </c>
      <c r="X203" s="17">
        <v>1711</v>
      </c>
      <c r="Y203" s="17">
        <v>0</v>
      </c>
      <c r="Z203" s="17">
        <v>0</v>
      </c>
      <c r="AA203" s="17">
        <v>0.24215500000000001</v>
      </c>
      <c r="AB203" s="17">
        <v>1.2557799999999999E-2</v>
      </c>
      <c r="AC203" s="17">
        <v>0.13165399999999999</v>
      </c>
      <c r="AD203" s="17">
        <v>0.25</v>
      </c>
      <c r="AE203" s="17">
        <v>2241.5</v>
      </c>
    </row>
    <row r="204" spans="1:31">
      <c r="A204" s="17">
        <v>191</v>
      </c>
      <c r="B204" s="19">
        <v>0.23569444444444443</v>
      </c>
      <c r="C204" s="17">
        <v>137.30000000000001</v>
      </c>
      <c r="D204" s="17">
        <v>5.3</v>
      </c>
      <c r="E204" s="17">
        <v>1.2390000000000001E-3</v>
      </c>
      <c r="F204" s="17">
        <v>0.06</v>
      </c>
      <c r="G204" s="17">
        <v>0.65095499999999995</v>
      </c>
      <c r="H204" s="17">
        <v>0.153475</v>
      </c>
      <c r="I204" s="17">
        <v>0.18404499999999999</v>
      </c>
      <c r="J204" s="17">
        <v>3.057E-2</v>
      </c>
      <c r="K204" s="17">
        <v>0.1661</v>
      </c>
      <c r="L204" s="17">
        <v>393.3</v>
      </c>
      <c r="M204" s="17">
        <v>8.7566000000000005E-2</v>
      </c>
      <c r="N204" s="17">
        <v>881</v>
      </c>
      <c r="O204" s="17">
        <v>0</v>
      </c>
      <c r="P204" s="17">
        <v>0</v>
      </c>
      <c r="Q204" s="17">
        <v>0.50564799999999999</v>
      </c>
      <c r="R204" s="17">
        <v>0.14005899999999999</v>
      </c>
      <c r="S204" s="17">
        <v>0.161056</v>
      </c>
      <c r="T204" s="17">
        <v>2.0996999999999998E-2</v>
      </c>
      <c r="U204" s="17">
        <v>0.13037299999999999</v>
      </c>
      <c r="V204" s="17">
        <v>367.5</v>
      </c>
      <c r="W204" s="17">
        <v>6.0000000000000002E-6</v>
      </c>
      <c r="X204" s="17">
        <v>1005</v>
      </c>
      <c r="Y204" s="17">
        <v>0</v>
      </c>
      <c r="Z204" s="17">
        <v>0</v>
      </c>
      <c r="AA204" s="17">
        <v>0.200573</v>
      </c>
      <c r="AB204" s="17">
        <v>1.08881E-2</v>
      </c>
      <c r="AC204" s="17">
        <v>0.140287</v>
      </c>
      <c r="AD204" s="17">
        <v>0.25</v>
      </c>
      <c r="AE204" s="17">
        <v>2111.9</v>
      </c>
    </row>
    <row r="205" spans="1:31">
      <c r="A205" s="17">
        <v>192</v>
      </c>
      <c r="B205" s="19">
        <v>0.23574074074074072</v>
      </c>
      <c r="C205" s="17">
        <v>140.80000000000001</v>
      </c>
      <c r="D205" s="17">
        <v>5.3</v>
      </c>
      <c r="E205" s="17">
        <v>2.0140000000000002E-3</v>
      </c>
      <c r="F205" s="17">
        <v>9.7000000000000003E-2</v>
      </c>
      <c r="G205" s="17">
        <v>0.44109900000000002</v>
      </c>
      <c r="H205" s="17">
        <v>0.156004</v>
      </c>
      <c r="I205" s="17">
        <v>0.175232</v>
      </c>
      <c r="J205" s="17">
        <v>1.9227999999999999E-2</v>
      </c>
      <c r="K205" s="17">
        <v>0.10972800000000001</v>
      </c>
      <c r="L205" s="17">
        <v>628.79999999999995</v>
      </c>
      <c r="M205" s="17">
        <v>0.195661</v>
      </c>
      <c r="N205" s="17">
        <v>818</v>
      </c>
      <c r="O205" s="17">
        <v>0</v>
      </c>
      <c r="P205" s="17">
        <v>0</v>
      </c>
      <c r="Q205" s="17">
        <v>0.56807300000000005</v>
      </c>
      <c r="R205" s="17">
        <v>0.14010400000000001</v>
      </c>
      <c r="S205" s="17">
        <v>0.161639</v>
      </c>
      <c r="T205" s="17">
        <v>2.1536E-2</v>
      </c>
      <c r="U205" s="17">
        <v>0.13323399999999999</v>
      </c>
      <c r="V205" s="17">
        <v>639.29999999999995</v>
      </c>
      <c r="W205" s="17">
        <v>0.6</v>
      </c>
      <c r="X205" s="17">
        <v>631</v>
      </c>
      <c r="Y205" s="17">
        <v>0</v>
      </c>
      <c r="Z205" s="17">
        <v>0</v>
      </c>
      <c r="AA205" s="17">
        <v>0.20497499999999999</v>
      </c>
      <c r="AB205" s="17">
        <v>1.60824E-2</v>
      </c>
      <c r="AC205" s="17">
        <v>0.14044999999999999</v>
      </c>
      <c r="AD205" s="17">
        <v>0.25</v>
      </c>
      <c r="AE205" s="17">
        <v>1320.8</v>
      </c>
    </row>
    <row r="206" spans="1:31">
      <c r="A206" s="17">
        <v>193</v>
      </c>
      <c r="B206" s="19">
        <v>0.23579861111111111</v>
      </c>
      <c r="C206" s="17">
        <v>141.1</v>
      </c>
      <c r="D206" s="17">
        <v>5.3</v>
      </c>
      <c r="E206" s="17">
        <v>1.704E-3</v>
      </c>
      <c r="F206" s="17">
        <v>8.2000000000000003E-2</v>
      </c>
      <c r="G206" s="17">
        <v>0.26418700000000001</v>
      </c>
      <c r="H206" s="17">
        <v>0.15656</v>
      </c>
      <c r="I206" s="17">
        <v>0.16864499999999999</v>
      </c>
      <c r="J206" s="17">
        <v>1.2083999999999999E-2</v>
      </c>
      <c r="K206" s="17">
        <v>7.1655999999999997E-2</v>
      </c>
      <c r="L206" s="17">
        <v>550.29999999999995</v>
      </c>
      <c r="M206" s="17">
        <v>0.6</v>
      </c>
      <c r="N206" s="17">
        <v>2145</v>
      </c>
      <c r="O206" s="17">
        <v>0</v>
      </c>
      <c r="P206" s="17">
        <v>0</v>
      </c>
      <c r="Q206" s="17">
        <v>0.41610599999999998</v>
      </c>
      <c r="R206" s="17">
        <v>0.131881</v>
      </c>
      <c r="S206" s="17">
        <v>0.15184900000000001</v>
      </c>
      <c r="T206" s="17">
        <v>1.9966999999999999E-2</v>
      </c>
      <c r="U206" s="17">
        <v>0.131496</v>
      </c>
      <c r="V206" s="17">
        <v>635.5</v>
      </c>
      <c r="W206" s="17">
        <v>0.185167</v>
      </c>
      <c r="X206" s="17">
        <v>669</v>
      </c>
      <c r="Y206" s="17">
        <v>0</v>
      </c>
      <c r="Z206" s="17">
        <v>0</v>
      </c>
      <c r="AA206" s="17">
        <v>0.20230200000000001</v>
      </c>
      <c r="AB206" s="17">
        <v>3.6134100000000002E-2</v>
      </c>
      <c r="AC206" s="17">
        <v>0.132603</v>
      </c>
      <c r="AD206" s="17">
        <v>0.25</v>
      </c>
      <c r="AE206" s="17">
        <v>1509.4</v>
      </c>
    </row>
    <row r="207" spans="1:31">
      <c r="A207" s="17">
        <v>194</v>
      </c>
      <c r="B207" s="19">
        <v>0.23584490740740741</v>
      </c>
      <c r="C207" s="17">
        <v>141</v>
      </c>
      <c r="D207" s="17">
        <v>5.3</v>
      </c>
      <c r="E207" s="17">
        <v>1.168E-3</v>
      </c>
      <c r="F207" s="17">
        <v>5.7000000000000002E-2</v>
      </c>
      <c r="G207" s="17">
        <v>0.56055900000000003</v>
      </c>
      <c r="H207" s="17">
        <v>0.153756</v>
      </c>
      <c r="I207" s="17">
        <v>0.18301999999999999</v>
      </c>
      <c r="J207" s="17">
        <v>2.9263000000000001E-2</v>
      </c>
      <c r="K207" s="17">
        <v>0.15989200000000001</v>
      </c>
      <c r="L207" s="17">
        <v>454.9</v>
      </c>
      <c r="M207" s="17">
        <v>9.9999999999999995E-7</v>
      </c>
      <c r="N207" s="17">
        <v>1251</v>
      </c>
      <c r="O207" s="17">
        <v>0</v>
      </c>
      <c r="P207" s="17">
        <v>0</v>
      </c>
      <c r="Q207" s="17">
        <v>0.399171</v>
      </c>
      <c r="R207" s="17">
        <v>0.12775700000000001</v>
      </c>
      <c r="S207" s="17">
        <v>0.14305699999999999</v>
      </c>
      <c r="T207" s="17">
        <v>1.5299999999999999E-2</v>
      </c>
      <c r="U207" s="17">
        <v>0.10695</v>
      </c>
      <c r="V207" s="17">
        <v>428.8</v>
      </c>
      <c r="W207" s="17">
        <v>3.0000000000000001E-6</v>
      </c>
      <c r="X207" s="17">
        <v>702</v>
      </c>
      <c r="Y207" s="17">
        <v>0</v>
      </c>
      <c r="Z207" s="17">
        <v>0</v>
      </c>
      <c r="AA207" s="17">
        <v>0.16453799999999999</v>
      </c>
      <c r="AB207" s="17">
        <v>1.7759299999999999E-2</v>
      </c>
      <c r="AC207" s="17">
        <v>0.128029</v>
      </c>
      <c r="AD207" s="17">
        <v>0.25</v>
      </c>
      <c r="AE207" s="17">
        <v>1825.9</v>
      </c>
    </row>
    <row r="208" spans="1:31">
      <c r="A208" s="17">
        <v>195</v>
      </c>
      <c r="B208" s="19">
        <v>0.23590277777777779</v>
      </c>
      <c r="C208" s="17">
        <v>143</v>
      </c>
      <c r="D208" s="17">
        <v>5.3</v>
      </c>
      <c r="E208" s="17">
        <v>5.7899999999999998E-4</v>
      </c>
      <c r="F208" s="17">
        <v>2.8000000000000001E-2</v>
      </c>
      <c r="G208" s="17">
        <v>0.54287600000000003</v>
      </c>
      <c r="H208" s="17">
        <v>0.159196</v>
      </c>
      <c r="I208" s="17">
        <v>0.181339</v>
      </c>
      <c r="J208" s="17">
        <v>2.2142999999999999E-2</v>
      </c>
      <c r="K208" s="17">
        <v>0.12210600000000001</v>
      </c>
      <c r="L208" s="17">
        <v>286.39999999999998</v>
      </c>
      <c r="M208" s="17">
        <v>1.5E-5</v>
      </c>
      <c r="N208" s="17">
        <v>933</v>
      </c>
      <c r="O208" s="17">
        <v>0</v>
      </c>
      <c r="P208" s="17">
        <v>0</v>
      </c>
      <c r="Q208" s="17">
        <v>0.24510899999999999</v>
      </c>
      <c r="R208" s="17">
        <v>0.13347200000000001</v>
      </c>
      <c r="S208" s="17">
        <v>0.145625</v>
      </c>
      <c r="T208" s="17">
        <v>1.2153000000000001E-2</v>
      </c>
      <c r="U208" s="17">
        <v>8.3455000000000001E-2</v>
      </c>
      <c r="V208" s="17">
        <v>323.8</v>
      </c>
      <c r="W208" s="17">
        <v>0.59516100000000005</v>
      </c>
      <c r="X208" s="17">
        <v>865</v>
      </c>
      <c r="Y208" s="17">
        <v>0</v>
      </c>
      <c r="Z208" s="17">
        <v>0</v>
      </c>
      <c r="AA208" s="17">
        <v>0.12839200000000001</v>
      </c>
      <c r="AB208" s="17">
        <v>8.4131299999999996E-3</v>
      </c>
      <c r="AC208" s="17">
        <v>0.133574</v>
      </c>
      <c r="AD208" s="17">
        <v>0.25</v>
      </c>
      <c r="AE208" s="17">
        <v>2900</v>
      </c>
    </row>
    <row r="209" spans="1:31">
      <c r="A209" s="17">
        <v>196</v>
      </c>
      <c r="B209" s="19">
        <v>0.23594907407407406</v>
      </c>
      <c r="C209" s="17">
        <v>143.1</v>
      </c>
      <c r="D209" s="17">
        <v>5.3</v>
      </c>
      <c r="E209" s="17">
        <v>1.6789999999999999E-3</v>
      </c>
      <c r="F209" s="17">
        <v>8.1000000000000003E-2</v>
      </c>
      <c r="G209" s="17">
        <v>0.26546900000000001</v>
      </c>
      <c r="H209" s="17">
        <v>0.15907499999999999</v>
      </c>
      <c r="I209" s="17">
        <v>0.17701500000000001</v>
      </c>
      <c r="J209" s="17">
        <v>1.7940000000000001E-2</v>
      </c>
      <c r="K209" s="17">
        <v>0.10134600000000001</v>
      </c>
      <c r="L209" s="17">
        <v>771.3</v>
      </c>
      <c r="M209" s="17">
        <v>1.9000000000000001E-5</v>
      </c>
      <c r="N209" s="17">
        <v>721</v>
      </c>
      <c r="O209" s="17">
        <v>0</v>
      </c>
      <c r="P209" s="17">
        <v>0</v>
      </c>
      <c r="Q209" s="17">
        <v>0.164885</v>
      </c>
      <c r="R209" s="17">
        <v>0.132579</v>
      </c>
      <c r="S209" s="17">
        <v>0.14579400000000001</v>
      </c>
      <c r="T209" s="17">
        <v>1.3214999999999999E-2</v>
      </c>
      <c r="U209" s="17">
        <v>9.0640999999999999E-2</v>
      </c>
      <c r="V209" s="17">
        <v>780.4</v>
      </c>
      <c r="W209" s="17">
        <v>0.42493700000000001</v>
      </c>
      <c r="X209" s="17">
        <v>1076</v>
      </c>
      <c r="Y209" s="17">
        <v>0</v>
      </c>
      <c r="Z209" s="17">
        <v>0</v>
      </c>
      <c r="AA209" s="17">
        <v>0.13944799999999999</v>
      </c>
      <c r="AB209" s="17">
        <v>1.73695E-2</v>
      </c>
      <c r="AC209" s="17">
        <v>0.13280800000000001</v>
      </c>
      <c r="AD209" s="17">
        <v>0.25</v>
      </c>
      <c r="AE209" s="17">
        <v>1076.9000000000001</v>
      </c>
    </row>
    <row r="210" spans="1:31">
      <c r="A210" s="17">
        <v>197</v>
      </c>
      <c r="B210" s="19">
        <v>0.23600694444444445</v>
      </c>
      <c r="C210" s="17">
        <v>144.4</v>
      </c>
      <c r="D210" s="17">
        <v>5.3</v>
      </c>
      <c r="E210" s="17">
        <v>6.6299999999999996E-4</v>
      </c>
      <c r="F210" s="17">
        <v>3.2000000000000001E-2</v>
      </c>
      <c r="G210" s="17">
        <v>0.38885799999999998</v>
      </c>
      <c r="H210" s="17">
        <v>0.15699199999999999</v>
      </c>
      <c r="I210" s="17">
        <v>0.17610899999999999</v>
      </c>
      <c r="J210" s="17">
        <v>1.9118E-2</v>
      </c>
      <c r="K210" s="17">
        <v>0.108556</v>
      </c>
      <c r="L210" s="17">
        <v>391.3</v>
      </c>
      <c r="M210" s="17">
        <v>3.0000000000000001E-6</v>
      </c>
      <c r="N210" s="17">
        <v>768</v>
      </c>
      <c r="O210" s="17">
        <v>0</v>
      </c>
      <c r="P210" s="17">
        <v>0</v>
      </c>
      <c r="Q210" s="17">
        <v>0.174286</v>
      </c>
      <c r="R210" s="17">
        <v>0.128604</v>
      </c>
      <c r="S210" s="17">
        <v>0.13828799999999999</v>
      </c>
      <c r="T210" s="17">
        <v>9.6839999999999999E-3</v>
      </c>
      <c r="U210" s="17">
        <v>7.0027000000000006E-2</v>
      </c>
      <c r="V210" s="17">
        <v>362.9</v>
      </c>
      <c r="W210" s="17">
        <v>0.430919</v>
      </c>
      <c r="X210" s="17">
        <v>1178</v>
      </c>
      <c r="Y210" s="17">
        <v>0</v>
      </c>
      <c r="Z210" s="17">
        <v>0</v>
      </c>
      <c r="AA210" s="17">
        <v>0.107734</v>
      </c>
      <c r="AB210" s="17">
        <v>9.4609900000000007E-3</v>
      </c>
      <c r="AC210" s="17">
        <v>0.128696</v>
      </c>
      <c r="AD210" s="17">
        <v>0.25</v>
      </c>
      <c r="AE210" s="17">
        <v>2122.5</v>
      </c>
    </row>
    <row r="211" spans="1:31">
      <c r="A211" s="17">
        <v>198</v>
      </c>
      <c r="B211" s="19">
        <v>0.23605324074074074</v>
      </c>
      <c r="C211" s="17">
        <v>145.5</v>
      </c>
      <c r="D211" s="17">
        <v>5.3</v>
      </c>
      <c r="E211" s="17">
        <v>1.74E-3</v>
      </c>
      <c r="F211" s="17">
        <v>8.4000000000000005E-2</v>
      </c>
      <c r="G211" s="17">
        <v>0.317743</v>
      </c>
      <c r="H211" s="17">
        <v>0.150448</v>
      </c>
      <c r="I211" s="17">
        <v>0.16517299999999999</v>
      </c>
      <c r="J211" s="17">
        <v>1.4725E-2</v>
      </c>
      <c r="K211" s="17">
        <v>8.9150999999999994E-2</v>
      </c>
      <c r="L211" s="17">
        <v>568.79999999999995</v>
      </c>
      <c r="M211" s="17">
        <v>0.54588300000000001</v>
      </c>
      <c r="N211" s="17">
        <v>855</v>
      </c>
      <c r="O211" s="17">
        <v>0</v>
      </c>
      <c r="P211" s="17">
        <v>0</v>
      </c>
      <c r="Q211" s="17">
        <v>0.31620500000000001</v>
      </c>
      <c r="R211" s="17">
        <v>0.123363</v>
      </c>
      <c r="S211" s="17">
        <v>0.14132400000000001</v>
      </c>
      <c r="T211" s="17">
        <v>1.7961000000000001E-2</v>
      </c>
      <c r="U211" s="17">
        <v>0.12709200000000001</v>
      </c>
      <c r="V211" s="17">
        <v>827.3</v>
      </c>
      <c r="W211" s="17">
        <v>9.0000000000000002E-6</v>
      </c>
      <c r="X211" s="17">
        <v>583</v>
      </c>
      <c r="Y211" s="17">
        <v>0</v>
      </c>
      <c r="Z211" s="17">
        <v>0</v>
      </c>
      <c r="AA211" s="17">
        <v>0.19552600000000001</v>
      </c>
      <c r="AB211" s="17">
        <v>1.52169E-2</v>
      </c>
      <c r="AC211" s="17">
        <v>0.123636</v>
      </c>
      <c r="AD211" s="17">
        <v>0.25</v>
      </c>
      <c r="AE211" s="17">
        <v>1460.3</v>
      </c>
    </row>
    <row r="212" spans="1:31">
      <c r="A212" s="17">
        <v>199</v>
      </c>
      <c r="B212" s="19">
        <v>0.23611111111111113</v>
      </c>
      <c r="C212" s="17">
        <v>144.80000000000001</v>
      </c>
      <c r="D212" s="17">
        <v>5.3</v>
      </c>
      <c r="E212" s="17">
        <v>1.2639999999999999E-3</v>
      </c>
      <c r="F212" s="17">
        <v>6.0999999999999999E-2</v>
      </c>
      <c r="G212" s="17">
        <v>0.31959500000000002</v>
      </c>
      <c r="H212" s="17">
        <v>0.149979</v>
      </c>
      <c r="I212" s="17">
        <v>0.16522600000000001</v>
      </c>
      <c r="J212" s="17">
        <v>1.5247E-2</v>
      </c>
      <c r="K212" s="17">
        <v>9.2282000000000003E-2</v>
      </c>
      <c r="L212" s="17">
        <v>399.9</v>
      </c>
      <c r="M212" s="17">
        <v>0.23639199999999999</v>
      </c>
      <c r="N212" s="17">
        <v>1207</v>
      </c>
      <c r="O212" s="17">
        <v>0</v>
      </c>
      <c r="P212" s="17">
        <v>0</v>
      </c>
      <c r="Q212" s="17">
        <v>0.37835400000000002</v>
      </c>
      <c r="R212" s="17">
        <v>0.12094299999999999</v>
      </c>
      <c r="S212" s="17">
        <v>0.13922799999999999</v>
      </c>
      <c r="T212" s="17">
        <v>1.8284999999999999E-2</v>
      </c>
      <c r="U212" s="17">
        <v>0.131331</v>
      </c>
      <c r="V212" s="17">
        <v>671</v>
      </c>
      <c r="W212" s="17">
        <v>4.1999999999999998E-5</v>
      </c>
      <c r="X212" s="17">
        <v>975</v>
      </c>
      <c r="Y212" s="17">
        <v>0</v>
      </c>
      <c r="Z212" s="17">
        <v>0</v>
      </c>
      <c r="AA212" s="17">
        <v>0.20204800000000001</v>
      </c>
      <c r="AB212" s="17">
        <v>1.51047E-2</v>
      </c>
      <c r="AC212" s="17">
        <v>0.12121899999999999</v>
      </c>
      <c r="AD212" s="17">
        <v>0.25</v>
      </c>
      <c r="AE212" s="17">
        <v>2077.1999999999998</v>
      </c>
    </row>
    <row r="213" spans="1:31">
      <c r="A213" s="17">
        <v>200</v>
      </c>
      <c r="B213" s="19">
        <v>0.2361574074074074</v>
      </c>
      <c r="C213" s="17">
        <v>148.19999999999999</v>
      </c>
      <c r="D213" s="17">
        <v>5.3</v>
      </c>
      <c r="E213" s="17">
        <v>8.6499999999999999E-4</v>
      </c>
      <c r="F213" s="17">
        <v>4.2000000000000003E-2</v>
      </c>
      <c r="G213" s="17">
        <v>9.7945000000000004E-2</v>
      </c>
      <c r="H213" s="17">
        <v>0.15468899999999999</v>
      </c>
      <c r="I213" s="17">
        <v>0.16189200000000001</v>
      </c>
      <c r="J213" s="17">
        <v>7.2030000000000002E-3</v>
      </c>
      <c r="K213" s="17">
        <v>4.4493999999999999E-2</v>
      </c>
      <c r="L213" s="17">
        <v>346</v>
      </c>
      <c r="M213" s="17">
        <v>0.599997</v>
      </c>
      <c r="N213" s="17">
        <v>1004</v>
      </c>
      <c r="O213" s="17">
        <v>0</v>
      </c>
      <c r="P213" s="17">
        <v>0</v>
      </c>
      <c r="Q213" s="17">
        <v>0.29296</v>
      </c>
      <c r="R213" s="17">
        <v>0.122875</v>
      </c>
      <c r="S213" s="17">
        <v>0.13705400000000001</v>
      </c>
      <c r="T213" s="17">
        <v>1.4179000000000001E-2</v>
      </c>
      <c r="U213" s="17">
        <v>0.10345699999999999</v>
      </c>
      <c r="V213" s="17">
        <v>521.4</v>
      </c>
      <c r="W213" s="17">
        <v>0.52971199999999996</v>
      </c>
      <c r="X213" s="17">
        <v>884</v>
      </c>
      <c r="Y213" s="17">
        <v>0</v>
      </c>
      <c r="Z213" s="17">
        <v>0</v>
      </c>
      <c r="AA213" s="17">
        <v>0.159165</v>
      </c>
      <c r="AB213" s="17">
        <v>1.0913900000000001E-2</v>
      </c>
      <c r="AC213" s="17">
        <v>0.12303</v>
      </c>
      <c r="AD213" s="17">
        <v>0.25</v>
      </c>
      <c r="AE213" s="17">
        <v>2400.1999999999998</v>
      </c>
    </row>
    <row r="214" spans="1:31">
      <c r="A214" s="17">
        <v>201</v>
      </c>
      <c r="B214" s="19">
        <v>0.23621527777777776</v>
      </c>
      <c r="C214" s="17">
        <v>146.4</v>
      </c>
      <c r="D214" s="17">
        <v>5.3</v>
      </c>
      <c r="E214" s="17">
        <v>4.28E-4</v>
      </c>
      <c r="F214" s="17">
        <v>2.1000000000000001E-2</v>
      </c>
      <c r="G214" s="17">
        <v>0.13881499999999999</v>
      </c>
      <c r="H214" s="17">
        <v>0.147422</v>
      </c>
      <c r="I214" s="17">
        <v>0.166796</v>
      </c>
      <c r="J214" s="17">
        <v>1.9373999999999999E-2</v>
      </c>
      <c r="K214" s="17">
        <v>0.11615499999999999</v>
      </c>
      <c r="L214" s="17">
        <v>131.80000000000001</v>
      </c>
      <c r="M214" s="17">
        <v>0.12837399999999999</v>
      </c>
      <c r="N214" s="17">
        <v>930</v>
      </c>
      <c r="O214" s="17">
        <v>0</v>
      </c>
      <c r="P214" s="17">
        <v>0</v>
      </c>
      <c r="Q214" s="17">
        <v>0.380828</v>
      </c>
      <c r="R214" s="17">
        <v>0.120212</v>
      </c>
      <c r="S214" s="17">
        <v>0.13872000000000001</v>
      </c>
      <c r="T214" s="17">
        <v>1.8506999999999999E-2</v>
      </c>
      <c r="U214" s="17">
        <v>0.13341500000000001</v>
      </c>
      <c r="V214" s="17">
        <v>861.6</v>
      </c>
      <c r="W214" s="17">
        <v>4.0904999999999997E-2</v>
      </c>
      <c r="X214" s="17">
        <v>1758</v>
      </c>
      <c r="Y214" s="17">
        <v>0</v>
      </c>
      <c r="Z214" s="17">
        <v>0</v>
      </c>
      <c r="AA214" s="17">
        <v>0.20525399999999999</v>
      </c>
      <c r="AB214" s="17">
        <v>3.8787800000000001E-3</v>
      </c>
      <c r="AC214" s="17">
        <v>0.120284</v>
      </c>
      <c r="AD214" s="17">
        <v>0.25</v>
      </c>
      <c r="AE214" s="17">
        <v>6302.4</v>
      </c>
    </row>
    <row r="215" spans="1:31">
      <c r="A215" s="17">
        <v>202</v>
      </c>
      <c r="B215" s="19">
        <v>0.23626157407407408</v>
      </c>
      <c r="C215" s="17">
        <v>149.5</v>
      </c>
      <c r="D215" s="17">
        <v>5.3</v>
      </c>
      <c r="E215" s="17">
        <v>1.47E-3</v>
      </c>
      <c r="F215" s="17">
        <v>7.0999999999999994E-2</v>
      </c>
      <c r="G215" s="17">
        <v>0.19755300000000001</v>
      </c>
      <c r="H215" s="17">
        <v>0.141433</v>
      </c>
      <c r="I215" s="17">
        <v>0.161463</v>
      </c>
      <c r="J215" s="17">
        <v>2.0031E-2</v>
      </c>
      <c r="K215" s="17">
        <v>0.124056</v>
      </c>
      <c r="L215" s="17">
        <v>900</v>
      </c>
      <c r="M215" s="17">
        <v>1.1E-5</v>
      </c>
      <c r="N215" s="17">
        <v>760</v>
      </c>
      <c r="O215" s="17">
        <v>0</v>
      </c>
      <c r="P215" s="17">
        <v>0</v>
      </c>
      <c r="Q215" s="17">
        <v>1.5370999999999999E-2</v>
      </c>
      <c r="R215" s="17">
        <v>0.12617400000000001</v>
      </c>
      <c r="S215" s="17">
        <v>0.13542399999999999</v>
      </c>
      <c r="T215" s="17">
        <v>9.2499999999999995E-3</v>
      </c>
      <c r="U215" s="17">
        <v>6.8306000000000006E-2</v>
      </c>
      <c r="V215" s="17">
        <v>147.69999999999999</v>
      </c>
      <c r="W215" s="17">
        <v>0.37079699999999999</v>
      </c>
      <c r="X215" s="17">
        <v>690</v>
      </c>
      <c r="Y215" s="17">
        <v>0</v>
      </c>
      <c r="Z215" s="17">
        <v>0</v>
      </c>
      <c r="AA215" s="17">
        <v>0.105085</v>
      </c>
      <c r="AB215" s="17">
        <v>2.1254200000000001E-2</v>
      </c>
      <c r="AC215" s="17">
        <v>0.12637000000000001</v>
      </c>
      <c r="AD215" s="17">
        <v>0.25</v>
      </c>
      <c r="AE215" s="17">
        <v>922.8</v>
      </c>
    </row>
    <row r="216" spans="1:31">
      <c r="A216" s="17">
        <v>203</v>
      </c>
      <c r="B216" s="19">
        <v>0.23631944444444444</v>
      </c>
      <c r="C216" s="17">
        <v>148.80000000000001</v>
      </c>
      <c r="D216" s="17">
        <v>5.3</v>
      </c>
      <c r="E216" s="17">
        <v>5.9400000000000002E-4</v>
      </c>
      <c r="F216" s="17">
        <v>2.9000000000000001E-2</v>
      </c>
      <c r="G216" s="17">
        <v>0.152668</v>
      </c>
      <c r="H216" s="17">
        <v>0.15532799999999999</v>
      </c>
      <c r="I216" s="17">
        <v>0.165628</v>
      </c>
      <c r="J216" s="17">
        <v>1.0300999999999999E-2</v>
      </c>
      <c r="K216" s="17">
        <v>6.2191000000000003E-2</v>
      </c>
      <c r="L216" s="17">
        <v>201.4</v>
      </c>
      <c r="M216" s="17">
        <v>0.33737400000000001</v>
      </c>
      <c r="N216" s="17">
        <v>833</v>
      </c>
      <c r="O216" s="17">
        <v>0</v>
      </c>
      <c r="P216" s="17">
        <v>0</v>
      </c>
      <c r="Q216" s="17">
        <v>0.28683599999999998</v>
      </c>
      <c r="R216" s="17">
        <v>0.124698</v>
      </c>
      <c r="S216" s="17">
        <v>0.14191400000000001</v>
      </c>
      <c r="T216" s="17">
        <v>1.7215999999999999E-2</v>
      </c>
      <c r="U216" s="17">
        <v>0.12131500000000001</v>
      </c>
      <c r="V216" s="17">
        <v>900</v>
      </c>
      <c r="W216" s="17">
        <v>9.0000000000000002E-6</v>
      </c>
      <c r="X216" s="17">
        <v>944</v>
      </c>
      <c r="Y216" s="17">
        <v>0</v>
      </c>
      <c r="Z216" s="17">
        <v>0</v>
      </c>
      <c r="AA216" s="17">
        <v>0.186638</v>
      </c>
      <c r="AB216" s="17">
        <v>5.30249E-3</v>
      </c>
      <c r="AC216" s="17">
        <v>0.124789</v>
      </c>
      <c r="AD216" s="17">
        <v>0.25</v>
      </c>
      <c r="AE216" s="17">
        <v>4123.2</v>
      </c>
    </row>
    <row r="217" spans="1:31">
      <c r="A217" s="17">
        <v>204</v>
      </c>
      <c r="B217" s="19">
        <v>0.23636574074074077</v>
      </c>
      <c r="C217" s="17">
        <v>151</v>
      </c>
      <c r="D217" s="17">
        <v>5.3</v>
      </c>
      <c r="E217" s="17">
        <v>1.467E-3</v>
      </c>
      <c r="F217" s="17">
        <v>7.0999999999999994E-2</v>
      </c>
      <c r="G217" s="17">
        <v>5.1227000000000002E-2</v>
      </c>
      <c r="H217" s="17">
        <v>0.148095</v>
      </c>
      <c r="I217" s="17">
        <v>0.16043399999999999</v>
      </c>
      <c r="J217" s="17">
        <v>1.2338E-2</v>
      </c>
      <c r="K217" s="17">
        <v>7.6906000000000002E-2</v>
      </c>
      <c r="L217" s="17">
        <v>831.3</v>
      </c>
      <c r="M217" s="17">
        <v>0.37081999999999998</v>
      </c>
      <c r="N217" s="17">
        <v>1163</v>
      </c>
      <c r="O217" s="17">
        <v>0</v>
      </c>
      <c r="P217" s="17">
        <v>0</v>
      </c>
      <c r="Q217" s="17">
        <v>0.26150699999999999</v>
      </c>
      <c r="R217" s="17">
        <v>0.12886600000000001</v>
      </c>
      <c r="S217" s="17">
        <v>0.13922799999999999</v>
      </c>
      <c r="T217" s="17">
        <v>1.0362E-2</v>
      </c>
      <c r="U217" s="17">
        <v>7.4426000000000006E-2</v>
      </c>
      <c r="V217" s="17">
        <v>373.2</v>
      </c>
      <c r="W217" s="17">
        <v>0.169713</v>
      </c>
      <c r="X217" s="17">
        <v>735</v>
      </c>
      <c r="Y217" s="17">
        <v>0</v>
      </c>
      <c r="Z217" s="17">
        <v>0</v>
      </c>
      <c r="AA217" s="17">
        <v>0.11450200000000001</v>
      </c>
      <c r="AB217" s="17">
        <v>2.9786400000000001E-2</v>
      </c>
      <c r="AC217" s="17">
        <v>0.12917500000000001</v>
      </c>
      <c r="AD217" s="17">
        <v>0.25</v>
      </c>
      <c r="AE217" s="17">
        <v>999.1</v>
      </c>
    </row>
    <row r="218" spans="1:31">
      <c r="A218" s="17">
        <v>205</v>
      </c>
      <c r="B218" s="19">
        <v>0.2364236111111111</v>
      </c>
      <c r="C218" s="17">
        <v>151</v>
      </c>
      <c r="D218" s="17">
        <v>5.3</v>
      </c>
      <c r="E218" s="17">
        <v>1.542E-3</v>
      </c>
      <c r="F218" s="17">
        <v>7.4999999999999997E-2</v>
      </c>
      <c r="G218" s="17">
        <v>9.1976000000000002E-2</v>
      </c>
      <c r="H218" s="17">
        <v>0.14937600000000001</v>
      </c>
      <c r="I218" s="17">
        <v>0.158023</v>
      </c>
      <c r="J218" s="17">
        <v>8.6470000000000002E-3</v>
      </c>
      <c r="K218" s="17">
        <v>5.4718000000000003E-2</v>
      </c>
      <c r="L218" s="17">
        <v>900</v>
      </c>
      <c r="M218" s="17">
        <v>2.0000000000000002E-5</v>
      </c>
      <c r="N218" s="17">
        <v>1136</v>
      </c>
      <c r="O218" s="17">
        <v>0</v>
      </c>
      <c r="P218" s="17">
        <v>0</v>
      </c>
      <c r="Q218" s="17">
        <v>2.1070999999999999E-2</v>
      </c>
      <c r="R218" s="17">
        <v>0.123996</v>
      </c>
      <c r="S218" s="17">
        <v>0.13367499999999999</v>
      </c>
      <c r="T218" s="17">
        <v>9.6780000000000008E-3</v>
      </c>
      <c r="U218" s="17">
        <v>7.2402999999999995E-2</v>
      </c>
      <c r="V218" s="17">
        <v>900</v>
      </c>
      <c r="W218" s="17">
        <v>6.0000000000000002E-6</v>
      </c>
      <c r="X218" s="17">
        <v>682</v>
      </c>
      <c r="Y218" s="17">
        <v>0</v>
      </c>
      <c r="Z218" s="17">
        <v>0</v>
      </c>
      <c r="AA218" s="17">
        <v>0.111389</v>
      </c>
      <c r="AB218" s="17">
        <v>3.1460599999999998E-2</v>
      </c>
      <c r="AC218" s="17">
        <v>0.12430099999999999</v>
      </c>
      <c r="AD218" s="17">
        <v>0.25</v>
      </c>
      <c r="AE218" s="17">
        <v>922.9</v>
      </c>
    </row>
    <row r="219" spans="1:31">
      <c r="A219" s="17">
        <v>206</v>
      </c>
      <c r="B219" s="19">
        <v>0.23646990740740739</v>
      </c>
      <c r="C219" s="17">
        <v>151.9</v>
      </c>
      <c r="D219" s="17">
        <v>5.3</v>
      </c>
      <c r="E219" s="17">
        <v>2.6770000000000001E-3</v>
      </c>
      <c r="F219" s="17">
        <v>0.13</v>
      </c>
      <c r="G219" s="17">
        <v>0.112534</v>
      </c>
      <c r="H219" s="17">
        <v>0.15160399999999999</v>
      </c>
      <c r="I219" s="17">
        <v>0.16520299999999999</v>
      </c>
      <c r="J219" s="17">
        <v>1.3599E-2</v>
      </c>
      <c r="K219" s="17">
        <v>8.2314999999999999E-2</v>
      </c>
      <c r="L219" s="17">
        <v>661.1</v>
      </c>
      <c r="M219" s="17">
        <v>0.22978799999999999</v>
      </c>
      <c r="N219" s="17">
        <v>1306</v>
      </c>
      <c r="O219" s="17">
        <v>0</v>
      </c>
      <c r="P219" s="17">
        <v>0</v>
      </c>
      <c r="Q219" s="17">
        <v>0.44094699999999998</v>
      </c>
      <c r="R219" s="17">
        <v>0.112938</v>
      </c>
      <c r="S219" s="17">
        <v>0.13611599999999999</v>
      </c>
      <c r="T219" s="17">
        <v>2.3178000000000001E-2</v>
      </c>
      <c r="U219" s="17">
        <v>0.17027900000000001</v>
      </c>
      <c r="V219" s="17">
        <v>900</v>
      </c>
      <c r="W219" s="17">
        <v>9.9999999999999995E-7</v>
      </c>
      <c r="X219" s="17">
        <v>848</v>
      </c>
      <c r="Y219" s="17">
        <v>0</v>
      </c>
      <c r="Z219" s="17">
        <v>0</v>
      </c>
      <c r="AA219" s="17">
        <v>0.26196799999999998</v>
      </c>
      <c r="AB219" s="17">
        <v>2.6704100000000001E-2</v>
      </c>
      <c r="AC219" s="17">
        <v>0.11355700000000001</v>
      </c>
      <c r="AD219" s="17">
        <v>0.25</v>
      </c>
      <c r="AE219" s="17">
        <v>1256.4000000000001</v>
      </c>
    </row>
    <row r="220" spans="1:31">
      <c r="A220" s="17">
        <v>207</v>
      </c>
      <c r="B220" s="19">
        <v>0.23652777777777778</v>
      </c>
      <c r="C220" s="17">
        <v>154.1</v>
      </c>
      <c r="D220" s="17">
        <v>5.3</v>
      </c>
      <c r="E220" s="17">
        <v>1.1119999999999999E-3</v>
      </c>
      <c r="F220" s="17">
        <v>5.3999999999999999E-2</v>
      </c>
      <c r="G220" s="17">
        <v>0.10023799999999999</v>
      </c>
      <c r="H220" s="17">
        <v>0.14709800000000001</v>
      </c>
      <c r="I220" s="17">
        <v>0.16256799999999999</v>
      </c>
      <c r="J220" s="17">
        <v>1.5469999999999999E-2</v>
      </c>
      <c r="K220" s="17">
        <v>9.5159999999999995E-2</v>
      </c>
      <c r="L220" s="17">
        <v>608.5</v>
      </c>
      <c r="M220" s="17">
        <v>0.42487599999999998</v>
      </c>
      <c r="N220" s="17">
        <v>1180</v>
      </c>
      <c r="O220" s="17">
        <v>0</v>
      </c>
      <c r="P220" s="17">
        <v>0</v>
      </c>
      <c r="Q220" s="17">
        <v>0.108984</v>
      </c>
      <c r="R220" s="17">
        <v>0.12739300000000001</v>
      </c>
      <c r="S220" s="17">
        <v>0.13794300000000001</v>
      </c>
      <c r="T220" s="17">
        <v>1.055E-2</v>
      </c>
      <c r="U220" s="17">
        <v>7.6482999999999995E-2</v>
      </c>
      <c r="V220" s="17">
        <v>693.9</v>
      </c>
      <c r="W220" s="17">
        <v>0.59998499999999999</v>
      </c>
      <c r="X220" s="17">
        <v>865</v>
      </c>
      <c r="Y220" s="17">
        <v>0</v>
      </c>
      <c r="Z220" s="17">
        <v>0</v>
      </c>
      <c r="AA220" s="17">
        <v>0.11766600000000001</v>
      </c>
      <c r="AB220" s="17">
        <v>2.2308999999999999E-2</v>
      </c>
      <c r="AC220" s="17">
        <v>0.12762799999999999</v>
      </c>
      <c r="AD220" s="17">
        <v>0.25</v>
      </c>
      <c r="AE220" s="17">
        <v>1365</v>
      </c>
    </row>
    <row r="221" spans="1:31">
      <c r="A221" s="17">
        <v>208</v>
      </c>
      <c r="B221" s="19">
        <v>0.23657407407407408</v>
      </c>
      <c r="C221" s="17">
        <v>153</v>
      </c>
      <c r="D221" s="17">
        <v>5.3</v>
      </c>
      <c r="E221" s="17">
        <v>2.101E-3</v>
      </c>
      <c r="F221" s="17">
        <v>0.10199999999999999</v>
      </c>
      <c r="G221" s="17">
        <v>0.16345000000000001</v>
      </c>
      <c r="H221" s="17">
        <v>0.144486</v>
      </c>
      <c r="I221" s="17">
        <v>0.15979299999999999</v>
      </c>
      <c r="J221" s="17">
        <v>1.5306999999999999E-2</v>
      </c>
      <c r="K221" s="17">
        <v>9.5791000000000001E-2</v>
      </c>
      <c r="L221" s="17">
        <v>900</v>
      </c>
      <c r="M221" s="17">
        <v>1.9999999999999999E-6</v>
      </c>
      <c r="N221" s="17">
        <v>749</v>
      </c>
      <c r="O221" s="17">
        <v>0</v>
      </c>
      <c r="P221" s="17">
        <v>0</v>
      </c>
      <c r="Q221" s="17">
        <v>0.25439699999999998</v>
      </c>
      <c r="R221" s="17">
        <v>0.12427299999999999</v>
      </c>
      <c r="S221" s="17">
        <v>0.137709</v>
      </c>
      <c r="T221" s="17">
        <v>1.3436E-2</v>
      </c>
      <c r="U221" s="17">
        <v>9.7568000000000002E-2</v>
      </c>
      <c r="V221" s="17">
        <v>394.4</v>
      </c>
      <c r="W221" s="17">
        <v>0.37081199999999997</v>
      </c>
      <c r="X221" s="17">
        <v>1713</v>
      </c>
      <c r="Y221" s="17">
        <v>0</v>
      </c>
      <c r="Z221" s="17">
        <v>0</v>
      </c>
      <c r="AA221" s="17">
        <v>0.15010499999999999</v>
      </c>
      <c r="AB221" s="17">
        <v>2.0976100000000001E-2</v>
      </c>
      <c r="AC221" s="17">
        <v>0.124554</v>
      </c>
      <c r="AD221" s="17">
        <v>0.25</v>
      </c>
      <c r="AE221" s="17">
        <v>922.9</v>
      </c>
    </row>
    <row r="222" spans="1:31">
      <c r="A222" s="17">
        <v>209</v>
      </c>
      <c r="B222" s="19">
        <v>0.23663194444444446</v>
      </c>
      <c r="C222" s="17">
        <v>154.80000000000001</v>
      </c>
      <c r="D222" s="17">
        <v>5.3</v>
      </c>
      <c r="E222" s="17">
        <v>1.4090000000000001E-3</v>
      </c>
      <c r="F222" s="17">
        <v>6.8000000000000005E-2</v>
      </c>
      <c r="G222" s="17">
        <v>0.14278099999999999</v>
      </c>
      <c r="H222" s="17">
        <v>0.14588000000000001</v>
      </c>
      <c r="I222" s="17">
        <v>0.158189</v>
      </c>
      <c r="J222" s="17">
        <v>1.2309E-2</v>
      </c>
      <c r="K222" s="17">
        <v>7.7811000000000005E-2</v>
      </c>
      <c r="L222" s="17">
        <v>900</v>
      </c>
      <c r="M222" s="17">
        <v>0.45835700000000001</v>
      </c>
      <c r="N222" s="17">
        <v>939</v>
      </c>
      <c r="O222" s="17">
        <v>0</v>
      </c>
      <c r="P222" s="17">
        <v>0</v>
      </c>
      <c r="Q222" s="17">
        <v>0.162357</v>
      </c>
      <c r="R222" s="17">
        <v>0.12523100000000001</v>
      </c>
      <c r="S222" s="17">
        <v>0.13405</v>
      </c>
      <c r="T222" s="17">
        <v>8.8190000000000004E-3</v>
      </c>
      <c r="U222" s="17">
        <v>6.5791000000000002E-2</v>
      </c>
      <c r="V222" s="17">
        <v>329.4</v>
      </c>
      <c r="W222" s="17">
        <v>0.51246000000000003</v>
      </c>
      <c r="X222" s="17">
        <v>523</v>
      </c>
      <c r="Y222" s="17">
        <v>0</v>
      </c>
      <c r="Z222" s="17">
        <v>0</v>
      </c>
      <c r="AA222" s="17">
        <v>0.101217</v>
      </c>
      <c r="AB222" s="17">
        <v>2.6144299999999999E-2</v>
      </c>
      <c r="AC222" s="17">
        <v>0.12546099999999999</v>
      </c>
      <c r="AD222" s="17">
        <v>0.25</v>
      </c>
      <c r="AE222" s="17">
        <v>922.9</v>
      </c>
    </row>
    <row r="223" spans="1:31">
      <c r="A223" s="17">
        <v>210</v>
      </c>
      <c r="B223" s="19">
        <v>0.23667824074074073</v>
      </c>
      <c r="C223" s="17">
        <v>156.1</v>
      </c>
      <c r="D223" s="17">
        <v>5.3</v>
      </c>
      <c r="E223" s="17">
        <v>8.7500000000000002E-4</v>
      </c>
      <c r="F223" s="17">
        <v>4.2000000000000003E-2</v>
      </c>
      <c r="G223" s="17">
        <v>0.11035300000000001</v>
      </c>
      <c r="H223" s="17">
        <v>0.14687800000000001</v>
      </c>
      <c r="I223" s="17">
        <v>0.157529</v>
      </c>
      <c r="J223" s="17">
        <v>1.0651000000000001E-2</v>
      </c>
      <c r="K223" s="17">
        <v>6.7610000000000003E-2</v>
      </c>
      <c r="L223" s="17">
        <v>474.8</v>
      </c>
      <c r="M223" s="17">
        <v>6.9999999999999999E-6</v>
      </c>
      <c r="N223" s="17">
        <v>889</v>
      </c>
      <c r="O223" s="17">
        <v>0</v>
      </c>
      <c r="P223" s="17">
        <v>0</v>
      </c>
      <c r="Q223" s="17">
        <v>4.8830999999999999E-2</v>
      </c>
      <c r="R223" s="17">
        <v>0.12149799999999999</v>
      </c>
      <c r="S223" s="17">
        <v>0.13155600000000001</v>
      </c>
      <c r="T223" s="17">
        <v>1.0057999999999999E-2</v>
      </c>
      <c r="U223" s="17">
        <v>7.6454999999999995E-2</v>
      </c>
      <c r="V223" s="17">
        <v>765</v>
      </c>
      <c r="W223" s="17">
        <v>0.37081900000000001</v>
      </c>
      <c r="X223" s="17">
        <v>956</v>
      </c>
      <c r="Y223" s="17">
        <v>0</v>
      </c>
      <c r="Z223" s="17">
        <v>0</v>
      </c>
      <c r="AA223" s="17">
        <v>0.11762300000000001</v>
      </c>
      <c r="AB223" s="17">
        <v>1.32324E-2</v>
      </c>
      <c r="AC223" s="17">
        <v>0.121631</v>
      </c>
      <c r="AD223" s="17">
        <v>0.25</v>
      </c>
      <c r="AE223" s="17">
        <v>1749.2</v>
      </c>
    </row>
    <row r="224" spans="1:31">
      <c r="A224" s="17">
        <v>211</v>
      </c>
      <c r="B224" s="19">
        <v>0.23673611111111112</v>
      </c>
      <c r="C224" s="17">
        <v>154.6</v>
      </c>
      <c r="D224" s="17">
        <v>5.3</v>
      </c>
      <c r="E224" s="17">
        <v>2.3499999999999999E-4</v>
      </c>
      <c r="F224" s="17">
        <v>1.0999999999999999E-2</v>
      </c>
      <c r="G224" s="17">
        <v>0.14063899999999999</v>
      </c>
      <c r="H224" s="17">
        <v>0.145481</v>
      </c>
      <c r="I224" s="17">
        <v>0.161523</v>
      </c>
      <c r="J224" s="17">
        <v>1.6042000000000001E-2</v>
      </c>
      <c r="K224" s="17">
        <v>9.9316000000000002E-2</v>
      </c>
      <c r="L224" s="17">
        <v>119.1</v>
      </c>
      <c r="M224" s="17">
        <v>0.22917000000000001</v>
      </c>
      <c r="N224" s="17">
        <v>887</v>
      </c>
      <c r="O224" s="17">
        <v>0</v>
      </c>
      <c r="P224" s="17">
        <v>0</v>
      </c>
      <c r="Q224" s="17">
        <v>0.13078100000000001</v>
      </c>
      <c r="R224" s="17">
        <v>0.12222</v>
      </c>
      <c r="S224" s="17">
        <v>0.13297800000000001</v>
      </c>
      <c r="T224" s="17">
        <v>1.0758E-2</v>
      </c>
      <c r="U224" s="17">
        <v>8.0903000000000003E-2</v>
      </c>
      <c r="V224" s="17">
        <v>825.6</v>
      </c>
      <c r="W224" s="17">
        <v>0.22928399999999999</v>
      </c>
      <c r="X224" s="17">
        <v>1383</v>
      </c>
      <c r="Y224" s="17">
        <v>0</v>
      </c>
      <c r="Z224" s="17">
        <v>0</v>
      </c>
      <c r="AA224" s="17">
        <v>0.12446599999999999</v>
      </c>
      <c r="AB224" s="17">
        <v>3.3459399999999999E-3</v>
      </c>
      <c r="AC224" s="17">
        <v>0.122256</v>
      </c>
      <c r="AD224" s="17">
        <v>0.25</v>
      </c>
      <c r="AE224" s="17">
        <v>6973.5</v>
      </c>
    </row>
    <row r="225" spans="1:31">
      <c r="A225" s="17">
        <v>212</v>
      </c>
      <c r="B225" s="19">
        <v>0.23678240740740741</v>
      </c>
      <c r="C225" s="17">
        <v>154.80000000000001</v>
      </c>
      <c r="D225" s="17">
        <v>5.3</v>
      </c>
      <c r="E225" s="17">
        <v>7.2900000000000005E-4</v>
      </c>
      <c r="F225" s="17">
        <v>3.5000000000000003E-2</v>
      </c>
      <c r="G225" s="17">
        <v>5.0492000000000002E-2</v>
      </c>
      <c r="H225" s="17">
        <v>0.153313</v>
      </c>
      <c r="I225" s="17">
        <v>0.16131400000000001</v>
      </c>
      <c r="J225" s="17">
        <v>8.0009999999999994E-3</v>
      </c>
      <c r="K225" s="17">
        <v>4.9598999999999997E-2</v>
      </c>
      <c r="L225" s="17">
        <v>530.70000000000005</v>
      </c>
      <c r="M225" s="17">
        <v>0.32874199999999998</v>
      </c>
      <c r="N225" s="17">
        <v>802</v>
      </c>
      <c r="O225" s="17">
        <v>0</v>
      </c>
      <c r="P225" s="17">
        <v>0</v>
      </c>
      <c r="Q225" s="17">
        <v>2.3709999999999998E-3</v>
      </c>
      <c r="R225" s="17">
        <v>0.12663199999999999</v>
      </c>
      <c r="S225" s="17">
        <v>0.13428000000000001</v>
      </c>
      <c r="T225" s="17">
        <v>7.6480000000000003E-3</v>
      </c>
      <c r="U225" s="17">
        <v>5.6952999999999997E-2</v>
      </c>
      <c r="V225" s="17">
        <v>900</v>
      </c>
      <c r="W225" s="17">
        <v>8.7311E-2</v>
      </c>
      <c r="X225" s="17">
        <v>830</v>
      </c>
      <c r="Y225" s="17">
        <v>0</v>
      </c>
      <c r="Z225" s="17">
        <v>0</v>
      </c>
      <c r="AA225" s="17">
        <v>8.7620500000000004E-2</v>
      </c>
      <c r="AB225" s="17">
        <v>1.33347E-2</v>
      </c>
      <c r="AC225" s="17">
        <v>0.12673400000000001</v>
      </c>
      <c r="AD225" s="17">
        <v>0.25</v>
      </c>
      <c r="AE225" s="17">
        <v>1565.2</v>
      </c>
    </row>
    <row r="226" spans="1:31">
      <c r="A226" s="17">
        <v>213</v>
      </c>
      <c r="B226" s="19">
        <v>0.23684027777777775</v>
      </c>
      <c r="C226" s="17">
        <v>153.5</v>
      </c>
      <c r="D226" s="17">
        <v>5.3</v>
      </c>
      <c r="E226" s="17">
        <v>7.1000000000000002E-4</v>
      </c>
      <c r="F226" s="17">
        <v>3.4000000000000002E-2</v>
      </c>
      <c r="G226" s="17">
        <v>6.3960000000000003E-2</v>
      </c>
      <c r="H226" s="17">
        <v>0.143654</v>
      </c>
      <c r="I226" s="17">
        <v>0.15962000000000001</v>
      </c>
      <c r="J226" s="17">
        <v>1.5966000000000001E-2</v>
      </c>
      <c r="K226" s="17">
        <v>0.100024</v>
      </c>
      <c r="L226" s="17">
        <v>556.1</v>
      </c>
      <c r="M226" s="17">
        <v>0.59999499999999995</v>
      </c>
      <c r="N226" s="17">
        <v>802</v>
      </c>
      <c r="O226" s="17">
        <v>0</v>
      </c>
      <c r="P226" s="17">
        <v>0</v>
      </c>
      <c r="Q226" s="17">
        <v>0.103301</v>
      </c>
      <c r="R226" s="17">
        <v>0.12441199999999999</v>
      </c>
      <c r="S226" s="17">
        <v>0.13136700000000001</v>
      </c>
      <c r="T226" s="17">
        <v>6.9560000000000004E-3</v>
      </c>
      <c r="U226" s="17">
        <v>5.2949999999999997E-2</v>
      </c>
      <c r="V226" s="17">
        <v>480.9</v>
      </c>
      <c r="W226" s="17">
        <v>0.599997</v>
      </c>
      <c r="X226" s="17">
        <v>911</v>
      </c>
      <c r="Y226" s="17">
        <v>0</v>
      </c>
      <c r="Z226" s="17">
        <v>0</v>
      </c>
      <c r="AA226" s="17">
        <v>8.1461400000000003E-2</v>
      </c>
      <c r="AB226" s="17">
        <v>1.39706E-2</v>
      </c>
      <c r="AC226" s="17">
        <v>0.12450899999999999</v>
      </c>
      <c r="AD226" s="17">
        <v>0.25</v>
      </c>
      <c r="AE226" s="17">
        <v>1493.5</v>
      </c>
    </row>
    <row r="227" spans="1:31">
      <c r="A227" s="17">
        <v>214</v>
      </c>
      <c r="B227" s="19">
        <v>0.23688657407407407</v>
      </c>
      <c r="C227" s="17">
        <v>153</v>
      </c>
      <c r="D227" s="17">
        <v>5.3</v>
      </c>
      <c r="E227" s="17">
        <v>1.3359999999999999E-3</v>
      </c>
      <c r="F227" s="17">
        <v>6.5000000000000002E-2</v>
      </c>
      <c r="G227" s="17">
        <v>0.164683</v>
      </c>
      <c r="H227" s="17">
        <v>0.14611199999999999</v>
      </c>
      <c r="I227" s="17">
        <v>0.157001</v>
      </c>
      <c r="J227" s="17">
        <v>1.0888999999999999E-2</v>
      </c>
      <c r="K227" s="17">
        <v>6.9356000000000001E-2</v>
      </c>
      <c r="L227" s="17">
        <v>877.1</v>
      </c>
      <c r="M227" s="17">
        <v>0.370811</v>
      </c>
      <c r="N227" s="17">
        <v>1436</v>
      </c>
      <c r="O227" s="17">
        <v>0</v>
      </c>
      <c r="P227" s="17">
        <v>0</v>
      </c>
      <c r="Q227" s="17">
        <v>2.5256000000000001E-2</v>
      </c>
      <c r="R227" s="17">
        <v>0.130054</v>
      </c>
      <c r="S227" s="17">
        <v>0.139067</v>
      </c>
      <c r="T227" s="17">
        <v>9.0130000000000002E-3</v>
      </c>
      <c r="U227" s="17">
        <v>6.4810999999999994E-2</v>
      </c>
      <c r="V227" s="17">
        <v>655.1</v>
      </c>
      <c r="W227" s="17">
        <v>0.37096499999999999</v>
      </c>
      <c r="X227" s="17">
        <v>1243</v>
      </c>
      <c r="Y227" s="17">
        <v>0</v>
      </c>
      <c r="Z227" s="17">
        <v>0</v>
      </c>
      <c r="AA227" s="17">
        <v>9.9709400000000004E-2</v>
      </c>
      <c r="AB227" s="17">
        <v>3.8477200000000003E-2</v>
      </c>
      <c r="AC227" s="17">
        <v>0.13040099999999999</v>
      </c>
      <c r="AD227" s="17">
        <v>0.25</v>
      </c>
      <c r="AE227" s="17">
        <v>946.9</v>
      </c>
    </row>
    <row r="228" spans="1:31">
      <c r="A228" s="17">
        <v>215</v>
      </c>
      <c r="B228" s="19">
        <v>0.23694444444444443</v>
      </c>
      <c r="C228" s="17">
        <v>151.30000000000001</v>
      </c>
      <c r="D228" s="17">
        <v>5.3</v>
      </c>
      <c r="E228" s="17">
        <v>2.0699999999999999E-4</v>
      </c>
      <c r="F228" s="17">
        <v>0.01</v>
      </c>
      <c r="G228" s="17">
        <v>0.180592</v>
      </c>
      <c r="H228" s="17">
        <v>0.148587</v>
      </c>
      <c r="I228" s="17">
        <v>0.16445299999999999</v>
      </c>
      <c r="J228" s="17">
        <v>1.5866000000000002E-2</v>
      </c>
      <c r="K228" s="17">
        <v>9.6476000000000006E-2</v>
      </c>
      <c r="L228" s="17">
        <v>100</v>
      </c>
      <c r="M228" s="17">
        <v>0.22917799999999999</v>
      </c>
      <c r="N228" s="17">
        <v>1402</v>
      </c>
      <c r="O228" s="17">
        <v>0</v>
      </c>
      <c r="P228" s="17">
        <v>0</v>
      </c>
      <c r="Q228" s="17">
        <v>0.20596800000000001</v>
      </c>
      <c r="R228" s="17">
        <v>0.12942300000000001</v>
      </c>
      <c r="S228" s="17">
        <v>0.14145199999999999</v>
      </c>
      <c r="T228" s="17">
        <v>1.2028E-2</v>
      </c>
      <c r="U228" s="17">
        <v>8.5033999999999998E-2</v>
      </c>
      <c r="V228" s="17">
        <v>298.10000000000002</v>
      </c>
      <c r="W228" s="17">
        <v>1.9000000000000001E-5</v>
      </c>
      <c r="X228" s="17">
        <v>844</v>
      </c>
      <c r="Y228" s="17">
        <v>0</v>
      </c>
      <c r="Z228" s="17">
        <v>0</v>
      </c>
      <c r="AA228" s="17">
        <v>0.13082199999999999</v>
      </c>
      <c r="AB228" s="17">
        <v>4.43422E-3</v>
      </c>
      <c r="AC228" s="17">
        <v>0.12947700000000001</v>
      </c>
      <c r="AD228" s="17">
        <v>0.25</v>
      </c>
      <c r="AE228" s="17">
        <v>8305.6</v>
      </c>
    </row>
    <row r="229" spans="1:31">
      <c r="A229" s="17">
        <v>216</v>
      </c>
      <c r="B229" s="19">
        <v>0.23700231481481482</v>
      </c>
      <c r="C229" s="17">
        <v>151.30000000000001</v>
      </c>
      <c r="D229" s="17">
        <v>5.3</v>
      </c>
      <c r="E229" s="17">
        <v>1.9989999999999999E-3</v>
      </c>
      <c r="F229" s="17">
        <v>9.7000000000000003E-2</v>
      </c>
      <c r="G229" s="17">
        <v>0.16014800000000001</v>
      </c>
      <c r="H229" s="17">
        <v>0.14516000000000001</v>
      </c>
      <c r="I229" s="17">
        <v>0.15908800000000001</v>
      </c>
      <c r="J229" s="17">
        <v>1.3927999999999999E-2</v>
      </c>
      <c r="K229" s="17">
        <v>8.7548000000000001E-2</v>
      </c>
      <c r="L229" s="17">
        <v>900</v>
      </c>
      <c r="M229" s="17">
        <v>0.59999800000000003</v>
      </c>
      <c r="N229" s="17">
        <v>1025</v>
      </c>
      <c r="O229" s="17">
        <v>0</v>
      </c>
      <c r="P229" s="17">
        <v>0</v>
      </c>
      <c r="Q229" s="17">
        <v>0.19633200000000001</v>
      </c>
      <c r="R229" s="17">
        <v>0.124698</v>
      </c>
      <c r="S229" s="17">
        <v>0.137569</v>
      </c>
      <c r="T229" s="17">
        <v>1.2871E-2</v>
      </c>
      <c r="U229" s="17">
        <v>9.3557000000000001E-2</v>
      </c>
      <c r="V229" s="17">
        <v>261.5</v>
      </c>
      <c r="W229" s="17">
        <v>0.229156</v>
      </c>
      <c r="X229" s="17">
        <v>1024</v>
      </c>
      <c r="Y229" s="17">
        <v>0</v>
      </c>
      <c r="Z229" s="17">
        <v>0</v>
      </c>
      <c r="AA229" s="17">
        <v>0.14393400000000001</v>
      </c>
      <c r="AB229" s="17">
        <v>2.8458500000000001E-2</v>
      </c>
      <c r="AC229" s="17">
        <v>0.12506400000000001</v>
      </c>
      <c r="AD229" s="17">
        <v>0.25</v>
      </c>
      <c r="AE229" s="17">
        <v>922.9</v>
      </c>
    </row>
    <row r="230" spans="1:31">
      <c r="A230" s="17">
        <v>217</v>
      </c>
      <c r="B230" s="19">
        <v>0.23704861111111111</v>
      </c>
      <c r="C230" s="17">
        <v>149.69999999999999</v>
      </c>
      <c r="D230" s="17">
        <v>5.3</v>
      </c>
      <c r="E230" s="17">
        <v>1.2099999999999999E-3</v>
      </c>
      <c r="F230" s="17">
        <v>5.8999999999999997E-2</v>
      </c>
      <c r="G230" s="17">
        <v>2.4225E-2</v>
      </c>
      <c r="H230" s="17">
        <v>0.145733</v>
      </c>
      <c r="I230" s="17">
        <v>0.15632799999999999</v>
      </c>
      <c r="J230" s="17">
        <v>1.0595E-2</v>
      </c>
      <c r="K230" s="17">
        <v>6.7774000000000001E-2</v>
      </c>
      <c r="L230" s="17">
        <v>446.3</v>
      </c>
      <c r="M230" s="17">
        <v>0.59999899999999995</v>
      </c>
      <c r="N230" s="17">
        <v>1221</v>
      </c>
      <c r="O230" s="17">
        <v>0</v>
      </c>
      <c r="P230" s="17">
        <v>0</v>
      </c>
      <c r="Q230" s="17">
        <v>0.108694</v>
      </c>
      <c r="R230" s="17">
        <v>0.12570999999999999</v>
      </c>
      <c r="S230" s="17">
        <v>0.141705</v>
      </c>
      <c r="T230" s="17">
        <v>1.5994999999999999E-2</v>
      </c>
      <c r="U230" s="17">
        <v>0.112876</v>
      </c>
      <c r="V230" s="17">
        <v>185.7</v>
      </c>
      <c r="W230" s="17">
        <v>0.37083199999999999</v>
      </c>
      <c r="X230" s="17">
        <v>872</v>
      </c>
      <c r="Y230" s="17">
        <v>0</v>
      </c>
      <c r="Z230" s="17">
        <v>0</v>
      </c>
      <c r="AA230" s="17">
        <v>0.173656</v>
      </c>
      <c r="AB230" s="17">
        <v>1.70113E-2</v>
      </c>
      <c r="AC230" s="17">
        <v>0.12598200000000001</v>
      </c>
      <c r="AD230" s="17">
        <v>0.25</v>
      </c>
      <c r="AE230" s="17">
        <v>1861.2</v>
      </c>
    </row>
    <row r="231" spans="1:31">
      <c r="A231" s="17">
        <v>218</v>
      </c>
      <c r="B231" s="19">
        <v>0.23710648148148147</v>
      </c>
      <c r="C231" s="17">
        <v>149.30000000000001</v>
      </c>
      <c r="D231" s="17">
        <v>5.3</v>
      </c>
      <c r="E231" s="17">
        <v>4.3899999999999999E-4</v>
      </c>
      <c r="F231" s="17">
        <v>2.1000000000000001E-2</v>
      </c>
      <c r="G231" s="17">
        <v>3.9813000000000001E-2</v>
      </c>
      <c r="H231" s="17">
        <v>0.15108199999999999</v>
      </c>
      <c r="I231" s="17">
        <v>0.16032399999999999</v>
      </c>
      <c r="J231" s="17">
        <v>9.2420000000000002E-3</v>
      </c>
      <c r="K231" s="17">
        <v>5.7646999999999997E-2</v>
      </c>
      <c r="L231" s="17">
        <v>197.8</v>
      </c>
      <c r="M231" s="17">
        <v>0.51299700000000004</v>
      </c>
      <c r="N231" s="17">
        <v>944</v>
      </c>
      <c r="O231" s="17">
        <v>0</v>
      </c>
      <c r="P231" s="17">
        <v>0</v>
      </c>
      <c r="Q231" s="17">
        <v>4.398E-3</v>
      </c>
      <c r="R231" s="17">
        <v>0.12130199999999999</v>
      </c>
      <c r="S231" s="17">
        <v>0.133488</v>
      </c>
      <c r="T231" s="17">
        <v>1.2187E-2</v>
      </c>
      <c r="U231" s="17">
        <v>9.1294E-2</v>
      </c>
      <c r="V231" s="17">
        <v>900</v>
      </c>
      <c r="W231" s="17">
        <v>0.229181</v>
      </c>
      <c r="X231" s="17">
        <v>1463</v>
      </c>
      <c r="Y231" s="17">
        <v>0</v>
      </c>
      <c r="Z231" s="17">
        <v>0</v>
      </c>
      <c r="AA231" s="17">
        <v>0.14045299999999999</v>
      </c>
      <c r="AB231" s="17">
        <v>5.8981099999999998E-3</v>
      </c>
      <c r="AC231" s="17">
        <v>0.12137299999999999</v>
      </c>
      <c r="AD231" s="17">
        <v>0.25</v>
      </c>
      <c r="AE231" s="17">
        <v>4198.7</v>
      </c>
    </row>
    <row r="232" spans="1:31">
      <c r="A232" s="17">
        <v>219</v>
      </c>
      <c r="B232" s="19">
        <v>0.23715277777777777</v>
      </c>
      <c r="C232" s="17">
        <v>148.4</v>
      </c>
      <c r="D232" s="17">
        <v>5.3</v>
      </c>
      <c r="E232" s="17">
        <v>6.0499999999999996E-4</v>
      </c>
      <c r="F232" s="17">
        <v>2.9000000000000001E-2</v>
      </c>
      <c r="G232" s="17">
        <v>0.13888600000000001</v>
      </c>
      <c r="H232" s="17">
        <v>0.153478</v>
      </c>
      <c r="I232" s="17">
        <v>0.16786499999999999</v>
      </c>
      <c r="J232" s="17">
        <v>1.4387E-2</v>
      </c>
      <c r="K232" s="17">
        <v>8.5706000000000004E-2</v>
      </c>
      <c r="L232" s="17">
        <v>317.10000000000002</v>
      </c>
      <c r="M232" s="17">
        <v>0.59999499999999995</v>
      </c>
      <c r="N232" s="17">
        <v>1589</v>
      </c>
      <c r="O232" s="17">
        <v>0</v>
      </c>
      <c r="P232" s="17">
        <v>0</v>
      </c>
      <c r="Q232" s="17">
        <v>8.1618999999999997E-2</v>
      </c>
      <c r="R232" s="17">
        <v>0.13023999999999999</v>
      </c>
      <c r="S232" s="17">
        <v>0.141457</v>
      </c>
      <c r="T232" s="17">
        <v>1.1217E-2</v>
      </c>
      <c r="U232" s="17">
        <v>7.9296000000000005E-2</v>
      </c>
      <c r="V232" s="17">
        <v>520.29999999999995</v>
      </c>
      <c r="W232" s="17">
        <v>0.45835500000000001</v>
      </c>
      <c r="X232" s="17">
        <v>927</v>
      </c>
      <c r="Y232" s="17">
        <v>0</v>
      </c>
      <c r="Z232" s="17">
        <v>0</v>
      </c>
      <c r="AA232" s="17">
        <v>0.12199400000000001</v>
      </c>
      <c r="AB232" s="17">
        <v>1.57565E-2</v>
      </c>
      <c r="AC232" s="17">
        <v>0.13041700000000001</v>
      </c>
      <c r="AD232" s="17">
        <v>0.25</v>
      </c>
      <c r="AE232" s="17">
        <v>2619.1999999999998</v>
      </c>
    </row>
    <row r="233" spans="1:31">
      <c r="A233" s="17">
        <v>220</v>
      </c>
      <c r="B233" s="19">
        <v>0.23721064814814816</v>
      </c>
      <c r="C233" s="17">
        <v>146.6</v>
      </c>
      <c r="D233" s="17">
        <v>5.3</v>
      </c>
      <c r="E233" s="17">
        <v>3.1700000000000001E-4</v>
      </c>
      <c r="F233" s="17">
        <v>1.4999999999999999E-2</v>
      </c>
      <c r="G233" s="17">
        <v>0.19472300000000001</v>
      </c>
      <c r="H233" s="17">
        <v>0.15043500000000001</v>
      </c>
      <c r="I233" s="17">
        <v>0.16625300000000001</v>
      </c>
      <c r="J233" s="17">
        <v>1.5817999999999999E-2</v>
      </c>
      <c r="K233" s="17">
        <v>9.5144000000000006E-2</v>
      </c>
      <c r="L233" s="17">
        <v>104.3</v>
      </c>
      <c r="M233" s="17">
        <v>3.8000000000000002E-5</v>
      </c>
      <c r="N233" s="17">
        <v>961</v>
      </c>
      <c r="O233" s="17">
        <v>0</v>
      </c>
      <c r="P233" s="17">
        <v>0</v>
      </c>
      <c r="Q233" s="17">
        <v>0.36393999999999999</v>
      </c>
      <c r="R233" s="17">
        <v>0.126221</v>
      </c>
      <c r="S233" s="17">
        <v>0.144209</v>
      </c>
      <c r="T233" s="17">
        <v>1.7987E-2</v>
      </c>
      <c r="U233" s="17">
        <v>0.12473099999999999</v>
      </c>
      <c r="V233" s="17">
        <v>438.9</v>
      </c>
      <c r="W233" s="17">
        <v>0.6</v>
      </c>
      <c r="X233" s="17">
        <v>862</v>
      </c>
      <c r="Y233" s="17">
        <v>0</v>
      </c>
      <c r="Z233" s="17">
        <v>0</v>
      </c>
      <c r="AA233" s="17">
        <v>0.19189300000000001</v>
      </c>
      <c r="AB233" s="17">
        <v>3.1735600000000002E-3</v>
      </c>
      <c r="AC233" s="17">
        <v>0.126279</v>
      </c>
      <c r="AD233" s="17">
        <v>0.25</v>
      </c>
      <c r="AE233" s="17">
        <v>7964.4</v>
      </c>
    </row>
    <row r="234" spans="1:31">
      <c r="A234" s="17">
        <v>221</v>
      </c>
      <c r="B234" s="19">
        <v>0.23725694444444445</v>
      </c>
      <c r="C234" s="17">
        <v>147.30000000000001</v>
      </c>
      <c r="D234" s="17">
        <v>5.3</v>
      </c>
      <c r="E234" s="17">
        <v>9.5500000000000001E-4</v>
      </c>
      <c r="F234" s="17">
        <v>4.5999999999999999E-2</v>
      </c>
      <c r="G234" s="17">
        <v>0.34624300000000002</v>
      </c>
      <c r="H234" s="17">
        <v>0.14960000000000001</v>
      </c>
      <c r="I234" s="17">
        <v>0.165965</v>
      </c>
      <c r="J234" s="17">
        <v>1.6364E-2</v>
      </c>
      <c r="K234" s="17">
        <v>9.8600999999999994E-2</v>
      </c>
      <c r="L234" s="17">
        <v>403.9</v>
      </c>
      <c r="M234" s="17">
        <v>0.59999800000000003</v>
      </c>
      <c r="N234" s="17">
        <v>843</v>
      </c>
      <c r="O234" s="17">
        <v>0</v>
      </c>
      <c r="P234" s="17">
        <v>0</v>
      </c>
      <c r="Q234" s="17">
        <v>0.120355</v>
      </c>
      <c r="R234" s="17">
        <v>0.127831</v>
      </c>
      <c r="S234" s="17">
        <v>0.14169100000000001</v>
      </c>
      <c r="T234" s="17">
        <v>1.3860000000000001E-2</v>
      </c>
      <c r="U234" s="17">
        <v>9.7818000000000002E-2</v>
      </c>
      <c r="V234" s="17">
        <v>755.6</v>
      </c>
      <c r="W234" s="17">
        <v>0.14152000000000001</v>
      </c>
      <c r="X234" s="17">
        <v>1154</v>
      </c>
      <c r="Y234" s="17">
        <v>0</v>
      </c>
      <c r="Z234" s="17">
        <v>0</v>
      </c>
      <c r="AA234" s="17">
        <v>0.15048900000000001</v>
      </c>
      <c r="AB234" s="17">
        <v>1.06979E-2</v>
      </c>
      <c r="AC234" s="17">
        <v>0.12797900000000001</v>
      </c>
      <c r="AD234" s="17">
        <v>0.25</v>
      </c>
      <c r="AE234" s="17">
        <v>2056.1999999999998</v>
      </c>
    </row>
    <row r="235" spans="1:31">
      <c r="A235" s="17">
        <v>222</v>
      </c>
      <c r="B235" s="19">
        <v>0.23731481481481484</v>
      </c>
      <c r="C235" s="17">
        <v>144.1</v>
      </c>
      <c r="D235" s="17">
        <v>5.3</v>
      </c>
      <c r="E235" s="17">
        <v>7.7200000000000001E-4</v>
      </c>
      <c r="F235" s="17">
        <v>3.6999999999999998E-2</v>
      </c>
      <c r="G235" s="17">
        <v>0.17025599999999999</v>
      </c>
      <c r="H235" s="17">
        <v>0.159696</v>
      </c>
      <c r="I235" s="17">
        <v>0.17415900000000001</v>
      </c>
      <c r="J235" s="17">
        <v>1.4463E-2</v>
      </c>
      <c r="K235" s="17">
        <v>8.3043000000000006E-2</v>
      </c>
      <c r="L235" s="17">
        <v>256.89999999999998</v>
      </c>
      <c r="M235" s="17">
        <v>0.141518</v>
      </c>
      <c r="N235" s="17">
        <v>899</v>
      </c>
      <c r="O235" s="17">
        <v>0</v>
      </c>
      <c r="P235" s="17">
        <v>0</v>
      </c>
      <c r="Q235" s="17">
        <v>0.37744800000000001</v>
      </c>
      <c r="R235" s="17">
        <v>0.12862999999999999</v>
      </c>
      <c r="S235" s="17">
        <v>0.146812</v>
      </c>
      <c r="T235" s="17">
        <v>1.8182E-2</v>
      </c>
      <c r="U235" s="17">
        <v>0.123846</v>
      </c>
      <c r="V235" s="17">
        <v>462.2</v>
      </c>
      <c r="W235" s="17">
        <v>6.0000000000000002E-6</v>
      </c>
      <c r="X235" s="17">
        <v>880</v>
      </c>
      <c r="Y235" s="17">
        <v>0</v>
      </c>
      <c r="Z235" s="17">
        <v>0</v>
      </c>
      <c r="AA235" s="17">
        <v>0.19053200000000001</v>
      </c>
      <c r="AB235" s="17">
        <v>7.2836400000000001E-3</v>
      </c>
      <c r="AC235" s="17">
        <v>0.12876299999999999</v>
      </c>
      <c r="AD235" s="17">
        <v>0.25</v>
      </c>
      <c r="AE235" s="17">
        <v>3232.7</v>
      </c>
    </row>
    <row r="236" spans="1:31">
      <c r="A236" s="17">
        <v>223</v>
      </c>
      <c r="B236" s="19">
        <v>0.23736111111111111</v>
      </c>
      <c r="C236" s="17">
        <v>145.5</v>
      </c>
      <c r="D236" s="17">
        <v>5.3</v>
      </c>
      <c r="E236" s="17">
        <v>1.1850000000000001E-3</v>
      </c>
      <c r="F236" s="17">
        <v>5.7000000000000002E-2</v>
      </c>
      <c r="G236" s="17">
        <v>8.9952000000000004E-2</v>
      </c>
      <c r="H236" s="17">
        <v>0.15434999999999999</v>
      </c>
      <c r="I236" s="17">
        <v>0.16592399999999999</v>
      </c>
      <c r="J236" s="17">
        <v>1.1575E-2</v>
      </c>
      <c r="K236" s="17">
        <v>6.9758000000000001E-2</v>
      </c>
      <c r="L236" s="17">
        <v>567.29999999999995</v>
      </c>
      <c r="M236" s="17">
        <v>0.6</v>
      </c>
      <c r="N236" s="17">
        <v>722</v>
      </c>
      <c r="O236" s="17">
        <v>0</v>
      </c>
      <c r="P236" s="17">
        <v>0</v>
      </c>
      <c r="Q236" s="17">
        <v>0.136962</v>
      </c>
      <c r="R236" s="17">
        <v>0.127668</v>
      </c>
      <c r="S236" s="17">
        <v>0.139769</v>
      </c>
      <c r="T236" s="17">
        <v>1.2101000000000001E-2</v>
      </c>
      <c r="U236" s="17">
        <v>8.6576E-2</v>
      </c>
      <c r="V236" s="17">
        <v>900</v>
      </c>
      <c r="W236" s="17">
        <v>0.141956</v>
      </c>
      <c r="X236" s="17">
        <v>830</v>
      </c>
      <c r="Y236" s="17">
        <v>0</v>
      </c>
      <c r="Z236" s="17">
        <v>0</v>
      </c>
      <c r="AA236" s="17">
        <v>0.13319300000000001</v>
      </c>
      <c r="AB236" s="17">
        <v>1.28377E-2</v>
      </c>
      <c r="AC236" s="17">
        <v>0.12782399999999999</v>
      </c>
      <c r="AD236" s="17">
        <v>0.25</v>
      </c>
      <c r="AE236" s="17">
        <v>1464.1</v>
      </c>
    </row>
    <row r="237" spans="1:31">
      <c r="A237" s="17">
        <v>224</v>
      </c>
      <c r="B237" s="19">
        <v>0.23741898148148147</v>
      </c>
      <c r="C237" s="17">
        <v>143.30000000000001</v>
      </c>
      <c r="D237" s="17">
        <v>5.3</v>
      </c>
      <c r="E237" s="17">
        <v>1.4890000000000001E-3</v>
      </c>
      <c r="F237" s="17">
        <v>7.1999999999999995E-2</v>
      </c>
      <c r="G237" s="17">
        <v>0.32706499999999999</v>
      </c>
      <c r="H237" s="17">
        <v>0.153309</v>
      </c>
      <c r="I237" s="17">
        <v>0.16894100000000001</v>
      </c>
      <c r="J237" s="17">
        <v>1.5632E-2</v>
      </c>
      <c r="K237" s="17">
        <v>9.2527999999999999E-2</v>
      </c>
      <c r="L237" s="17">
        <v>491.2</v>
      </c>
      <c r="M237" s="17">
        <v>7.9999999999999996E-6</v>
      </c>
      <c r="N237" s="17">
        <v>1686</v>
      </c>
      <c r="O237" s="17">
        <v>0</v>
      </c>
      <c r="P237" s="17">
        <v>0</v>
      </c>
      <c r="Q237" s="17">
        <v>0.45089699999999999</v>
      </c>
      <c r="R237" s="17">
        <v>0.127856</v>
      </c>
      <c r="S237" s="17">
        <v>0.14650099999999999</v>
      </c>
      <c r="T237" s="17">
        <v>1.8645999999999999E-2</v>
      </c>
      <c r="U237" s="17">
        <v>0.127273</v>
      </c>
      <c r="V237" s="17">
        <v>643.4</v>
      </c>
      <c r="W237" s="17">
        <v>0.229211</v>
      </c>
      <c r="X237" s="17">
        <v>772</v>
      </c>
      <c r="Y237" s="17">
        <v>0</v>
      </c>
      <c r="Z237" s="17">
        <v>0</v>
      </c>
      <c r="AA237" s="17">
        <v>0.19580400000000001</v>
      </c>
      <c r="AB237" s="17">
        <v>2.5638600000000001E-2</v>
      </c>
      <c r="AC237" s="17">
        <v>0.128334</v>
      </c>
      <c r="AD237" s="17">
        <v>0.25</v>
      </c>
      <c r="AE237" s="17">
        <v>1690.8</v>
      </c>
    </row>
    <row r="238" spans="1:31">
      <c r="A238" s="17">
        <v>225</v>
      </c>
      <c r="B238" s="19">
        <v>0.23746527777777779</v>
      </c>
      <c r="C238" s="17">
        <v>142.6</v>
      </c>
      <c r="D238" s="17">
        <v>5.3</v>
      </c>
      <c r="E238" s="17">
        <v>1.4159999999999999E-3</v>
      </c>
      <c r="F238" s="17">
        <v>6.9000000000000006E-2</v>
      </c>
      <c r="G238" s="17">
        <v>0.484435</v>
      </c>
      <c r="H238" s="17">
        <v>0.150371</v>
      </c>
      <c r="I238" s="17">
        <v>0.16980000000000001</v>
      </c>
      <c r="J238" s="17">
        <v>1.9428999999999998E-2</v>
      </c>
      <c r="K238" s="17">
        <v>0.11441999999999999</v>
      </c>
      <c r="L238" s="17">
        <v>456</v>
      </c>
      <c r="M238" s="17">
        <v>0.59999599999999997</v>
      </c>
      <c r="N238" s="17">
        <v>487</v>
      </c>
      <c r="O238" s="17">
        <v>0</v>
      </c>
      <c r="P238" s="17">
        <v>0</v>
      </c>
      <c r="Q238" s="17">
        <v>0.22568099999999999</v>
      </c>
      <c r="R238" s="17">
        <v>0.123</v>
      </c>
      <c r="S238" s="17">
        <v>0.14105500000000001</v>
      </c>
      <c r="T238" s="17">
        <v>1.8055000000000002E-2</v>
      </c>
      <c r="U238" s="17">
        <v>0.128001</v>
      </c>
      <c r="V238" s="17">
        <v>900</v>
      </c>
      <c r="W238" s="17">
        <v>1.9999999999999999E-6</v>
      </c>
      <c r="X238" s="17">
        <v>887</v>
      </c>
      <c r="Y238" s="17">
        <v>0</v>
      </c>
      <c r="Z238" s="17">
        <v>0</v>
      </c>
      <c r="AA238" s="17">
        <v>0.19692399999999999</v>
      </c>
      <c r="AB238" s="17">
        <v>7.00455E-3</v>
      </c>
      <c r="AC238" s="17">
        <v>0.123126</v>
      </c>
      <c r="AD238" s="17">
        <v>0.25</v>
      </c>
      <c r="AE238" s="17">
        <v>1821.4</v>
      </c>
    </row>
    <row r="239" spans="1:31">
      <c r="A239" s="17">
        <v>226</v>
      </c>
      <c r="B239" s="19">
        <v>0.23752314814814815</v>
      </c>
      <c r="C239" s="17">
        <v>142.19999999999999</v>
      </c>
      <c r="D239" s="17">
        <v>5.3</v>
      </c>
      <c r="E239" s="17">
        <v>1.67E-3</v>
      </c>
      <c r="F239" s="17">
        <v>8.1000000000000003E-2</v>
      </c>
      <c r="G239" s="17">
        <v>0.27050200000000002</v>
      </c>
      <c r="H239" s="17">
        <v>0.15005099999999999</v>
      </c>
      <c r="I239" s="17">
        <v>0.16742000000000001</v>
      </c>
      <c r="J239" s="17">
        <v>1.7368999999999999E-2</v>
      </c>
      <c r="K239" s="17">
        <v>0.103743</v>
      </c>
      <c r="L239" s="17">
        <v>615.79999999999995</v>
      </c>
      <c r="M239" s="17">
        <v>0.59999599999999997</v>
      </c>
      <c r="N239" s="17">
        <v>1475</v>
      </c>
      <c r="O239" s="17">
        <v>0</v>
      </c>
      <c r="P239" s="17">
        <v>0</v>
      </c>
      <c r="Q239" s="17">
        <v>0.36620900000000001</v>
      </c>
      <c r="R239" s="17">
        <v>0.12767800000000001</v>
      </c>
      <c r="S239" s="17">
        <v>0.14413100000000001</v>
      </c>
      <c r="T239" s="17">
        <v>1.6454E-2</v>
      </c>
      <c r="U239" s="17">
        <v>0.11415699999999999</v>
      </c>
      <c r="V239" s="17">
        <v>610.70000000000005</v>
      </c>
      <c r="W239" s="17">
        <v>1.0000000000000001E-5</v>
      </c>
      <c r="X239" s="17">
        <v>846</v>
      </c>
      <c r="Y239" s="17">
        <v>0</v>
      </c>
      <c r="Z239" s="17">
        <v>0</v>
      </c>
      <c r="AA239" s="17">
        <v>0.175626</v>
      </c>
      <c r="AB239" s="17">
        <v>2.80422E-2</v>
      </c>
      <c r="AC239" s="17">
        <v>0.128139</v>
      </c>
      <c r="AD239" s="17">
        <v>0.25</v>
      </c>
      <c r="AE239" s="17">
        <v>1348.8</v>
      </c>
    </row>
    <row r="240" spans="1:31">
      <c r="A240" s="17">
        <v>227</v>
      </c>
      <c r="B240" s="19">
        <v>0.23756944444444442</v>
      </c>
      <c r="C240" s="17">
        <v>141</v>
      </c>
      <c r="D240" s="17">
        <v>5.3</v>
      </c>
      <c r="E240" s="17">
        <v>1.2179999999999999E-3</v>
      </c>
      <c r="F240" s="17">
        <v>5.8999999999999997E-2</v>
      </c>
      <c r="G240" s="17">
        <v>0.33383699999999999</v>
      </c>
      <c r="H240" s="17">
        <v>0.14821699999999999</v>
      </c>
      <c r="I240" s="17">
        <v>0.16664200000000001</v>
      </c>
      <c r="J240" s="17">
        <v>1.8425E-2</v>
      </c>
      <c r="K240" s="17">
        <v>0.110567</v>
      </c>
      <c r="L240" s="17">
        <v>668.2</v>
      </c>
      <c r="M240" s="17">
        <v>0.59999899999999995</v>
      </c>
      <c r="N240" s="17">
        <v>926</v>
      </c>
      <c r="O240" s="17">
        <v>0</v>
      </c>
      <c r="P240" s="17">
        <v>0</v>
      </c>
      <c r="Q240" s="17">
        <v>0.240232</v>
      </c>
      <c r="R240" s="17">
        <v>0.136521</v>
      </c>
      <c r="S240" s="17">
        <v>0.147759</v>
      </c>
      <c r="T240" s="17">
        <v>1.1238E-2</v>
      </c>
      <c r="U240" s="17">
        <v>7.6053999999999997E-2</v>
      </c>
      <c r="V240" s="17">
        <v>512.1</v>
      </c>
      <c r="W240" s="17">
        <v>0.45833699999999999</v>
      </c>
      <c r="X240" s="17">
        <v>1016</v>
      </c>
      <c r="Y240" s="17">
        <v>0</v>
      </c>
      <c r="Z240" s="17">
        <v>0</v>
      </c>
      <c r="AA240" s="17">
        <v>0.117007</v>
      </c>
      <c r="AB240" s="17">
        <v>1.9284900000000001E-2</v>
      </c>
      <c r="AC240" s="17">
        <v>0.136738</v>
      </c>
      <c r="AD240" s="17">
        <v>0.25</v>
      </c>
      <c r="AE240" s="17">
        <v>1243.0999999999999</v>
      </c>
    </row>
    <row r="241" spans="1:31">
      <c r="A241" s="17">
        <v>228</v>
      </c>
      <c r="B241" s="19">
        <v>0.23762731481481481</v>
      </c>
      <c r="C241" s="17">
        <v>140.19999999999999</v>
      </c>
      <c r="D241" s="17">
        <v>5.3</v>
      </c>
      <c r="E241" s="17">
        <v>1.0529999999999999E-3</v>
      </c>
      <c r="F241" s="17">
        <v>5.0999999999999997E-2</v>
      </c>
      <c r="G241" s="17">
        <v>0.248087</v>
      </c>
      <c r="H241" s="17">
        <v>0.14872199999999999</v>
      </c>
      <c r="I241" s="17">
        <v>0.167882</v>
      </c>
      <c r="J241" s="17">
        <v>1.916E-2</v>
      </c>
      <c r="K241" s="17">
        <v>0.11412799999999999</v>
      </c>
      <c r="L241" s="17">
        <v>314.3</v>
      </c>
      <c r="M241" s="17">
        <v>1.2E-5</v>
      </c>
      <c r="N241" s="17">
        <v>1106</v>
      </c>
      <c r="O241" s="17">
        <v>0</v>
      </c>
      <c r="P241" s="17">
        <v>0</v>
      </c>
      <c r="Q241" s="17">
        <v>0.456679</v>
      </c>
      <c r="R241" s="17">
        <v>0.131105</v>
      </c>
      <c r="S241" s="17">
        <v>0.15220700000000001</v>
      </c>
      <c r="T241" s="17">
        <v>2.1101999999999999E-2</v>
      </c>
      <c r="U241" s="17">
        <v>0.13863900000000001</v>
      </c>
      <c r="V241" s="17">
        <v>577.79999999999995</v>
      </c>
      <c r="W241" s="17">
        <v>7.9999999999999996E-6</v>
      </c>
      <c r="X241" s="17">
        <v>1188</v>
      </c>
      <c r="Y241" s="17">
        <v>0</v>
      </c>
      <c r="Z241" s="17">
        <v>0</v>
      </c>
      <c r="AA241" s="17">
        <v>0.21329100000000001</v>
      </c>
      <c r="AB241" s="17">
        <v>1.0924100000000001E-2</v>
      </c>
      <c r="AC241" s="17">
        <v>0.13133600000000001</v>
      </c>
      <c r="AD241" s="17">
        <v>0.25</v>
      </c>
      <c r="AE241" s="17">
        <v>2642.6</v>
      </c>
    </row>
    <row r="242" spans="1:31">
      <c r="A242" s="17">
        <v>229</v>
      </c>
      <c r="B242" s="19">
        <v>0.2376736111111111</v>
      </c>
      <c r="C242" s="17">
        <v>139.9</v>
      </c>
      <c r="D242" s="17">
        <v>5.3</v>
      </c>
      <c r="E242" s="17">
        <v>2.4750000000000002E-3</v>
      </c>
      <c r="F242" s="17">
        <v>0.12</v>
      </c>
      <c r="G242" s="17">
        <v>0.38621699999999998</v>
      </c>
      <c r="H242" s="17">
        <v>0.15518199999999999</v>
      </c>
      <c r="I242" s="17">
        <v>0.175816</v>
      </c>
      <c r="J242" s="17">
        <v>2.0634E-2</v>
      </c>
      <c r="K242" s="17">
        <v>0.117359</v>
      </c>
      <c r="L242" s="17">
        <v>752.9</v>
      </c>
      <c r="M242" s="17">
        <v>6.9999999999999999E-6</v>
      </c>
      <c r="N242" s="17">
        <v>1264</v>
      </c>
      <c r="O242" s="17">
        <v>0</v>
      </c>
      <c r="P242" s="17">
        <v>0</v>
      </c>
      <c r="Q242" s="17">
        <v>0.446571</v>
      </c>
      <c r="R242" s="17">
        <v>0.12876399999999999</v>
      </c>
      <c r="S242" s="17">
        <v>0.14948400000000001</v>
      </c>
      <c r="T242" s="17">
        <v>2.0719999999999999E-2</v>
      </c>
      <c r="U242" s="17">
        <v>0.13860900000000001</v>
      </c>
      <c r="V242" s="17">
        <v>801.2</v>
      </c>
      <c r="W242" s="17">
        <v>3.4999999999999997E-5</v>
      </c>
      <c r="X242" s="17">
        <v>637</v>
      </c>
      <c r="Y242" s="17">
        <v>0</v>
      </c>
      <c r="Z242" s="17">
        <v>0</v>
      </c>
      <c r="AA242" s="17">
        <v>0.21324499999999999</v>
      </c>
      <c r="AB242" s="17">
        <v>2.9346799999999999E-2</v>
      </c>
      <c r="AC242" s="17">
        <v>0.12937199999999999</v>
      </c>
      <c r="AD242" s="17">
        <v>0.25</v>
      </c>
      <c r="AE242" s="17">
        <v>1103.0999999999999</v>
      </c>
    </row>
    <row r="243" spans="1:31">
      <c r="A243" s="17">
        <v>230</v>
      </c>
      <c r="B243" s="19">
        <v>0.23773148148148149</v>
      </c>
      <c r="C243" s="17">
        <v>138.6</v>
      </c>
      <c r="D243" s="17">
        <v>5.3</v>
      </c>
      <c r="E243" s="17">
        <v>2.5569999999999998E-3</v>
      </c>
      <c r="F243" s="17">
        <v>0.124</v>
      </c>
      <c r="G243" s="17">
        <v>0.55365900000000001</v>
      </c>
      <c r="H243" s="17">
        <v>0.15346699999999999</v>
      </c>
      <c r="I243" s="17">
        <v>0.17594399999999999</v>
      </c>
      <c r="J243" s="17">
        <v>2.2478000000000001E-2</v>
      </c>
      <c r="K243" s="17">
        <v>0.12775400000000001</v>
      </c>
      <c r="L243" s="17">
        <v>597.5</v>
      </c>
      <c r="M243" s="17">
        <v>0.6</v>
      </c>
      <c r="N243" s="17">
        <v>1035</v>
      </c>
      <c r="O243" s="17">
        <v>0</v>
      </c>
      <c r="P243" s="17">
        <v>0</v>
      </c>
      <c r="Q243" s="17">
        <v>0.58615799999999996</v>
      </c>
      <c r="R243" s="17">
        <v>0.12631800000000001</v>
      </c>
      <c r="S243" s="17">
        <v>0.153781</v>
      </c>
      <c r="T243" s="17">
        <v>2.7463000000000001E-2</v>
      </c>
      <c r="U243" s="17">
        <v>0.17858399999999999</v>
      </c>
      <c r="V243" s="17">
        <v>552.9</v>
      </c>
      <c r="W243" s="17">
        <v>3.9999999999999998E-6</v>
      </c>
      <c r="X243" s="17">
        <v>775</v>
      </c>
      <c r="Y243" s="17">
        <v>0</v>
      </c>
      <c r="Z243" s="17">
        <v>0</v>
      </c>
      <c r="AA243" s="17">
        <v>0.27474399999999999</v>
      </c>
      <c r="AB243" s="17">
        <v>1.9266200000000001E-2</v>
      </c>
      <c r="AC243" s="17">
        <v>0.12684699999999999</v>
      </c>
      <c r="AD243" s="17">
        <v>0.25</v>
      </c>
      <c r="AE243" s="17">
        <v>1390.2</v>
      </c>
    </row>
    <row r="244" spans="1:31">
      <c r="A244" s="17">
        <v>231</v>
      </c>
      <c r="B244" s="19">
        <v>0.23777777777777778</v>
      </c>
      <c r="C244" s="17">
        <v>138.19999999999999</v>
      </c>
      <c r="D244" s="17">
        <v>5.3</v>
      </c>
      <c r="E244" s="17">
        <v>1.5330000000000001E-3</v>
      </c>
      <c r="F244" s="17">
        <v>7.3999999999999996E-2</v>
      </c>
      <c r="G244" s="17">
        <v>0.62316400000000005</v>
      </c>
      <c r="H244" s="17">
        <v>0.15626999999999999</v>
      </c>
      <c r="I244" s="17">
        <v>0.18498700000000001</v>
      </c>
      <c r="J244" s="17">
        <v>2.8716999999999999E-2</v>
      </c>
      <c r="K244" s="17">
        <v>0.15523600000000001</v>
      </c>
      <c r="L244" s="17">
        <v>484.9</v>
      </c>
      <c r="M244" s="17">
        <v>0.22913</v>
      </c>
      <c r="N244" s="17">
        <v>681</v>
      </c>
      <c r="O244" s="17">
        <v>0</v>
      </c>
      <c r="P244" s="17">
        <v>0</v>
      </c>
      <c r="Q244" s="17">
        <v>0.396206</v>
      </c>
      <c r="R244" s="17">
        <v>0.137437</v>
      </c>
      <c r="S244" s="17">
        <v>0.15810199999999999</v>
      </c>
      <c r="T244" s="17">
        <v>2.0664999999999999E-2</v>
      </c>
      <c r="U244" s="17">
        <v>0.13070599999999999</v>
      </c>
      <c r="V244" s="17">
        <v>552</v>
      </c>
      <c r="W244" s="17">
        <v>0.59999899999999995</v>
      </c>
      <c r="X244" s="17">
        <v>1015</v>
      </c>
      <c r="Y244" s="17">
        <v>0</v>
      </c>
      <c r="Z244" s="17">
        <v>0</v>
      </c>
      <c r="AA244" s="17">
        <v>0.20108699999999999</v>
      </c>
      <c r="AB244" s="17">
        <v>1.03739E-2</v>
      </c>
      <c r="AC244" s="17">
        <v>0.137652</v>
      </c>
      <c r="AD244" s="17">
        <v>0.25</v>
      </c>
      <c r="AE244" s="17">
        <v>1713</v>
      </c>
    </row>
    <row r="245" spans="1:31">
      <c r="A245" s="17">
        <v>232</v>
      </c>
      <c r="B245" s="19">
        <v>0.23783564814814814</v>
      </c>
      <c r="C245" s="17">
        <v>137</v>
      </c>
      <c r="D245" s="17">
        <v>5.3</v>
      </c>
      <c r="E245" s="17">
        <v>1.804E-3</v>
      </c>
      <c r="F245" s="17">
        <v>8.6999999999999994E-2</v>
      </c>
      <c r="G245" s="17">
        <v>0.59154300000000004</v>
      </c>
      <c r="H245" s="17">
        <v>0.160609</v>
      </c>
      <c r="I245" s="17">
        <v>0.178845</v>
      </c>
      <c r="J245" s="17">
        <v>1.8235999999999999E-2</v>
      </c>
      <c r="K245" s="17">
        <v>0.101964</v>
      </c>
      <c r="L245" s="17">
        <v>507.6</v>
      </c>
      <c r="M245" s="17">
        <v>0.585206</v>
      </c>
      <c r="N245" s="17">
        <v>1008</v>
      </c>
      <c r="O245" s="17">
        <v>0</v>
      </c>
      <c r="P245" s="17">
        <v>0</v>
      </c>
      <c r="Q245" s="17">
        <v>0.51607800000000004</v>
      </c>
      <c r="R245" s="17">
        <v>0.13394900000000001</v>
      </c>
      <c r="S245" s="17">
        <v>0.15717999999999999</v>
      </c>
      <c r="T245" s="17">
        <v>2.3231000000000002E-2</v>
      </c>
      <c r="U245" s="17">
        <v>0.14780099999999999</v>
      </c>
      <c r="V245" s="17">
        <v>474.1</v>
      </c>
      <c r="W245" s="17">
        <v>6.0000000000000002E-6</v>
      </c>
      <c r="X245" s="17">
        <v>786</v>
      </c>
      <c r="Y245" s="17">
        <v>0</v>
      </c>
      <c r="Z245" s="17">
        <v>0</v>
      </c>
      <c r="AA245" s="17">
        <v>0.227386</v>
      </c>
      <c r="AB245" s="17">
        <v>1.5991999999999999E-2</v>
      </c>
      <c r="AC245" s="17">
        <v>0.13431999999999999</v>
      </c>
      <c r="AD245" s="17">
        <v>0.25</v>
      </c>
      <c r="AE245" s="17">
        <v>1636.2</v>
      </c>
    </row>
    <row r="246" spans="1:31">
      <c r="A246" s="17">
        <v>233</v>
      </c>
      <c r="B246" s="19">
        <v>0.23788194444444444</v>
      </c>
      <c r="C246" s="17">
        <v>136.4</v>
      </c>
      <c r="D246" s="17">
        <v>5.3</v>
      </c>
      <c r="E246" s="17">
        <v>3.5479999999999999E-3</v>
      </c>
      <c r="F246" s="17">
        <v>0.17199999999999999</v>
      </c>
      <c r="G246" s="17">
        <v>0.51635200000000003</v>
      </c>
      <c r="H246" s="17">
        <v>0.15989900000000001</v>
      </c>
      <c r="I246" s="17">
        <v>0.1933</v>
      </c>
      <c r="J246" s="17">
        <v>3.3401E-2</v>
      </c>
      <c r="K246" s="17">
        <v>0.172794</v>
      </c>
      <c r="L246" s="17">
        <v>757.5</v>
      </c>
      <c r="M246" s="17">
        <v>0.29615799999999998</v>
      </c>
      <c r="N246" s="17">
        <v>767</v>
      </c>
      <c r="O246" s="17">
        <v>0</v>
      </c>
      <c r="P246" s="17">
        <v>0</v>
      </c>
      <c r="Q246" s="17">
        <v>0.66819600000000001</v>
      </c>
      <c r="R246" s="17">
        <v>0.142287</v>
      </c>
      <c r="S246" s="17">
        <v>0.17680299999999999</v>
      </c>
      <c r="T246" s="17">
        <v>3.4515999999999998E-2</v>
      </c>
      <c r="U246" s="17">
        <v>0.19522100000000001</v>
      </c>
      <c r="V246" s="17">
        <v>541.6</v>
      </c>
      <c r="W246" s="17">
        <v>0.22917599999999999</v>
      </c>
      <c r="X246" s="17">
        <v>822</v>
      </c>
      <c r="Y246" s="17">
        <v>0</v>
      </c>
      <c r="Z246" s="17">
        <v>0</v>
      </c>
      <c r="AA246" s="17">
        <v>0.30034</v>
      </c>
      <c r="AB246" s="17">
        <v>1.81307E-2</v>
      </c>
      <c r="AC246" s="17">
        <v>0.14291300000000001</v>
      </c>
      <c r="AD246" s="17">
        <v>0.25</v>
      </c>
      <c r="AE246" s="17">
        <v>1096.4000000000001</v>
      </c>
    </row>
    <row r="247" spans="1:31">
      <c r="A247" s="17">
        <v>234</v>
      </c>
      <c r="B247" s="19">
        <v>0.23793981481481483</v>
      </c>
      <c r="C247" s="17">
        <v>135.30000000000001</v>
      </c>
      <c r="D247" s="17">
        <v>5.3</v>
      </c>
      <c r="E247" s="17">
        <v>2.8809999999999999E-3</v>
      </c>
      <c r="F247" s="17">
        <v>0.13900000000000001</v>
      </c>
      <c r="G247" s="17">
        <v>0.65005000000000002</v>
      </c>
      <c r="H247" s="17">
        <v>0.16422500000000001</v>
      </c>
      <c r="I247" s="17">
        <v>0.19464500000000001</v>
      </c>
      <c r="J247" s="17">
        <v>3.0419999999999999E-2</v>
      </c>
      <c r="K247" s="17">
        <v>0.15628600000000001</v>
      </c>
      <c r="L247" s="17">
        <v>733.2</v>
      </c>
      <c r="M247" s="17">
        <v>0.37079800000000002</v>
      </c>
      <c r="N247" s="17">
        <v>1403</v>
      </c>
      <c r="O247" s="17">
        <v>0</v>
      </c>
      <c r="P247" s="17">
        <v>0</v>
      </c>
      <c r="Q247" s="17">
        <v>0.53210999999999997</v>
      </c>
      <c r="R247" s="17">
        <v>0.140488</v>
      </c>
      <c r="S247" s="17">
        <v>0.168457</v>
      </c>
      <c r="T247" s="17">
        <v>2.7969000000000001E-2</v>
      </c>
      <c r="U247" s="17">
        <v>0.16603299999999999</v>
      </c>
      <c r="V247" s="17">
        <v>691.3</v>
      </c>
      <c r="W247" s="17">
        <v>0.51244800000000001</v>
      </c>
      <c r="X247" s="17">
        <v>1371</v>
      </c>
      <c r="Y247" s="17">
        <v>0</v>
      </c>
      <c r="Z247" s="17">
        <v>0</v>
      </c>
      <c r="AA247" s="17">
        <v>0.25543500000000002</v>
      </c>
      <c r="AB247" s="17">
        <v>3.1648099999999998E-2</v>
      </c>
      <c r="AC247" s="17">
        <v>0.141373</v>
      </c>
      <c r="AD247" s="17">
        <v>0.25</v>
      </c>
      <c r="AE247" s="17">
        <v>1132.8</v>
      </c>
    </row>
    <row r="248" spans="1:31">
      <c r="A248" s="17">
        <v>235</v>
      </c>
      <c r="B248" s="19">
        <v>0.23798611111111112</v>
      </c>
      <c r="C248" s="17">
        <v>134.80000000000001</v>
      </c>
      <c r="D248" s="17">
        <v>5.3</v>
      </c>
      <c r="E248" s="17">
        <v>2.8470000000000001E-3</v>
      </c>
      <c r="F248" s="17">
        <v>0.13800000000000001</v>
      </c>
      <c r="G248" s="17">
        <v>0.75784399999999996</v>
      </c>
      <c r="H248" s="17">
        <v>0.15603900000000001</v>
      </c>
      <c r="I248" s="17">
        <v>0.19440399999999999</v>
      </c>
      <c r="J248" s="17">
        <v>3.8364000000000002E-2</v>
      </c>
      <c r="K248" s="17">
        <v>0.19734399999999999</v>
      </c>
      <c r="L248" s="17">
        <v>576.70000000000005</v>
      </c>
      <c r="M248" s="17">
        <v>0.210511</v>
      </c>
      <c r="N248" s="17">
        <v>665</v>
      </c>
      <c r="O248" s="17">
        <v>0</v>
      </c>
      <c r="P248" s="17">
        <v>0</v>
      </c>
      <c r="Q248" s="17">
        <v>0.80731600000000003</v>
      </c>
      <c r="R248" s="17">
        <v>0.14203199999999999</v>
      </c>
      <c r="S248" s="17">
        <v>0.17854100000000001</v>
      </c>
      <c r="T248" s="17">
        <v>3.6509E-2</v>
      </c>
      <c r="U248" s="17">
        <v>0.204486</v>
      </c>
      <c r="V248" s="17">
        <v>505.4</v>
      </c>
      <c r="W248" s="17">
        <v>0.39430300000000001</v>
      </c>
      <c r="X248" s="17">
        <v>635</v>
      </c>
      <c r="Y248" s="17">
        <v>0</v>
      </c>
      <c r="Z248" s="17">
        <v>0</v>
      </c>
      <c r="AA248" s="17">
        <v>0.31459300000000001</v>
      </c>
      <c r="AB248" s="17">
        <v>1.2042000000000001E-2</v>
      </c>
      <c r="AC248" s="17">
        <v>0.14247199999999999</v>
      </c>
      <c r="AD248" s="17">
        <v>0.25</v>
      </c>
      <c r="AE248" s="17">
        <v>1440.1</v>
      </c>
    </row>
    <row r="249" spans="1:31">
      <c r="A249" s="17">
        <v>236</v>
      </c>
      <c r="B249" s="19">
        <v>0.23804398148148151</v>
      </c>
      <c r="C249" s="17">
        <v>133.9</v>
      </c>
      <c r="D249" s="17">
        <v>5.3</v>
      </c>
      <c r="E249" s="17">
        <v>2.7829999999999999E-3</v>
      </c>
      <c r="F249" s="17">
        <v>0.13500000000000001</v>
      </c>
      <c r="G249" s="17">
        <v>0.62676200000000004</v>
      </c>
      <c r="H249" s="17">
        <v>0.16031000000000001</v>
      </c>
      <c r="I249" s="17">
        <v>0.19337799999999999</v>
      </c>
      <c r="J249" s="17">
        <v>3.3068E-2</v>
      </c>
      <c r="K249" s="17">
        <v>0.17100199999999999</v>
      </c>
      <c r="L249" s="17">
        <v>623</v>
      </c>
      <c r="M249" s="17">
        <v>0.59999800000000003</v>
      </c>
      <c r="N249" s="17">
        <v>966</v>
      </c>
      <c r="O249" s="17">
        <v>0</v>
      </c>
      <c r="P249" s="17">
        <v>0</v>
      </c>
      <c r="Q249" s="17">
        <v>0.64510999999999996</v>
      </c>
      <c r="R249" s="17">
        <v>0.14247199999999999</v>
      </c>
      <c r="S249" s="17">
        <v>0.175091</v>
      </c>
      <c r="T249" s="17">
        <v>3.2619000000000002E-2</v>
      </c>
      <c r="U249" s="17">
        <v>0.18629499999999999</v>
      </c>
      <c r="V249" s="17">
        <v>723.4</v>
      </c>
      <c r="W249" s="17">
        <v>0.56655299999999997</v>
      </c>
      <c r="X249" s="17">
        <v>800</v>
      </c>
      <c r="Y249" s="17">
        <v>0</v>
      </c>
      <c r="Z249" s="17">
        <v>0</v>
      </c>
      <c r="AA249" s="17">
        <v>0.28660799999999997</v>
      </c>
      <c r="AB249" s="17">
        <v>1.87523E-2</v>
      </c>
      <c r="AC249" s="17">
        <v>0.14308399999999999</v>
      </c>
      <c r="AD249" s="17">
        <v>0.25</v>
      </c>
      <c r="AE249" s="17">
        <v>1333.2</v>
      </c>
    </row>
    <row r="250" spans="1:31">
      <c r="A250" s="17">
        <v>237</v>
      </c>
      <c r="B250" s="19">
        <v>0.23809027777777778</v>
      </c>
      <c r="C250" s="17">
        <v>132.80000000000001</v>
      </c>
      <c r="D250" s="17">
        <v>5.3</v>
      </c>
      <c r="E250" s="17">
        <v>4.0930000000000003E-3</v>
      </c>
      <c r="F250" s="17">
        <v>0.19800000000000001</v>
      </c>
      <c r="G250" s="17">
        <v>0.58061499999999999</v>
      </c>
      <c r="H250" s="17">
        <v>0.158639</v>
      </c>
      <c r="I250" s="17">
        <v>0.190835</v>
      </c>
      <c r="J250" s="17">
        <v>3.2196000000000002E-2</v>
      </c>
      <c r="K250" s="17">
        <v>0.168711</v>
      </c>
      <c r="L250" s="17">
        <v>772.1</v>
      </c>
      <c r="M250" s="17">
        <v>1.9999999999999999E-6</v>
      </c>
      <c r="N250" s="17">
        <v>1362</v>
      </c>
      <c r="O250" s="17">
        <v>0</v>
      </c>
      <c r="P250" s="17">
        <v>0</v>
      </c>
      <c r="Q250" s="17">
        <v>0.74195800000000001</v>
      </c>
      <c r="R250" s="17">
        <v>0.14310899999999999</v>
      </c>
      <c r="S250" s="17">
        <v>0.18446199999999999</v>
      </c>
      <c r="T250" s="17">
        <v>4.1353000000000001E-2</v>
      </c>
      <c r="U250" s="17">
        <v>0.22417999999999999</v>
      </c>
      <c r="V250" s="17">
        <v>629.5</v>
      </c>
      <c r="W250" s="17">
        <v>0.195581</v>
      </c>
      <c r="X250" s="17">
        <v>644</v>
      </c>
      <c r="Y250" s="17">
        <v>0</v>
      </c>
      <c r="Z250" s="17">
        <v>0</v>
      </c>
      <c r="AA250" s="17">
        <v>0.34489300000000001</v>
      </c>
      <c r="AB250" s="17">
        <v>3.2332699999999999E-2</v>
      </c>
      <c r="AC250" s="17">
        <v>0.14444599999999999</v>
      </c>
      <c r="AD250" s="17">
        <v>0.25</v>
      </c>
      <c r="AE250" s="17">
        <v>1075.7</v>
      </c>
    </row>
    <row r="251" spans="1:31">
      <c r="A251" s="17">
        <v>238</v>
      </c>
      <c r="B251" s="19">
        <v>0.23814814814814814</v>
      </c>
      <c r="C251" s="17">
        <v>132.80000000000001</v>
      </c>
      <c r="D251" s="17">
        <v>5.3</v>
      </c>
      <c r="E251" s="17">
        <v>3.1619999999999999E-3</v>
      </c>
      <c r="F251" s="17">
        <v>0.153</v>
      </c>
      <c r="G251" s="17">
        <v>0.75478100000000004</v>
      </c>
      <c r="H251" s="17">
        <v>0.16241</v>
      </c>
      <c r="I251" s="17">
        <v>0.215389</v>
      </c>
      <c r="J251" s="17">
        <v>5.2978999999999998E-2</v>
      </c>
      <c r="K251" s="17">
        <v>0.24596999999999999</v>
      </c>
      <c r="L251" s="17">
        <v>600.79999999999995</v>
      </c>
      <c r="M251" s="17">
        <v>1.7E-5</v>
      </c>
      <c r="N251" s="17">
        <v>974</v>
      </c>
      <c r="O251" s="17">
        <v>0</v>
      </c>
      <c r="P251" s="17">
        <v>0</v>
      </c>
      <c r="Q251" s="17">
        <v>0.75236899999999995</v>
      </c>
      <c r="R251" s="17">
        <v>0.14588400000000001</v>
      </c>
      <c r="S251" s="17">
        <v>0.18687699999999999</v>
      </c>
      <c r="T251" s="17">
        <v>4.0993000000000002E-2</v>
      </c>
      <c r="U251" s="17">
        <v>0.21936</v>
      </c>
      <c r="V251" s="17">
        <v>555.20000000000005</v>
      </c>
      <c r="W251" s="17">
        <v>0.23070099999999999</v>
      </c>
      <c r="X251" s="17">
        <v>1544</v>
      </c>
      <c r="Y251" s="17">
        <v>0</v>
      </c>
      <c r="Z251" s="17">
        <v>0</v>
      </c>
      <c r="AA251" s="17">
        <v>0.33747700000000003</v>
      </c>
      <c r="AB251" s="17">
        <v>1.82556E-2</v>
      </c>
      <c r="AC251" s="17">
        <v>0.14663200000000001</v>
      </c>
      <c r="AD251" s="17">
        <v>0.25</v>
      </c>
      <c r="AE251" s="17">
        <v>1382.5</v>
      </c>
    </row>
    <row r="252" spans="1:31">
      <c r="A252" s="17">
        <v>239</v>
      </c>
      <c r="B252" s="19">
        <v>0.23819444444444446</v>
      </c>
      <c r="C252" s="17">
        <v>130.4</v>
      </c>
      <c r="D252" s="17">
        <v>5.3</v>
      </c>
      <c r="E252" s="17">
        <v>2.3080000000000002E-3</v>
      </c>
      <c r="F252" s="17">
        <v>0.112</v>
      </c>
      <c r="G252" s="17">
        <v>0.82344200000000001</v>
      </c>
      <c r="H252" s="17">
        <v>0.17011899999999999</v>
      </c>
      <c r="I252" s="17">
        <v>0.21219499999999999</v>
      </c>
      <c r="J252" s="17">
        <v>4.2076000000000002E-2</v>
      </c>
      <c r="K252" s="17">
        <v>0.19828899999999999</v>
      </c>
      <c r="L252" s="17">
        <v>422.5</v>
      </c>
      <c r="M252" s="17">
        <v>9.0000000000000002E-6</v>
      </c>
      <c r="N252" s="17">
        <v>901</v>
      </c>
      <c r="O252" s="17">
        <v>0</v>
      </c>
      <c r="P252" s="17">
        <v>0</v>
      </c>
      <c r="Q252" s="17">
        <v>0.68275200000000003</v>
      </c>
      <c r="R252" s="17">
        <v>0.14552399999999999</v>
      </c>
      <c r="S252" s="17">
        <v>0.18808</v>
      </c>
      <c r="T252" s="17">
        <v>4.2555999999999997E-2</v>
      </c>
      <c r="U252" s="17">
        <v>0.22626599999999999</v>
      </c>
      <c r="V252" s="17">
        <v>606.1</v>
      </c>
      <c r="W252" s="17">
        <v>0.37081799999999998</v>
      </c>
      <c r="X252" s="17">
        <v>1169</v>
      </c>
      <c r="Y252" s="17">
        <v>0</v>
      </c>
      <c r="Z252" s="17">
        <v>0</v>
      </c>
      <c r="AA252" s="17">
        <v>0.34810099999999999</v>
      </c>
      <c r="AB252" s="17">
        <v>1.19448E-2</v>
      </c>
      <c r="AC252" s="17">
        <v>0.146032</v>
      </c>
      <c r="AD252" s="17">
        <v>0.25</v>
      </c>
      <c r="AE252" s="17">
        <v>1965.9</v>
      </c>
    </row>
    <row r="253" spans="1:31">
      <c r="A253" s="17">
        <v>240</v>
      </c>
      <c r="B253" s="19">
        <v>0.23825231481481482</v>
      </c>
      <c r="C253" s="17">
        <v>131.5</v>
      </c>
      <c r="D253" s="17">
        <v>5.3</v>
      </c>
      <c r="E253" s="17">
        <v>3.9750000000000002E-3</v>
      </c>
      <c r="F253" s="17">
        <v>0.192</v>
      </c>
      <c r="G253" s="17">
        <v>0.76803999999999994</v>
      </c>
      <c r="H253" s="17">
        <v>0.166023</v>
      </c>
      <c r="I253" s="17">
        <v>0.21143999999999999</v>
      </c>
      <c r="J253" s="17">
        <v>4.5416999999999999E-2</v>
      </c>
      <c r="K253" s="17">
        <v>0.21479999999999999</v>
      </c>
      <c r="L253" s="17">
        <v>695.3</v>
      </c>
      <c r="M253" s="17">
        <v>0.141204</v>
      </c>
      <c r="N253" s="17">
        <v>892</v>
      </c>
      <c r="O253" s="17">
        <v>0</v>
      </c>
      <c r="P253" s="17">
        <v>0</v>
      </c>
      <c r="Q253" s="17">
        <v>0.73646599999999995</v>
      </c>
      <c r="R253" s="17">
        <v>0.13981199999999999</v>
      </c>
      <c r="S253" s="17">
        <v>0.183619</v>
      </c>
      <c r="T253" s="17">
        <v>4.3806999999999999E-2</v>
      </c>
      <c r="U253" s="17">
        <v>0.23857700000000001</v>
      </c>
      <c r="V253" s="17">
        <v>851.9</v>
      </c>
      <c r="W253" s="17">
        <v>0.32972000000000001</v>
      </c>
      <c r="X253" s="17">
        <v>619</v>
      </c>
      <c r="Y253" s="17">
        <v>0</v>
      </c>
      <c r="Z253" s="17">
        <v>0</v>
      </c>
      <c r="AA253" s="17">
        <v>0.36704100000000001</v>
      </c>
      <c r="AB253" s="17">
        <v>1.93247E-2</v>
      </c>
      <c r="AC253" s="17">
        <v>0.14065900000000001</v>
      </c>
      <c r="AD253" s="17">
        <v>0.25</v>
      </c>
      <c r="AE253" s="17">
        <v>1194.5</v>
      </c>
    </row>
    <row r="254" spans="1:31">
      <c r="A254" s="17">
        <v>241</v>
      </c>
      <c r="B254" s="19">
        <v>0.23829861111111109</v>
      </c>
      <c r="C254" s="17">
        <v>128.9</v>
      </c>
      <c r="D254" s="17">
        <v>5.3</v>
      </c>
      <c r="E254" s="17">
        <v>5.0359999999999997E-3</v>
      </c>
      <c r="F254" s="17">
        <v>0.24399999999999999</v>
      </c>
      <c r="G254" s="17">
        <v>0.79361700000000002</v>
      </c>
      <c r="H254" s="17">
        <v>0.17244699999999999</v>
      </c>
      <c r="I254" s="17">
        <v>0.22711500000000001</v>
      </c>
      <c r="J254" s="17">
        <v>5.4667E-2</v>
      </c>
      <c r="K254" s="17">
        <v>0.240703</v>
      </c>
      <c r="L254" s="17">
        <v>749.7</v>
      </c>
      <c r="M254" s="17">
        <v>9.0000000000000002E-6</v>
      </c>
      <c r="N254" s="17">
        <v>597</v>
      </c>
      <c r="O254" s="17">
        <v>0</v>
      </c>
      <c r="P254" s="17">
        <v>0</v>
      </c>
      <c r="Q254" s="17">
        <v>0.86559900000000001</v>
      </c>
      <c r="R254" s="17">
        <v>0.154388</v>
      </c>
      <c r="S254" s="17">
        <v>0.21406800000000001</v>
      </c>
      <c r="T254" s="17">
        <v>5.9679999999999997E-2</v>
      </c>
      <c r="U254" s="17">
        <v>0.27878999999999998</v>
      </c>
      <c r="V254" s="17">
        <v>488.3</v>
      </c>
      <c r="W254" s="17">
        <v>6.9999999999999999E-6</v>
      </c>
      <c r="X254" s="17">
        <v>726</v>
      </c>
      <c r="Y254" s="17">
        <v>0</v>
      </c>
      <c r="Z254" s="17">
        <v>0</v>
      </c>
      <c r="AA254" s="17">
        <v>0.42890800000000001</v>
      </c>
      <c r="AB254" s="17">
        <v>1.4025299999999999E-2</v>
      </c>
      <c r="AC254" s="17">
        <v>0.155225</v>
      </c>
      <c r="AD254" s="17">
        <v>0.25</v>
      </c>
      <c r="AE254" s="17">
        <v>1107.9000000000001</v>
      </c>
    </row>
    <row r="255" spans="1:31">
      <c r="A255" s="17">
        <v>242</v>
      </c>
      <c r="B255" s="19">
        <v>0.23835648148148147</v>
      </c>
      <c r="C255" s="17">
        <v>129.1</v>
      </c>
      <c r="D255" s="17">
        <v>5.3</v>
      </c>
      <c r="E255" s="17">
        <v>5.1250000000000002E-3</v>
      </c>
      <c r="F255" s="17">
        <v>0.248</v>
      </c>
      <c r="G255" s="17">
        <v>0.77490999999999999</v>
      </c>
      <c r="H255" s="17">
        <v>0.172151</v>
      </c>
      <c r="I255" s="17">
        <v>0.22469900000000001</v>
      </c>
      <c r="J255" s="17">
        <v>5.2548999999999998E-2</v>
      </c>
      <c r="K255" s="17">
        <v>0.23386199999999999</v>
      </c>
      <c r="L255" s="17">
        <v>719.4</v>
      </c>
      <c r="M255" s="17">
        <v>3.9999999999999998E-6</v>
      </c>
      <c r="N255" s="17">
        <v>705</v>
      </c>
      <c r="O255" s="17">
        <v>0</v>
      </c>
      <c r="P255" s="17">
        <v>0</v>
      </c>
      <c r="Q255" s="17">
        <v>0.83782500000000004</v>
      </c>
      <c r="R255" s="17">
        <v>0.14838699999999999</v>
      </c>
      <c r="S255" s="17">
        <v>0.210844</v>
      </c>
      <c r="T255" s="17">
        <v>6.2456999999999999E-2</v>
      </c>
      <c r="U255" s="17">
        <v>0.29622199999999999</v>
      </c>
      <c r="V255" s="17">
        <v>654.70000000000005</v>
      </c>
      <c r="W255" s="17">
        <v>0.205985</v>
      </c>
      <c r="X255" s="17">
        <v>639</v>
      </c>
      <c r="Y255" s="17">
        <v>0</v>
      </c>
      <c r="Z255" s="17">
        <v>0</v>
      </c>
      <c r="AA255" s="17">
        <v>0.45572600000000002</v>
      </c>
      <c r="AB255" s="17">
        <v>1.5851199999999999E-2</v>
      </c>
      <c r="AC255" s="17">
        <v>0.14937700000000001</v>
      </c>
      <c r="AD255" s="17">
        <v>0.25</v>
      </c>
      <c r="AE255" s="17">
        <v>1154.5999999999999</v>
      </c>
    </row>
    <row r="256" spans="1:31">
      <c r="A256" s="17">
        <v>243</v>
      </c>
      <c r="B256" s="19">
        <v>0.23841435185185186</v>
      </c>
      <c r="C256" s="17">
        <v>129.1</v>
      </c>
      <c r="D256" s="17">
        <v>5.3</v>
      </c>
      <c r="E256" s="17">
        <v>4.6740000000000002E-3</v>
      </c>
      <c r="F256" s="17">
        <v>0.22600000000000001</v>
      </c>
      <c r="G256" s="17">
        <v>0.83039200000000002</v>
      </c>
      <c r="H256" s="17">
        <v>0.17674899999999999</v>
      </c>
      <c r="I256" s="17">
        <v>0.23928199999999999</v>
      </c>
      <c r="J256" s="17">
        <v>6.2534000000000006E-2</v>
      </c>
      <c r="K256" s="17">
        <v>0.26133800000000001</v>
      </c>
      <c r="L256" s="17">
        <v>668.5</v>
      </c>
      <c r="M256" s="17">
        <v>8.7647000000000003E-2</v>
      </c>
      <c r="N256" s="17">
        <v>1309</v>
      </c>
      <c r="O256" s="17">
        <v>0</v>
      </c>
      <c r="P256" s="17">
        <v>0</v>
      </c>
      <c r="Q256" s="17">
        <v>0.86212599999999995</v>
      </c>
      <c r="R256" s="17">
        <v>0.15882299999999999</v>
      </c>
      <c r="S256" s="17">
        <v>0.22498299999999999</v>
      </c>
      <c r="T256" s="17">
        <v>6.6158999999999996E-2</v>
      </c>
      <c r="U256" s="17">
        <v>0.29406399999999999</v>
      </c>
      <c r="V256" s="17">
        <v>595</v>
      </c>
      <c r="W256" s="17">
        <v>6.9999999999999999E-6</v>
      </c>
      <c r="X256" s="17">
        <v>858</v>
      </c>
      <c r="Y256" s="17">
        <v>0</v>
      </c>
      <c r="Z256" s="17">
        <v>0</v>
      </c>
      <c r="AA256" s="17">
        <v>0.45240599999999997</v>
      </c>
      <c r="AB256" s="17">
        <v>2.70438E-2</v>
      </c>
      <c r="AC256" s="17">
        <v>0.16061300000000001</v>
      </c>
      <c r="AD256" s="17">
        <v>0.25</v>
      </c>
      <c r="AE256" s="17">
        <v>1242.5</v>
      </c>
    </row>
    <row r="257" spans="1:31">
      <c r="A257" s="17">
        <v>244</v>
      </c>
      <c r="B257" s="19">
        <v>0.23846064814814816</v>
      </c>
      <c r="C257" s="17">
        <v>126.2</v>
      </c>
      <c r="D257" s="17">
        <v>5.3</v>
      </c>
      <c r="E257" s="17">
        <v>3.3679999999999999E-3</v>
      </c>
      <c r="F257" s="17">
        <v>0.16300000000000001</v>
      </c>
      <c r="G257" s="17">
        <v>0.81826299999999996</v>
      </c>
      <c r="H257" s="17">
        <v>0.18468999999999999</v>
      </c>
      <c r="I257" s="17">
        <v>0.24560199999999999</v>
      </c>
      <c r="J257" s="17">
        <v>6.0912000000000001E-2</v>
      </c>
      <c r="K257" s="17">
        <v>0.24801200000000001</v>
      </c>
      <c r="L257" s="17">
        <v>546.79999999999995</v>
      </c>
      <c r="M257" s="17">
        <v>3.0000000000000001E-6</v>
      </c>
      <c r="N257" s="17">
        <v>1386</v>
      </c>
      <c r="O257" s="17">
        <v>0</v>
      </c>
      <c r="P257" s="17">
        <v>0</v>
      </c>
      <c r="Q257" s="17">
        <v>0.79769299999999999</v>
      </c>
      <c r="R257" s="17">
        <v>0.16464699999999999</v>
      </c>
      <c r="S257" s="17">
        <v>0.22192799999999999</v>
      </c>
      <c r="T257" s="17">
        <v>5.7279999999999998E-2</v>
      </c>
      <c r="U257" s="17">
        <v>0.25810300000000003</v>
      </c>
      <c r="V257" s="17">
        <v>634.4</v>
      </c>
      <c r="W257" s="17">
        <v>0.30387900000000001</v>
      </c>
      <c r="X257" s="17">
        <v>769</v>
      </c>
      <c r="Y257" s="17">
        <v>0</v>
      </c>
      <c r="Z257" s="17">
        <v>0</v>
      </c>
      <c r="AA257" s="17">
        <v>0.39708199999999999</v>
      </c>
      <c r="AB257" s="17">
        <v>2.35035E-2</v>
      </c>
      <c r="AC257" s="17">
        <v>0.165994</v>
      </c>
      <c r="AD257" s="17">
        <v>0.25</v>
      </c>
      <c r="AE257" s="17">
        <v>1518.9</v>
      </c>
    </row>
    <row r="258" spans="1:31">
      <c r="A258" s="17">
        <v>245</v>
      </c>
      <c r="B258" s="19">
        <v>0.23851851851851849</v>
      </c>
      <c r="C258" s="17">
        <v>127.3</v>
      </c>
      <c r="D258" s="17">
        <v>5.3</v>
      </c>
      <c r="E258" s="17">
        <v>4.9839999999999997E-3</v>
      </c>
      <c r="F258" s="17">
        <v>0.24099999999999999</v>
      </c>
      <c r="G258" s="17">
        <v>0.85492900000000005</v>
      </c>
      <c r="H258" s="17">
        <v>0.183003</v>
      </c>
      <c r="I258" s="17">
        <v>0.24784600000000001</v>
      </c>
      <c r="J258" s="17">
        <v>6.4842999999999998E-2</v>
      </c>
      <c r="K258" s="17">
        <v>0.26162600000000003</v>
      </c>
      <c r="L258" s="17">
        <v>729.6</v>
      </c>
      <c r="M258" s="17">
        <v>0.27971600000000002</v>
      </c>
      <c r="N258" s="17">
        <v>948</v>
      </c>
      <c r="O258" s="17">
        <v>0</v>
      </c>
      <c r="P258" s="17">
        <v>0</v>
      </c>
      <c r="Q258" s="17">
        <v>0.82621</v>
      </c>
      <c r="R258" s="17">
        <v>0.161828</v>
      </c>
      <c r="S258" s="17">
        <v>0.226553</v>
      </c>
      <c r="T258" s="17">
        <v>6.4726000000000006E-2</v>
      </c>
      <c r="U258" s="17">
        <v>0.28569800000000001</v>
      </c>
      <c r="V258" s="17">
        <v>596</v>
      </c>
      <c r="W258" s="17">
        <v>0.36083100000000001</v>
      </c>
      <c r="X258" s="17">
        <v>618</v>
      </c>
      <c r="Y258" s="17">
        <v>0</v>
      </c>
      <c r="Z258" s="17">
        <v>0</v>
      </c>
      <c r="AA258" s="17">
        <v>0.43953500000000001</v>
      </c>
      <c r="AB258" s="17">
        <v>2.1507200000000001E-2</v>
      </c>
      <c r="AC258" s="17">
        <v>0.16322</v>
      </c>
      <c r="AD258" s="17">
        <v>0.25</v>
      </c>
      <c r="AE258" s="17">
        <v>1138.4000000000001</v>
      </c>
    </row>
    <row r="259" spans="1:31">
      <c r="A259" s="17">
        <v>246</v>
      </c>
      <c r="B259" s="19">
        <v>0.23856481481481481</v>
      </c>
      <c r="C259" s="17">
        <v>125.8</v>
      </c>
      <c r="D259" s="17">
        <v>5.3</v>
      </c>
      <c r="E259" s="17">
        <v>5.4130000000000003E-3</v>
      </c>
      <c r="F259" s="17">
        <v>0.26200000000000001</v>
      </c>
      <c r="G259" s="17">
        <v>0.87727100000000002</v>
      </c>
      <c r="H259" s="17">
        <v>0.19101299999999999</v>
      </c>
      <c r="I259" s="17">
        <v>0.26989400000000002</v>
      </c>
      <c r="J259" s="17">
        <v>7.8881000000000007E-2</v>
      </c>
      <c r="K259" s="17">
        <v>0.29226799999999997</v>
      </c>
      <c r="L259" s="17">
        <v>686.7</v>
      </c>
      <c r="M259" s="17">
        <v>0.36256100000000002</v>
      </c>
      <c r="N259" s="17">
        <v>579</v>
      </c>
      <c r="O259" s="17">
        <v>0</v>
      </c>
      <c r="P259" s="17">
        <v>0</v>
      </c>
      <c r="Q259" s="17">
        <v>0.86523700000000003</v>
      </c>
      <c r="R259" s="17">
        <v>0.16731799999999999</v>
      </c>
      <c r="S259" s="17">
        <v>0.248469</v>
      </c>
      <c r="T259" s="17">
        <v>8.1151000000000001E-2</v>
      </c>
      <c r="U259" s="17">
        <v>0.32660600000000001</v>
      </c>
      <c r="V259" s="17">
        <v>680.7</v>
      </c>
      <c r="W259" s="17">
        <v>6.0000000000000002E-6</v>
      </c>
      <c r="X259" s="17">
        <v>994</v>
      </c>
      <c r="Y259" s="17">
        <v>0</v>
      </c>
      <c r="Z259" s="17">
        <v>0</v>
      </c>
      <c r="AA259" s="17">
        <v>0.50246999999999997</v>
      </c>
      <c r="AB259" s="17">
        <v>1.24831E-2</v>
      </c>
      <c r="AC259" s="17">
        <v>0.16833100000000001</v>
      </c>
      <c r="AD259" s="17">
        <v>0.25</v>
      </c>
      <c r="AE259" s="17">
        <v>1209.4000000000001</v>
      </c>
    </row>
    <row r="260" spans="1:31">
      <c r="A260" s="17">
        <v>247</v>
      </c>
      <c r="B260" s="19">
        <v>0.23862268518518517</v>
      </c>
      <c r="C260" s="17">
        <v>124.4</v>
      </c>
      <c r="D260" s="17">
        <v>5.3</v>
      </c>
      <c r="E260" s="17">
        <v>5.9119999999999997E-3</v>
      </c>
      <c r="F260" s="17">
        <v>0.28599999999999998</v>
      </c>
      <c r="G260" s="17">
        <v>0.89971400000000001</v>
      </c>
      <c r="H260" s="17">
        <v>0.18721599999999999</v>
      </c>
      <c r="I260" s="17">
        <v>0.273704</v>
      </c>
      <c r="J260" s="17">
        <v>8.6487999999999995E-2</v>
      </c>
      <c r="K260" s="17">
        <v>0.31598999999999999</v>
      </c>
      <c r="L260" s="17">
        <v>702.6</v>
      </c>
      <c r="M260" s="17">
        <v>2.4160000000000002E-3</v>
      </c>
      <c r="N260" s="17">
        <v>1138</v>
      </c>
      <c r="O260" s="17">
        <v>0</v>
      </c>
      <c r="P260" s="17">
        <v>0</v>
      </c>
      <c r="Q260" s="17">
        <v>0.88296300000000005</v>
      </c>
      <c r="R260" s="17">
        <v>0.166217</v>
      </c>
      <c r="S260" s="17">
        <v>0.25693500000000002</v>
      </c>
      <c r="T260" s="17">
        <v>9.0718999999999994E-2</v>
      </c>
      <c r="U260" s="17">
        <v>0.35308</v>
      </c>
      <c r="V260" s="17">
        <v>633.70000000000005</v>
      </c>
      <c r="W260" s="17">
        <v>7.9999999999999996E-6</v>
      </c>
      <c r="X260" s="17">
        <v>1179</v>
      </c>
      <c r="Y260" s="17">
        <v>0</v>
      </c>
      <c r="Z260" s="17">
        <v>0</v>
      </c>
      <c r="AA260" s="17">
        <v>0.54320000000000002</v>
      </c>
      <c r="AB260" s="17">
        <v>2.47625E-2</v>
      </c>
      <c r="AC260" s="17">
        <v>0.168463</v>
      </c>
      <c r="AD260" s="17">
        <v>0.25</v>
      </c>
      <c r="AE260" s="17">
        <v>1182.0999999999999</v>
      </c>
    </row>
    <row r="261" spans="1:31">
      <c r="A261" s="17">
        <v>248</v>
      </c>
      <c r="B261" s="19">
        <v>0.2386689814814815</v>
      </c>
      <c r="C261" s="17">
        <v>124.9</v>
      </c>
      <c r="D261" s="17">
        <v>5.3</v>
      </c>
      <c r="E261" s="17">
        <v>6.7980000000000002E-3</v>
      </c>
      <c r="F261" s="17">
        <v>0.32900000000000001</v>
      </c>
      <c r="G261" s="17">
        <v>0.89808299999999996</v>
      </c>
      <c r="H261" s="17">
        <v>0.20849999999999999</v>
      </c>
      <c r="I261" s="17">
        <v>0.29263299999999998</v>
      </c>
      <c r="J261" s="17">
        <v>8.4131999999999998E-2</v>
      </c>
      <c r="K261" s="17">
        <v>0.28750199999999998</v>
      </c>
      <c r="L261" s="17">
        <v>758.9</v>
      </c>
      <c r="M261" s="17">
        <v>0.37081700000000001</v>
      </c>
      <c r="N261" s="17">
        <v>482</v>
      </c>
      <c r="O261" s="17">
        <v>0</v>
      </c>
      <c r="P261" s="17">
        <v>0</v>
      </c>
      <c r="Q261" s="17">
        <v>0.92572200000000004</v>
      </c>
      <c r="R261" s="17">
        <v>0.17472299999999999</v>
      </c>
      <c r="S261" s="17">
        <v>0.27772000000000002</v>
      </c>
      <c r="T261" s="17">
        <v>0.10299700000000001</v>
      </c>
      <c r="U261" s="17">
        <v>0.370867</v>
      </c>
      <c r="V261" s="17">
        <v>690.1</v>
      </c>
      <c r="W261" s="17">
        <v>0.166154</v>
      </c>
      <c r="X261" s="17">
        <v>758</v>
      </c>
      <c r="Y261" s="17">
        <v>0</v>
      </c>
      <c r="Z261" s="17">
        <v>0</v>
      </c>
      <c r="AA261" s="17">
        <v>0.57056499999999999</v>
      </c>
      <c r="AB261" s="17">
        <v>1.14883E-2</v>
      </c>
      <c r="AC261" s="17">
        <v>0.17590600000000001</v>
      </c>
      <c r="AD261" s="17">
        <v>0.25</v>
      </c>
      <c r="AE261" s="17">
        <v>1094.5</v>
      </c>
    </row>
    <row r="262" spans="1:31">
      <c r="A262" s="17">
        <v>249</v>
      </c>
      <c r="B262" s="19">
        <v>0.23872685185185186</v>
      </c>
      <c r="C262" s="17">
        <v>122.8</v>
      </c>
      <c r="D262" s="17">
        <v>5.3</v>
      </c>
      <c r="E262" s="17">
        <v>4.8659999999999997E-3</v>
      </c>
      <c r="F262" s="17">
        <v>0.23499999999999999</v>
      </c>
      <c r="G262" s="17">
        <v>0.93417799999999995</v>
      </c>
      <c r="H262" s="17">
        <v>0.228824</v>
      </c>
      <c r="I262" s="17">
        <v>0.33190700000000001</v>
      </c>
      <c r="J262" s="17">
        <v>0.10308299999999999</v>
      </c>
      <c r="K262" s="17">
        <v>0.31057800000000002</v>
      </c>
      <c r="L262" s="17">
        <v>565.70000000000005</v>
      </c>
      <c r="M262" s="17">
        <v>0.16777800000000001</v>
      </c>
      <c r="N262" s="17">
        <v>773</v>
      </c>
      <c r="O262" s="17">
        <v>0</v>
      </c>
      <c r="P262" s="17">
        <v>0</v>
      </c>
      <c r="Q262" s="17">
        <v>0.90658499999999997</v>
      </c>
      <c r="R262" s="17">
        <v>0.198075</v>
      </c>
      <c r="S262" s="17">
        <v>0.30802400000000002</v>
      </c>
      <c r="T262" s="17">
        <v>0.10994900000000001</v>
      </c>
      <c r="U262" s="17">
        <v>0.35694900000000002</v>
      </c>
      <c r="V262" s="17">
        <v>715.2</v>
      </c>
      <c r="W262" s="17">
        <v>0.37075900000000001</v>
      </c>
      <c r="X262" s="17">
        <v>432</v>
      </c>
      <c r="Y262" s="17">
        <v>0</v>
      </c>
      <c r="Z262" s="17">
        <v>0</v>
      </c>
      <c r="AA262" s="17">
        <v>0.549153</v>
      </c>
      <c r="AB262" s="17">
        <v>1.37083E-2</v>
      </c>
      <c r="AC262" s="17">
        <v>0.19958200000000001</v>
      </c>
      <c r="AD262" s="17">
        <v>0.25</v>
      </c>
      <c r="AE262" s="17">
        <v>1468.3</v>
      </c>
    </row>
    <row r="263" spans="1:31">
      <c r="A263" s="17">
        <v>250</v>
      </c>
      <c r="B263" s="19">
        <v>0.23877314814814818</v>
      </c>
      <c r="C263" s="17">
        <v>123.1</v>
      </c>
      <c r="D263" s="17">
        <v>5.3</v>
      </c>
      <c r="E263" s="17">
        <v>5.9839999999999997E-3</v>
      </c>
      <c r="F263" s="17">
        <v>0.28999999999999998</v>
      </c>
      <c r="G263" s="17">
        <v>0.90818900000000002</v>
      </c>
      <c r="H263" s="17">
        <v>0.21562899999999999</v>
      </c>
      <c r="I263" s="17">
        <v>0.33080599999999999</v>
      </c>
      <c r="J263" s="17">
        <v>0.115177</v>
      </c>
      <c r="K263" s="17">
        <v>0.34816999999999998</v>
      </c>
      <c r="L263" s="17">
        <v>749.2</v>
      </c>
      <c r="M263" s="17">
        <v>1.5E-5</v>
      </c>
      <c r="N263" s="17">
        <v>611</v>
      </c>
      <c r="O263" s="17">
        <v>0</v>
      </c>
      <c r="P263" s="17">
        <v>0</v>
      </c>
      <c r="Q263" s="17">
        <v>0.94588399999999995</v>
      </c>
      <c r="R263" s="17">
        <v>0.206118</v>
      </c>
      <c r="S263" s="17">
        <v>0.308369</v>
      </c>
      <c r="T263" s="17">
        <v>0.10225099999999999</v>
      </c>
      <c r="U263" s="17">
        <v>0.33158599999999999</v>
      </c>
      <c r="V263" s="17">
        <v>647.4</v>
      </c>
      <c r="W263" s="17">
        <v>0.12947900000000001</v>
      </c>
      <c r="X263" s="17">
        <v>513</v>
      </c>
      <c r="Y263" s="17">
        <v>0</v>
      </c>
      <c r="Z263" s="17">
        <v>0</v>
      </c>
      <c r="AA263" s="17">
        <v>0.51013200000000003</v>
      </c>
      <c r="AB263" s="17">
        <v>1.4324999999999999E-2</v>
      </c>
      <c r="AC263" s="17">
        <v>0.20758299999999999</v>
      </c>
      <c r="AD263" s="17">
        <v>0.25</v>
      </c>
      <c r="AE263" s="17">
        <v>1108.5999999999999</v>
      </c>
    </row>
    <row r="264" spans="1:31">
      <c r="A264" s="17">
        <v>251</v>
      </c>
      <c r="B264" s="19">
        <v>0.23883101851851851</v>
      </c>
      <c r="C264" s="17">
        <v>121.7</v>
      </c>
      <c r="D264" s="17">
        <v>5.3</v>
      </c>
      <c r="E264" s="17">
        <v>6.0289999999999996E-3</v>
      </c>
      <c r="F264" s="17">
        <v>0.29199999999999998</v>
      </c>
      <c r="G264" s="17">
        <v>0.89542600000000006</v>
      </c>
      <c r="H264" s="17">
        <v>0.23907400000000001</v>
      </c>
      <c r="I264" s="17">
        <v>0.34709699999999999</v>
      </c>
      <c r="J264" s="17">
        <v>0.10802299999999999</v>
      </c>
      <c r="K264" s="17">
        <v>0.31121799999999999</v>
      </c>
      <c r="L264" s="17">
        <v>691.3</v>
      </c>
      <c r="M264" s="17">
        <v>0.12232</v>
      </c>
      <c r="N264" s="17">
        <v>1324</v>
      </c>
      <c r="O264" s="17">
        <v>0</v>
      </c>
      <c r="P264" s="17">
        <v>0</v>
      </c>
      <c r="Q264" s="17">
        <v>0.904304</v>
      </c>
      <c r="R264" s="17">
        <v>0.21210699999999999</v>
      </c>
      <c r="S264" s="17">
        <v>0.33524999999999999</v>
      </c>
      <c r="T264" s="17">
        <v>0.123143</v>
      </c>
      <c r="U264" s="17">
        <v>0.367317</v>
      </c>
      <c r="V264" s="17">
        <v>666</v>
      </c>
      <c r="W264" s="17">
        <v>0.20938000000000001</v>
      </c>
      <c r="X264" s="17">
        <v>804</v>
      </c>
      <c r="Y264" s="17">
        <v>0</v>
      </c>
      <c r="Z264" s="17">
        <v>0</v>
      </c>
      <c r="AA264" s="17">
        <v>0.56510300000000002</v>
      </c>
      <c r="AB264" s="17">
        <v>2.82554E-2</v>
      </c>
      <c r="AC264" s="17">
        <v>0.215586</v>
      </c>
      <c r="AD264" s="17">
        <v>0.25</v>
      </c>
      <c r="AE264" s="17">
        <v>1201.5</v>
      </c>
    </row>
    <row r="265" spans="1:31">
      <c r="A265" s="17">
        <v>252</v>
      </c>
      <c r="B265" s="19">
        <v>0.23887731481481481</v>
      </c>
      <c r="C265" s="17">
        <v>120.7</v>
      </c>
      <c r="D265" s="17">
        <v>5.3</v>
      </c>
      <c r="E265" s="17">
        <v>5.5040000000000002E-3</v>
      </c>
      <c r="F265" s="17">
        <v>0.26600000000000001</v>
      </c>
      <c r="G265" s="17">
        <v>0.94425999999999999</v>
      </c>
      <c r="H265" s="17">
        <v>0.24152399999999999</v>
      </c>
      <c r="I265" s="17">
        <v>0.36057499999999998</v>
      </c>
      <c r="J265" s="17">
        <v>0.11905200000000001</v>
      </c>
      <c r="K265" s="17">
        <v>0.33017200000000002</v>
      </c>
      <c r="L265" s="17">
        <v>638.4</v>
      </c>
      <c r="M265" s="17">
        <v>0.235842</v>
      </c>
      <c r="N265" s="17">
        <v>588</v>
      </c>
      <c r="O265" s="17">
        <v>0</v>
      </c>
      <c r="P265" s="17">
        <v>0</v>
      </c>
      <c r="Q265" s="17">
        <v>0.89873499999999995</v>
      </c>
      <c r="R265" s="17">
        <v>0.21468899999999999</v>
      </c>
      <c r="S265" s="17">
        <v>0.33389200000000002</v>
      </c>
      <c r="T265" s="17">
        <v>0.119203</v>
      </c>
      <c r="U265" s="17">
        <v>0.35700999999999999</v>
      </c>
      <c r="V265" s="17">
        <v>633.4</v>
      </c>
      <c r="W265" s="17">
        <v>0.29115799999999997</v>
      </c>
      <c r="X265" s="17">
        <v>616</v>
      </c>
      <c r="Y265" s="17">
        <v>0</v>
      </c>
      <c r="Z265" s="17">
        <v>0</v>
      </c>
      <c r="AA265" s="17">
        <v>0.54924700000000004</v>
      </c>
      <c r="AB265" s="17">
        <v>1.1787199999999999E-2</v>
      </c>
      <c r="AC265" s="17">
        <v>0.21609400000000001</v>
      </c>
      <c r="AD265" s="17">
        <v>0.25</v>
      </c>
      <c r="AE265" s="17">
        <v>1301</v>
      </c>
    </row>
    <row r="266" spans="1:31">
      <c r="A266" s="17">
        <v>253</v>
      </c>
      <c r="B266" s="19">
        <v>0.23893518518518519</v>
      </c>
      <c r="C266" s="17">
        <v>120.6</v>
      </c>
      <c r="D266" s="17">
        <v>5.3</v>
      </c>
      <c r="E266" s="17">
        <v>6.1590000000000004E-3</v>
      </c>
      <c r="F266" s="17">
        <v>0.29799999999999999</v>
      </c>
      <c r="G266" s="17">
        <v>0.92046099999999997</v>
      </c>
      <c r="H266" s="17">
        <v>0.23646900000000001</v>
      </c>
      <c r="I266" s="17">
        <v>0.35751100000000002</v>
      </c>
      <c r="J266" s="17">
        <v>0.121042</v>
      </c>
      <c r="K266" s="17">
        <v>0.33856900000000001</v>
      </c>
      <c r="L266" s="17">
        <v>676.2</v>
      </c>
      <c r="M266" s="17">
        <v>0.27888299999999999</v>
      </c>
      <c r="N266" s="17">
        <v>881</v>
      </c>
      <c r="O266" s="17">
        <v>0</v>
      </c>
      <c r="P266" s="17">
        <v>0</v>
      </c>
      <c r="Q266" s="17">
        <v>0.93252199999999996</v>
      </c>
      <c r="R266" s="17">
        <v>0.216254</v>
      </c>
      <c r="S266" s="17">
        <v>0.34867799999999999</v>
      </c>
      <c r="T266" s="17">
        <v>0.13242300000000001</v>
      </c>
      <c r="U266" s="17">
        <v>0.37978800000000001</v>
      </c>
      <c r="V266" s="17">
        <v>737.9</v>
      </c>
      <c r="W266" s="17">
        <v>0.17507400000000001</v>
      </c>
      <c r="X266" s="17">
        <v>709</v>
      </c>
      <c r="Y266" s="17">
        <v>0</v>
      </c>
      <c r="Z266" s="17">
        <v>0</v>
      </c>
      <c r="AA266" s="17">
        <v>0.58428899999999995</v>
      </c>
      <c r="AB266" s="17">
        <v>1.8572499999999999E-2</v>
      </c>
      <c r="AC266" s="17">
        <v>0.21871399999999999</v>
      </c>
      <c r="AD266" s="17">
        <v>0.25</v>
      </c>
      <c r="AE266" s="17">
        <v>1228.3</v>
      </c>
    </row>
    <row r="267" spans="1:31">
      <c r="A267" s="17">
        <v>254</v>
      </c>
      <c r="B267" s="19">
        <v>0.23898148148148146</v>
      </c>
      <c r="C267" s="17">
        <v>118.4</v>
      </c>
      <c r="D267" s="17">
        <v>5.3</v>
      </c>
      <c r="E267" s="17">
        <v>6.9160000000000003E-3</v>
      </c>
      <c r="F267" s="17">
        <v>0.33500000000000002</v>
      </c>
      <c r="G267" s="17">
        <v>0.93367500000000003</v>
      </c>
      <c r="H267" s="17">
        <v>0.236235</v>
      </c>
      <c r="I267" s="17">
        <v>0.36177300000000001</v>
      </c>
      <c r="J267" s="17">
        <v>0.12553800000000001</v>
      </c>
      <c r="K267" s="17">
        <v>0.34700700000000001</v>
      </c>
      <c r="L267" s="17">
        <v>725.7</v>
      </c>
      <c r="M267" s="17">
        <v>7.3999999999999996E-5</v>
      </c>
      <c r="N267" s="17">
        <v>694</v>
      </c>
      <c r="O267" s="17">
        <v>0</v>
      </c>
      <c r="P267" s="17">
        <v>0</v>
      </c>
      <c r="Q267" s="17">
        <v>0.94035999999999997</v>
      </c>
      <c r="R267" s="17">
        <v>0.200904</v>
      </c>
      <c r="S267" s="17">
        <v>0.33274100000000001</v>
      </c>
      <c r="T267" s="17">
        <v>0.13183800000000001</v>
      </c>
      <c r="U267" s="17">
        <v>0.39621600000000001</v>
      </c>
      <c r="V267" s="17">
        <v>685.2</v>
      </c>
      <c r="W267" s="17">
        <v>0.22062599999999999</v>
      </c>
      <c r="X267" s="17">
        <v>669</v>
      </c>
      <c r="Y267" s="17">
        <v>0</v>
      </c>
      <c r="Z267" s="17">
        <v>0</v>
      </c>
      <c r="AA267" s="17">
        <v>0.60956399999999999</v>
      </c>
      <c r="AB267" s="17">
        <v>1.5751899999999999E-2</v>
      </c>
      <c r="AC267" s="17">
        <v>0.20297999999999999</v>
      </c>
      <c r="AD267" s="17">
        <v>0.25</v>
      </c>
      <c r="AE267" s="17">
        <v>1144.5</v>
      </c>
    </row>
    <row r="268" spans="1:31">
      <c r="A268" s="17">
        <v>255</v>
      </c>
      <c r="B268" s="19">
        <v>0.23903935185185185</v>
      </c>
      <c r="C268" s="17">
        <v>119.7</v>
      </c>
      <c r="D268" s="17">
        <v>5.3</v>
      </c>
      <c r="E268" s="17">
        <v>6.9340000000000001E-3</v>
      </c>
      <c r="F268" s="17">
        <v>0.33600000000000002</v>
      </c>
      <c r="G268" s="17">
        <v>0.93896999999999997</v>
      </c>
      <c r="H268" s="17">
        <v>0.23519300000000001</v>
      </c>
      <c r="I268" s="17">
        <v>0.35628399999999999</v>
      </c>
      <c r="J268" s="17">
        <v>0.12109</v>
      </c>
      <c r="K268" s="17">
        <v>0.33987099999999998</v>
      </c>
      <c r="L268" s="17">
        <v>728.3</v>
      </c>
      <c r="M268" s="17">
        <v>2.3723999999999999E-2</v>
      </c>
      <c r="N268" s="17">
        <v>842</v>
      </c>
      <c r="O268" s="17">
        <v>0</v>
      </c>
      <c r="P268" s="17">
        <v>0</v>
      </c>
      <c r="Q268" s="17">
        <v>0.94669300000000001</v>
      </c>
      <c r="R268" s="17">
        <v>0.21529000000000001</v>
      </c>
      <c r="S268" s="17">
        <v>0.357151</v>
      </c>
      <c r="T268" s="17">
        <v>0.14186000000000001</v>
      </c>
      <c r="U268" s="17">
        <v>0.3972</v>
      </c>
      <c r="V268" s="17">
        <v>656.2</v>
      </c>
      <c r="W268" s="17">
        <v>7.9999999999999996E-6</v>
      </c>
      <c r="X268" s="17">
        <v>585</v>
      </c>
      <c r="Y268" s="17">
        <v>0</v>
      </c>
      <c r="Z268" s="17">
        <v>0</v>
      </c>
      <c r="AA268" s="17">
        <v>0.61107699999999998</v>
      </c>
      <c r="AB268" s="17">
        <v>1.91068E-2</v>
      </c>
      <c r="AC268" s="17">
        <v>0.218001</v>
      </c>
      <c r="AD268" s="17">
        <v>0.25</v>
      </c>
      <c r="AE268" s="17">
        <v>1140.3</v>
      </c>
    </row>
    <row r="269" spans="1:31">
      <c r="A269" s="17">
        <v>256</v>
      </c>
      <c r="B269" s="19">
        <v>0.23908564814814814</v>
      </c>
      <c r="C269" s="17">
        <v>116.6</v>
      </c>
      <c r="D269" s="17">
        <v>5.3</v>
      </c>
      <c r="E269" s="17">
        <v>5.6059999999999999E-3</v>
      </c>
      <c r="F269" s="17">
        <v>0.27100000000000002</v>
      </c>
      <c r="G269" s="17">
        <v>0.921122</v>
      </c>
      <c r="H269" s="17">
        <v>0.238596</v>
      </c>
      <c r="I269" s="17">
        <v>0.36645299999999997</v>
      </c>
      <c r="J269" s="17">
        <v>0.127857</v>
      </c>
      <c r="K269" s="17">
        <v>0.34890500000000002</v>
      </c>
      <c r="L269" s="17">
        <v>612.4</v>
      </c>
      <c r="M269" s="17">
        <v>0.13056200000000001</v>
      </c>
      <c r="N269" s="17">
        <v>647</v>
      </c>
      <c r="O269" s="17">
        <v>0</v>
      </c>
      <c r="P269" s="17">
        <v>0</v>
      </c>
      <c r="Q269" s="17">
        <v>0.926288</v>
      </c>
      <c r="R269" s="17">
        <v>0.21929199999999999</v>
      </c>
      <c r="S269" s="17">
        <v>0.3533</v>
      </c>
      <c r="T269" s="17">
        <v>0.13400799999999999</v>
      </c>
      <c r="U269" s="17">
        <v>0.379303</v>
      </c>
      <c r="V269" s="17">
        <v>672.8</v>
      </c>
      <c r="W269" s="17">
        <v>6.9999999999999999E-6</v>
      </c>
      <c r="X269" s="17">
        <v>665</v>
      </c>
      <c r="Y269" s="17">
        <v>0</v>
      </c>
      <c r="Z269" s="17">
        <v>0</v>
      </c>
      <c r="AA269" s="17">
        <v>0.58354300000000003</v>
      </c>
      <c r="AB269" s="17">
        <v>1.2426400000000001E-2</v>
      </c>
      <c r="AC269" s="17">
        <v>0.22095799999999999</v>
      </c>
      <c r="AD269" s="17">
        <v>0.25</v>
      </c>
      <c r="AE269" s="17">
        <v>1356.2</v>
      </c>
    </row>
    <row r="270" spans="1:31">
      <c r="A270" s="17">
        <v>257</v>
      </c>
      <c r="B270" s="19">
        <v>0.23914351851851853</v>
      </c>
      <c r="C270" s="17">
        <v>117.3</v>
      </c>
      <c r="D270" s="17">
        <v>5.3</v>
      </c>
      <c r="E270" s="17">
        <v>5.9249999999999997E-3</v>
      </c>
      <c r="F270" s="17">
        <v>0.28699999999999998</v>
      </c>
      <c r="G270" s="17">
        <v>0.92954199999999998</v>
      </c>
      <c r="H270" s="17">
        <v>0.243895</v>
      </c>
      <c r="I270" s="17">
        <v>0.36451299999999998</v>
      </c>
      <c r="J270" s="17">
        <v>0.120617</v>
      </c>
      <c r="K270" s="17">
        <v>0.330901</v>
      </c>
      <c r="L270" s="17">
        <v>639</v>
      </c>
      <c r="M270" s="17">
        <v>0.21081800000000001</v>
      </c>
      <c r="N270" s="17">
        <v>697</v>
      </c>
      <c r="O270" s="17">
        <v>0</v>
      </c>
      <c r="P270" s="17">
        <v>0</v>
      </c>
      <c r="Q270" s="17">
        <v>0.95257000000000003</v>
      </c>
      <c r="R270" s="17">
        <v>0.21793399999999999</v>
      </c>
      <c r="S270" s="17">
        <v>0.35426299999999999</v>
      </c>
      <c r="T270" s="17">
        <v>0.13632900000000001</v>
      </c>
      <c r="U270" s="17">
        <v>0.38482499999999997</v>
      </c>
      <c r="V270" s="17">
        <v>669.8</v>
      </c>
      <c r="W270" s="17">
        <v>3.0000000000000001E-5</v>
      </c>
      <c r="X270" s="17">
        <v>816</v>
      </c>
      <c r="Y270" s="17">
        <v>0</v>
      </c>
      <c r="Z270" s="17">
        <v>0</v>
      </c>
      <c r="AA270" s="17">
        <v>0.59203799999999995</v>
      </c>
      <c r="AB270" s="17">
        <v>1.3957799999999999E-2</v>
      </c>
      <c r="AC270" s="17">
        <v>0.219837</v>
      </c>
      <c r="AD270" s="17">
        <v>0.25</v>
      </c>
      <c r="AE270" s="17">
        <v>1299.8</v>
      </c>
    </row>
    <row r="271" spans="1:31">
      <c r="A271" s="17">
        <v>258</v>
      </c>
      <c r="B271" s="19">
        <v>0.23918981481481483</v>
      </c>
      <c r="C271" s="17">
        <v>116</v>
      </c>
      <c r="D271" s="17">
        <v>5.3</v>
      </c>
      <c r="E271" s="17">
        <v>5.8869999999999999E-3</v>
      </c>
      <c r="F271" s="17">
        <v>0.28499999999999998</v>
      </c>
      <c r="G271" s="17">
        <v>0.92918100000000003</v>
      </c>
      <c r="H271" s="17">
        <v>0.23865500000000001</v>
      </c>
      <c r="I271" s="17">
        <v>0.370199</v>
      </c>
      <c r="J271" s="17">
        <v>0.13154399999999999</v>
      </c>
      <c r="K271" s="17">
        <v>0.35533300000000001</v>
      </c>
      <c r="L271" s="17">
        <v>659.5</v>
      </c>
      <c r="M271" s="17">
        <v>0.18742300000000001</v>
      </c>
      <c r="N271" s="17">
        <v>702</v>
      </c>
      <c r="O271" s="17">
        <v>0</v>
      </c>
      <c r="P271" s="17">
        <v>0</v>
      </c>
      <c r="Q271" s="17">
        <v>0.93193700000000002</v>
      </c>
      <c r="R271" s="17">
        <v>0.22473499999999999</v>
      </c>
      <c r="S271" s="17">
        <v>0.357072</v>
      </c>
      <c r="T271" s="17">
        <v>0.13233700000000001</v>
      </c>
      <c r="U271" s="17">
        <v>0.37061699999999997</v>
      </c>
      <c r="V271" s="17">
        <v>713.6</v>
      </c>
      <c r="W271" s="17">
        <v>0.198214</v>
      </c>
      <c r="X271" s="17">
        <v>932</v>
      </c>
      <c r="Y271" s="17">
        <v>0</v>
      </c>
      <c r="Z271" s="17">
        <v>0</v>
      </c>
      <c r="AA271" s="17">
        <v>0.57018000000000002</v>
      </c>
      <c r="AB271" s="17">
        <v>1.44856E-2</v>
      </c>
      <c r="AC271" s="17">
        <v>0.22665199999999999</v>
      </c>
      <c r="AD271" s="17">
        <v>0.25</v>
      </c>
      <c r="AE271" s="17">
        <v>1259.3</v>
      </c>
    </row>
    <row r="272" spans="1:31">
      <c r="A272" s="17">
        <v>259</v>
      </c>
      <c r="B272" s="19">
        <v>0.23924768518518516</v>
      </c>
      <c r="C272" s="17">
        <v>114.7</v>
      </c>
      <c r="D272" s="17">
        <v>5.3</v>
      </c>
      <c r="E272" s="17">
        <v>6.0749999999999997E-3</v>
      </c>
      <c r="F272" s="17">
        <v>0.29399999999999998</v>
      </c>
      <c r="G272" s="17">
        <v>0.94290499999999999</v>
      </c>
      <c r="H272" s="17">
        <v>0.25071399999999999</v>
      </c>
      <c r="I272" s="17">
        <v>0.39450000000000002</v>
      </c>
      <c r="J272" s="17">
        <v>0.143786</v>
      </c>
      <c r="K272" s="17">
        <v>0.36447600000000002</v>
      </c>
      <c r="L272" s="17">
        <v>658.3</v>
      </c>
      <c r="M272" s="17">
        <v>0.24107100000000001</v>
      </c>
      <c r="N272" s="17">
        <v>852</v>
      </c>
      <c r="O272" s="17">
        <v>0</v>
      </c>
      <c r="P272" s="17">
        <v>0</v>
      </c>
      <c r="Q272" s="17">
        <v>0.90237699999999998</v>
      </c>
      <c r="R272" s="17">
        <v>0.215451</v>
      </c>
      <c r="S272" s="17">
        <v>0.34996300000000002</v>
      </c>
      <c r="T272" s="17">
        <v>0.13451099999999999</v>
      </c>
      <c r="U272" s="17">
        <v>0.38435900000000001</v>
      </c>
      <c r="V272" s="17">
        <v>726.6</v>
      </c>
      <c r="W272" s="17">
        <v>1.6518000000000001E-2</v>
      </c>
      <c r="X272" s="17">
        <v>606</v>
      </c>
      <c r="Y272" s="17">
        <v>0</v>
      </c>
      <c r="Z272" s="17">
        <v>0</v>
      </c>
      <c r="AA272" s="17">
        <v>0.59132099999999999</v>
      </c>
      <c r="AB272" s="17">
        <v>1.75119E-2</v>
      </c>
      <c r="AC272" s="17">
        <v>0.217807</v>
      </c>
      <c r="AD272" s="17">
        <v>0.25</v>
      </c>
      <c r="AE272" s="17">
        <v>1261.7</v>
      </c>
    </row>
    <row r="273" spans="1:31">
      <c r="A273" s="17">
        <v>260</v>
      </c>
      <c r="B273" s="19">
        <v>0.23929398148148148</v>
      </c>
      <c r="C273" s="17">
        <v>114</v>
      </c>
      <c r="D273" s="17">
        <v>5.3</v>
      </c>
      <c r="E273" s="17">
        <v>5.8129999999999996E-3</v>
      </c>
      <c r="F273" s="17">
        <v>0.28100000000000003</v>
      </c>
      <c r="G273" s="17">
        <v>0.93229799999999996</v>
      </c>
      <c r="H273" s="17">
        <v>0.25175599999999998</v>
      </c>
      <c r="I273" s="17">
        <v>0.382164</v>
      </c>
      <c r="J273" s="17">
        <v>0.130408</v>
      </c>
      <c r="K273" s="17">
        <v>0.34123599999999998</v>
      </c>
      <c r="L273" s="17">
        <v>640.9</v>
      </c>
      <c r="M273" s="17">
        <v>0.209648</v>
      </c>
      <c r="N273" s="17">
        <v>825</v>
      </c>
      <c r="O273" s="17">
        <v>0</v>
      </c>
      <c r="P273" s="17">
        <v>0</v>
      </c>
      <c r="Q273" s="17">
        <v>0.94398199999999999</v>
      </c>
      <c r="R273" s="17">
        <v>0.23489699999999999</v>
      </c>
      <c r="S273" s="17">
        <v>0.37728800000000001</v>
      </c>
      <c r="T273" s="17">
        <v>0.14239099999999999</v>
      </c>
      <c r="U273" s="17">
        <v>0.37740699999999999</v>
      </c>
      <c r="V273" s="17">
        <v>641</v>
      </c>
      <c r="W273" s="17">
        <v>0.34364099999999997</v>
      </c>
      <c r="X273" s="17">
        <v>581</v>
      </c>
      <c r="Y273" s="17">
        <v>0</v>
      </c>
      <c r="Z273" s="17">
        <v>0</v>
      </c>
      <c r="AA273" s="17">
        <v>0.58062599999999998</v>
      </c>
      <c r="AB273" s="17">
        <v>1.6521999999999998E-2</v>
      </c>
      <c r="AC273" s="17">
        <v>0.23724999999999999</v>
      </c>
      <c r="AD273" s="17">
        <v>0.25</v>
      </c>
      <c r="AE273" s="17">
        <v>1295.9000000000001</v>
      </c>
    </row>
    <row r="274" spans="1:31">
      <c r="A274" s="17">
        <v>261</v>
      </c>
      <c r="B274" s="19">
        <v>0.23935185185185184</v>
      </c>
      <c r="C274" s="17">
        <v>112.9</v>
      </c>
      <c r="D274" s="17">
        <v>5.3</v>
      </c>
      <c r="E274" s="17">
        <v>5.326E-3</v>
      </c>
      <c r="F274" s="17">
        <v>0.25800000000000001</v>
      </c>
      <c r="G274" s="17">
        <v>0.94031799999999999</v>
      </c>
      <c r="H274" s="17">
        <v>0.25942199999999999</v>
      </c>
      <c r="I274" s="17">
        <v>0.39513999999999999</v>
      </c>
      <c r="J274" s="17">
        <v>0.13571800000000001</v>
      </c>
      <c r="K274" s="17">
        <v>0.343468</v>
      </c>
      <c r="L274" s="17">
        <v>592.5</v>
      </c>
      <c r="M274" s="17">
        <v>0.28378500000000001</v>
      </c>
      <c r="N274" s="17">
        <v>818</v>
      </c>
      <c r="O274" s="17">
        <v>0</v>
      </c>
      <c r="P274" s="17">
        <v>0</v>
      </c>
      <c r="Q274" s="17">
        <v>0.94314900000000002</v>
      </c>
      <c r="R274" s="17">
        <v>0.235928</v>
      </c>
      <c r="S274" s="17">
        <v>0.37656299999999998</v>
      </c>
      <c r="T274" s="17">
        <v>0.14063500000000001</v>
      </c>
      <c r="U274" s="17">
        <v>0.373469</v>
      </c>
      <c r="V274" s="17">
        <v>614.5</v>
      </c>
      <c r="W274" s="17">
        <v>0.40447300000000003</v>
      </c>
      <c r="X274" s="17">
        <v>679</v>
      </c>
      <c r="Y274" s="17">
        <v>0</v>
      </c>
      <c r="Z274" s="17">
        <v>0</v>
      </c>
      <c r="AA274" s="17">
        <v>0.57456799999999997</v>
      </c>
      <c r="AB274" s="17">
        <v>1.5169E-2</v>
      </c>
      <c r="AC274" s="17">
        <v>0.238062</v>
      </c>
      <c r="AD274" s="17">
        <v>0.25</v>
      </c>
      <c r="AE274" s="17">
        <v>1401.7</v>
      </c>
    </row>
    <row r="275" spans="1:31">
      <c r="A275" s="17">
        <v>262</v>
      </c>
      <c r="B275" s="19">
        <v>0.23939814814814817</v>
      </c>
      <c r="C275" s="17">
        <v>112.7</v>
      </c>
      <c r="D275" s="17">
        <v>5.3</v>
      </c>
      <c r="E275" s="17">
        <v>6.4790000000000004E-3</v>
      </c>
      <c r="F275" s="17">
        <v>0.314</v>
      </c>
      <c r="G275" s="17">
        <v>0.95376399999999995</v>
      </c>
      <c r="H275" s="17">
        <v>0.25681799999999999</v>
      </c>
      <c r="I275" s="17">
        <v>0.40964299999999998</v>
      </c>
      <c r="J275" s="17">
        <v>0.15282499999999999</v>
      </c>
      <c r="K275" s="17">
        <v>0.37306899999999998</v>
      </c>
      <c r="L275" s="17">
        <v>656.9</v>
      </c>
      <c r="M275" s="17">
        <v>4.5000000000000003E-5</v>
      </c>
      <c r="N275" s="17">
        <v>891</v>
      </c>
      <c r="O275" s="17">
        <v>0</v>
      </c>
      <c r="P275" s="17">
        <v>0</v>
      </c>
      <c r="Q275" s="17">
        <v>0.95976499999999998</v>
      </c>
      <c r="R275" s="17">
        <v>0.23957700000000001</v>
      </c>
      <c r="S275" s="17">
        <v>0.40684999999999999</v>
      </c>
      <c r="T275" s="17">
        <v>0.16727300000000001</v>
      </c>
      <c r="U275" s="17">
        <v>0.41114299999999998</v>
      </c>
      <c r="V275" s="17">
        <v>627.1</v>
      </c>
      <c r="W275" s="17">
        <v>0.19342400000000001</v>
      </c>
      <c r="X275" s="17">
        <v>869</v>
      </c>
      <c r="Y275" s="17">
        <v>0</v>
      </c>
      <c r="Z275" s="17">
        <v>0</v>
      </c>
      <c r="AA275" s="17">
        <v>0.63252699999999995</v>
      </c>
      <c r="AB275" s="17">
        <v>1.8248899999999998E-2</v>
      </c>
      <c r="AC275" s="17">
        <v>0.24262900000000001</v>
      </c>
      <c r="AD275" s="17">
        <v>0.25</v>
      </c>
      <c r="AE275" s="17">
        <v>1264.4000000000001</v>
      </c>
    </row>
    <row r="276" spans="1:31">
      <c r="A276" s="17">
        <v>263</v>
      </c>
      <c r="B276" s="19">
        <v>0.23945601851851853</v>
      </c>
      <c r="C276" s="17">
        <v>110.9</v>
      </c>
      <c r="D276" s="17">
        <v>5.3</v>
      </c>
      <c r="E276" s="17">
        <v>5.7970000000000001E-3</v>
      </c>
      <c r="F276" s="17">
        <v>0.28100000000000003</v>
      </c>
      <c r="G276" s="17">
        <v>0.93036700000000006</v>
      </c>
      <c r="H276" s="17">
        <v>0.26870100000000002</v>
      </c>
      <c r="I276" s="17">
        <v>0.43636999999999998</v>
      </c>
      <c r="J276" s="17">
        <v>0.16766900000000001</v>
      </c>
      <c r="K276" s="17">
        <v>0.38423600000000002</v>
      </c>
      <c r="L276" s="17">
        <v>651.4</v>
      </c>
      <c r="M276" s="17">
        <v>3.5300000000000002E-4</v>
      </c>
      <c r="N276" s="17">
        <v>703</v>
      </c>
      <c r="O276" s="17">
        <v>0</v>
      </c>
      <c r="P276" s="17">
        <v>0</v>
      </c>
      <c r="Q276" s="17">
        <v>0.95661099999999999</v>
      </c>
      <c r="R276" s="17">
        <v>0.241373</v>
      </c>
      <c r="S276" s="17">
        <v>0.38281500000000002</v>
      </c>
      <c r="T276" s="17">
        <v>0.14144200000000001</v>
      </c>
      <c r="U276" s="17">
        <v>0.369479</v>
      </c>
      <c r="V276" s="17">
        <v>644.4</v>
      </c>
      <c r="W276" s="17">
        <v>0.370757</v>
      </c>
      <c r="X276" s="17">
        <v>510</v>
      </c>
      <c r="Y276" s="17">
        <v>0</v>
      </c>
      <c r="Z276" s="17">
        <v>0</v>
      </c>
      <c r="AA276" s="17">
        <v>0.56842899999999996</v>
      </c>
      <c r="AB276" s="17">
        <v>1.4336399999999999E-2</v>
      </c>
      <c r="AC276" s="17">
        <v>0.24340100000000001</v>
      </c>
      <c r="AD276" s="17">
        <v>0.25</v>
      </c>
      <c r="AE276" s="17">
        <v>1275</v>
      </c>
    </row>
    <row r="277" spans="1:31">
      <c r="A277" s="17">
        <v>264</v>
      </c>
      <c r="B277" s="19">
        <v>0.23950231481481479</v>
      </c>
      <c r="C277" s="17">
        <v>111.5</v>
      </c>
      <c r="D277" s="17">
        <v>5.3</v>
      </c>
      <c r="E277" s="17">
        <v>5.8630000000000002E-3</v>
      </c>
      <c r="F277" s="17">
        <v>0.28399999999999997</v>
      </c>
      <c r="G277" s="17">
        <v>0.95277299999999998</v>
      </c>
      <c r="H277" s="17">
        <v>0.25660699999999997</v>
      </c>
      <c r="I277" s="17">
        <v>0.39758599999999999</v>
      </c>
      <c r="J277" s="17">
        <v>0.14097899999999999</v>
      </c>
      <c r="K277" s="17">
        <v>0.35458800000000001</v>
      </c>
      <c r="L277" s="17">
        <v>644.20000000000005</v>
      </c>
      <c r="M277" s="17">
        <v>0.28328100000000001</v>
      </c>
      <c r="N277" s="17">
        <v>1079</v>
      </c>
      <c r="O277" s="17">
        <v>0</v>
      </c>
      <c r="P277" s="17">
        <v>0</v>
      </c>
      <c r="Q277" s="17">
        <v>0.94921</v>
      </c>
      <c r="R277" s="17">
        <v>0.24104300000000001</v>
      </c>
      <c r="S277" s="17">
        <v>0.389212</v>
      </c>
      <c r="T277" s="17">
        <v>0.148169</v>
      </c>
      <c r="U277" s="17">
        <v>0.380689</v>
      </c>
      <c r="V277" s="17">
        <v>636.20000000000005</v>
      </c>
      <c r="W277" s="17">
        <v>0.21137</v>
      </c>
      <c r="X277" s="17">
        <v>488</v>
      </c>
      <c r="Y277" s="17">
        <v>0</v>
      </c>
      <c r="Z277" s="17">
        <v>0</v>
      </c>
      <c r="AA277" s="17">
        <v>0.58567599999999997</v>
      </c>
      <c r="AB277" s="17">
        <v>2.1603799999999999E-2</v>
      </c>
      <c r="AC277" s="17">
        <v>0.24424399999999999</v>
      </c>
      <c r="AD277" s="17">
        <v>0.25</v>
      </c>
      <c r="AE277" s="17">
        <v>1289.3</v>
      </c>
    </row>
    <row r="278" spans="1:31">
      <c r="A278" s="17">
        <v>265</v>
      </c>
      <c r="B278" s="19">
        <v>0.23956018518518518</v>
      </c>
      <c r="C278" s="17">
        <v>109.6</v>
      </c>
      <c r="D278" s="17">
        <v>5.3</v>
      </c>
      <c r="E278" s="17">
        <v>6.77E-3</v>
      </c>
      <c r="F278" s="17">
        <v>0.32800000000000001</v>
      </c>
      <c r="G278" s="17">
        <v>0.94388499999999997</v>
      </c>
      <c r="H278" s="17">
        <v>0.27078000000000002</v>
      </c>
      <c r="I278" s="17">
        <v>0.44352599999999998</v>
      </c>
      <c r="J278" s="17">
        <v>0.17274600000000001</v>
      </c>
      <c r="K278" s="17">
        <v>0.38948300000000002</v>
      </c>
      <c r="L278" s="17">
        <v>683.7</v>
      </c>
      <c r="M278" s="17">
        <v>1.9819E-2</v>
      </c>
      <c r="N278" s="17">
        <v>916</v>
      </c>
      <c r="O278" s="17">
        <v>0</v>
      </c>
      <c r="P278" s="17">
        <v>0</v>
      </c>
      <c r="Q278" s="17">
        <v>0.945739</v>
      </c>
      <c r="R278" s="17">
        <v>0.24342800000000001</v>
      </c>
      <c r="S278" s="17">
        <v>0.41491</v>
      </c>
      <c r="T278" s="17">
        <v>0.171482</v>
      </c>
      <c r="U278" s="17">
        <v>0.41329900000000003</v>
      </c>
      <c r="V278" s="17">
        <v>680.3</v>
      </c>
      <c r="W278" s="17">
        <v>0.16281100000000001</v>
      </c>
      <c r="X278" s="17">
        <v>514</v>
      </c>
      <c r="Y278" s="17">
        <v>0</v>
      </c>
      <c r="Z278" s="17">
        <v>0</v>
      </c>
      <c r="AA278" s="17">
        <v>0.63584399999999996</v>
      </c>
      <c r="AB278" s="17">
        <v>1.9503199999999998E-2</v>
      </c>
      <c r="AC278" s="17">
        <v>0.24677299999999999</v>
      </c>
      <c r="AD278" s="17">
        <v>0.25</v>
      </c>
      <c r="AE278" s="17">
        <v>1214.9000000000001</v>
      </c>
    </row>
    <row r="279" spans="1:31">
      <c r="A279" s="17">
        <v>266</v>
      </c>
      <c r="B279" s="19">
        <v>0.23961805555555557</v>
      </c>
      <c r="C279" s="17">
        <v>108.9</v>
      </c>
      <c r="D279" s="17">
        <v>5.3</v>
      </c>
      <c r="E279" s="17">
        <v>6.1349999999999998E-3</v>
      </c>
      <c r="F279" s="17">
        <v>0.29699999999999999</v>
      </c>
      <c r="G279" s="17">
        <v>0.96134900000000001</v>
      </c>
      <c r="H279" s="17">
        <v>0.27177299999999999</v>
      </c>
      <c r="I279" s="17">
        <v>0.43253900000000001</v>
      </c>
      <c r="J279" s="17">
        <v>0.16076599999999999</v>
      </c>
      <c r="K279" s="17">
        <v>0.37168000000000001</v>
      </c>
      <c r="L279" s="17">
        <v>641.5</v>
      </c>
      <c r="M279" s="17">
        <v>0.14163200000000001</v>
      </c>
      <c r="N279" s="17">
        <v>748</v>
      </c>
      <c r="O279" s="17">
        <v>0</v>
      </c>
      <c r="P279" s="17">
        <v>0</v>
      </c>
      <c r="Q279" s="17">
        <v>0.95259400000000005</v>
      </c>
      <c r="R279" s="17">
        <v>0.245724</v>
      </c>
      <c r="S279" s="17">
        <v>0.40769699999999998</v>
      </c>
      <c r="T279" s="17">
        <v>0.16197300000000001</v>
      </c>
      <c r="U279" s="17">
        <v>0.39728799999999997</v>
      </c>
      <c r="V279" s="17">
        <v>679.2</v>
      </c>
      <c r="W279" s="17">
        <v>0.32712999999999998</v>
      </c>
      <c r="X279" s="17">
        <v>478</v>
      </c>
      <c r="Y279" s="17">
        <v>0</v>
      </c>
      <c r="Z279" s="17">
        <v>0</v>
      </c>
      <c r="AA279" s="17">
        <v>0.61121199999999998</v>
      </c>
      <c r="AB279" s="17">
        <v>1.5013E-2</v>
      </c>
      <c r="AC279" s="17">
        <v>0.24815599999999999</v>
      </c>
      <c r="AD279" s="17">
        <v>0.25</v>
      </c>
      <c r="AE279" s="17">
        <v>1294.7</v>
      </c>
    </row>
    <row r="280" spans="1:31">
      <c r="A280" s="17">
        <v>267</v>
      </c>
      <c r="B280" s="19">
        <v>0.23966435185185186</v>
      </c>
      <c r="C280" s="17">
        <v>109.5</v>
      </c>
      <c r="D280" s="17">
        <v>5.3</v>
      </c>
      <c r="E280" s="17">
        <v>6.881E-3</v>
      </c>
      <c r="F280" s="17">
        <v>0.33300000000000002</v>
      </c>
      <c r="G280" s="17">
        <v>0.965198</v>
      </c>
      <c r="H280" s="17">
        <v>0.29299700000000001</v>
      </c>
      <c r="I280" s="17">
        <v>0.47991600000000001</v>
      </c>
      <c r="J280" s="17">
        <v>0.186919</v>
      </c>
      <c r="K280" s="17">
        <v>0.38948300000000002</v>
      </c>
      <c r="L280" s="17">
        <v>686.9</v>
      </c>
      <c r="M280" s="17">
        <v>0.20760999999999999</v>
      </c>
      <c r="N280" s="17">
        <v>564</v>
      </c>
      <c r="O280" s="17">
        <v>0</v>
      </c>
      <c r="P280" s="17">
        <v>0</v>
      </c>
      <c r="Q280" s="17">
        <v>0.96192100000000003</v>
      </c>
      <c r="R280" s="17">
        <v>0.26389499999999999</v>
      </c>
      <c r="S280" s="17">
        <v>0.45109700000000003</v>
      </c>
      <c r="T280" s="17">
        <v>0.18720200000000001</v>
      </c>
      <c r="U280" s="17">
        <v>0.41499200000000003</v>
      </c>
      <c r="V280" s="17">
        <v>626.5</v>
      </c>
      <c r="W280" s="17">
        <v>0.14161599999999999</v>
      </c>
      <c r="X280" s="17">
        <v>735</v>
      </c>
      <c r="Y280" s="17">
        <v>0</v>
      </c>
      <c r="Z280" s="17">
        <v>0</v>
      </c>
      <c r="AA280" s="17">
        <v>0.63844999999999996</v>
      </c>
      <c r="AB280" s="17">
        <v>1.2165199999999999E-2</v>
      </c>
      <c r="AC280" s="17">
        <v>0.26617299999999999</v>
      </c>
      <c r="AD280" s="17">
        <v>0.25</v>
      </c>
      <c r="AE280" s="17">
        <v>1209.2</v>
      </c>
    </row>
    <row r="281" spans="1:31">
      <c r="A281" s="17">
        <v>268</v>
      </c>
      <c r="B281" s="19">
        <v>0.23972222222222225</v>
      </c>
      <c r="C281" s="17">
        <v>105.4</v>
      </c>
      <c r="D281" s="17">
        <v>5.3</v>
      </c>
      <c r="E281" s="17">
        <v>6.4599999999999996E-3</v>
      </c>
      <c r="F281" s="17">
        <v>0.313</v>
      </c>
      <c r="G281" s="17">
        <v>0.96918700000000002</v>
      </c>
      <c r="H281" s="17">
        <v>0.27879799999999999</v>
      </c>
      <c r="I281" s="17">
        <v>0.44566099999999997</v>
      </c>
      <c r="J281" s="17">
        <v>0.16686300000000001</v>
      </c>
      <c r="K281" s="17">
        <v>0.374417</v>
      </c>
      <c r="L281" s="17">
        <v>664</v>
      </c>
      <c r="M281" s="17">
        <v>0.18679999999999999</v>
      </c>
      <c r="N281" s="17">
        <v>770</v>
      </c>
      <c r="O281" s="17">
        <v>0</v>
      </c>
      <c r="P281" s="17">
        <v>0</v>
      </c>
      <c r="Q281" s="17">
        <v>0.94386800000000004</v>
      </c>
      <c r="R281" s="17">
        <v>0.25918099999999999</v>
      </c>
      <c r="S281" s="17">
        <v>0.43530099999999999</v>
      </c>
      <c r="T281" s="17">
        <v>0.17612</v>
      </c>
      <c r="U281" s="17">
        <v>0.40459400000000001</v>
      </c>
      <c r="V281" s="17">
        <v>647.5</v>
      </c>
      <c r="W281" s="17">
        <v>0.37081999999999998</v>
      </c>
      <c r="X281" s="17">
        <v>540</v>
      </c>
      <c r="Y281" s="17">
        <v>0</v>
      </c>
      <c r="Z281" s="17">
        <v>0</v>
      </c>
      <c r="AA281" s="17">
        <v>0.62245200000000001</v>
      </c>
      <c r="AB281" s="17">
        <v>1.5990299999999999E-2</v>
      </c>
      <c r="AC281" s="17">
        <v>0.26199699999999998</v>
      </c>
      <c r="AD281" s="17">
        <v>0.25</v>
      </c>
      <c r="AE281" s="17">
        <v>1250.9000000000001</v>
      </c>
    </row>
    <row r="282" spans="1:31">
      <c r="A282" s="17">
        <v>269</v>
      </c>
      <c r="B282" s="19">
        <v>0.23976851851851852</v>
      </c>
      <c r="C282" s="17">
        <v>108</v>
      </c>
      <c r="D282" s="17">
        <v>5.3</v>
      </c>
      <c r="E282" s="17">
        <v>6.1549999999999999E-3</v>
      </c>
      <c r="F282" s="17">
        <v>0.29799999999999999</v>
      </c>
      <c r="G282" s="17">
        <v>0.94859499999999997</v>
      </c>
      <c r="H282" s="17">
        <v>0.291045</v>
      </c>
      <c r="I282" s="17">
        <v>0.47907699999999998</v>
      </c>
      <c r="J282" s="17">
        <v>0.188032</v>
      </c>
      <c r="K282" s="17">
        <v>0.392488</v>
      </c>
      <c r="L282" s="17">
        <v>663.6</v>
      </c>
      <c r="M282" s="17">
        <v>0.17369200000000001</v>
      </c>
      <c r="N282" s="17">
        <v>634</v>
      </c>
      <c r="O282" s="17">
        <v>0</v>
      </c>
      <c r="P282" s="17">
        <v>0</v>
      </c>
      <c r="Q282" s="17">
        <v>0.94710000000000005</v>
      </c>
      <c r="R282" s="17">
        <v>0.28203600000000001</v>
      </c>
      <c r="S282" s="17">
        <v>0.45835300000000001</v>
      </c>
      <c r="T282" s="17">
        <v>0.176317</v>
      </c>
      <c r="U282" s="17">
        <v>0.38467499999999999</v>
      </c>
      <c r="V282" s="17">
        <v>654.1</v>
      </c>
      <c r="W282" s="17">
        <v>0.37099199999999999</v>
      </c>
      <c r="X282" s="17">
        <v>485</v>
      </c>
      <c r="Y282" s="17">
        <v>0</v>
      </c>
      <c r="Z282" s="17">
        <v>0</v>
      </c>
      <c r="AA282" s="17">
        <v>0.591808</v>
      </c>
      <c r="AB282" s="17">
        <v>1.3195500000000001E-2</v>
      </c>
      <c r="AC282" s="17">
        <v>0.284362</v>
      </c>
      <c r="AD282" s="17">
        <v>0.25</v>
      </c>
      <c r="AE282" s="17">
        <v>1251.5999999999999</v>
      </c>
    </row>
    <row r="283" spans="1:31">
      <c r="A283" s="17">
        <v>270</v>
      </c>
      <c r="B283" s="19">
        <v>0.23982638888888888</v>
      </c>
      <c r="C283" s="17">
        <v>104.7</v>
      </c>
      <c r="D283" s="17">
        <v>5.3</v>
      </c>
      <c r="E283" s="17">
        <v>6.7239999999999999E-3</v>
      </c>
      <c r="F283" s="17">
        <v>0.32500000000000001</v>
      </c>
      <c r="G283" s="17">
        <v>0.95991300000000002</v>
      </c>
      <c r="H283" s="17">
        <v>0.30354900000000001</v>
      </c>
      <c r="I283" s="17">
        <v>0.495475</v>
      </c>
      <c r="J283" s="17">
        <v>0.19192600000000001</v>
      </c>
      <c r="K283" s="17">
        <v>0.38735700000000001</v>
      </c>
      <c r="L283" s="17">
        <v>648.5</v>
      </c>
      <c r="M283" s="17">
        <v>0.14163799999999999</v>
      </c>
      <c r="N283" s="17">
        <v>554</v>
      </c>
      <c r="O283" s="17">
        <v>0</v>
      </c>
      <c r="P283" s="17">
        <v>0</v>
      </c>
      <c r="Q283" s="17">
        <v>0.95549200000000001</v>
      </c>
      <c r="R283" s="17">
        <v>0.27752100000000002</v>
      </c>
      <c r="S283" s="17">
        <v>0.48613899999999999</v>
      </c>
      <c r="T283" s="17">
        <v>0.208619</v>
      </c>
      <c r="U283" s="17">
        <v>0.42913400000000002</v>
      </c>
      <c r="V283" s="17">
        <v>665.3</v>
      </c>
      <c r="W283" s="17">
        <v>7.9475000000000004E-2</v>
      </c>
      <c r="X283" s="17">
        <v>677</v>
      </c>
      <c r="Y283" s="17">
        <v>0</v>
      </c>
      <c r="Z283" s="17">
        <v>0</v>
      </c>
      <c r="AA283" s="17">
        <v>0.66020599999999996</v>
      </c>
      <c r="AB283" s="17">
        <v>1.1287200000000001E-2</v>
      </c>
      <c r="AC283" s="17">
        <v>0.27987499999999998</v>
      </c>
      <c r="AD283" s="17">
        <v>0.25</v>
      </c>
      <c r="AE283" s="17">
        <v>1280.7</v>
      </c>
    </row>
    <row r="284" spans="1:31">
      <c r="A284" s="17">
        <v>271</v>
      </c>
      <c r="B284" s="19">
        <v>0.2398726851851852</v>
      </c>
      <c r="C284" s="17">
        <v>105.1</v>
      </c>
      <c r="D284" s="17">
        <v>5.3</v>
      </c>
      <c r="E284" s="17">
        <v>6.6689999999999996E-3</v>
      </c>
      <c r="F284" s="17">
        <v>0.32300000000000001</v>
      </c>
      <c r="G284" s="17">
        <v>0.94976000000000005</v>
      </c>
      <c r="H284" s="17">
        <v>0.29971399999999998</v>
      </c>
      <c r="I284" s="17">
        <v>0.49252400000000002</v>
      </c>
      <c r="J284" s="17">
        <v>0.19281000000000001</v>
      </c>
      <c r="K284" s="17">
        <v>0.39147300000000002</v>
      </c>
      <c r="L284" s="17">
        <v>661.4</v>
      </c>
      <c r="M284" s="17">
        <v>9.7267000000000006E-2</v>
      </c>
      <c r="N284" s="17">
        <v>876</v>
      </c>
      <c r="O284" s="17">
        <v>0</v>
      </c>
      <c r="P284" s="17">
        <v>0</v>
      </c>
      <c r="Q284" s="17">
        <v>0.97064499999999998</v>
      </c>
      <c r="R284" s="17">
        <v>0.27199499999999999</v>
      </c>
      <c r="S284" s="17">
        <v>0.46913300000000002</v>
      </c>
      <c r="T284" s="17">
        <v>0.19713700000000001</v>
      </c>
      <c r="U284" s="17">
        <v>0.42021700000000001</v>
      </c>
      <c r="V284" s="17">
        <v>671.4</v>
      </c>
      <c r="W284" s="17">
        <v>0.136573</v>
      </c>
      <c r="X284" s="17">
        <v>642</v>
      </c>
      <c r="Y284" s="17">
        <v>0</v>
      </c>
      <c r="Z284" s="17">
        <v>0</v>
      </c>
      <c r="AA284" s="17">
        <v>0.64648799999999995</v>
      </c>
      <c r="AB284" s="17">
        <v>1.8076200000000001E-2</v>
      </c>
      <c r="AC284" s="17">
        <v>0.275559</v>
      </c>
      <c r="AD284" s="17">
        <v>0.25</v>
      </c>
      <c r="AE284" s="17">
        <v>1255.7</v>
      </c>
    </row>
    <row r="285" spans="1:31">
      <c r="A285" s="17">
        <v>272</v>
      </c>
      <c r="B285" s="19">
        <v>0.23993055555555554</v>
      </c>
      <c r="C285" s="17">
        <v>104.4</v>
      </c>
      <c r="D285" s="17">
        <v>5.3</v>
      </c>
      <c r="E285" s="17">
        <v>7.1060000000000003E-3</v>
      </c>
      <c r="F285" s="17">
        <v>0.34399999999999997</v>
      </c>
      <c r="G285" s="17">
        <v>0.95141200000000004</v>
      </c>
      <c r="H285" s="17">
        <v>0.293238</v>
      </c>
      <c r="I285" s="17">
        <v>0.48303299999999999</v>
      </c>
      <c r="J285" s="17">
        <v>0.18979499999999999</v>
      </c>
      <c r="K285" s="17">
        <v>0.39292300000000002</v>
      </c>
      <c r="L285" s="17">
        <v>678.8</v>
      </c>
      <c r="M285" s="17">
        <v>9.6262E-2</v>
      </c>
      <c r="N285" s="17">
        <v>838</v>
      </c>
      <c r="O285" s="17">
        <v>0</v>
      </c>
      <c r="P285" s="17">
        <v>0</v>
      </c>
      <c r="Q285" s="17">
        <v>0.97653100000000004</v>
      </c>
      <c r="R285" s="17">
        <v>0.27184399999999997</v>
      </c>
      <c r="S285" s="17">
        <v>0.48214099999999999</v>
      </c>
      <c r="T285" s="17">
        <v>0.21029700000000001</v>
      </c>
      <c r="U285" s="17">
        <v>0.43617299999999998</v>
      </c>
      <c r="V285" s="17">
        <v>660.5</v>
      </c>
      <c r="W285" s="17">
        <v>0.191251</v>
      </c>
      <c r="X285" s="17">
        <v>824</v>
      </c>
      <c r="Y285" s="17">
        <v>0</v>
      </c>
      <c r="Z285" s="17">
        <v>0</v>
      </c>
      <c r="AA285" s="17">
        <v>0.67103500000000005</v>
      </c>
      <c r="AB285" s="17">
        <v>1.7751200000000002E-2</v>
      </c>
      <c r="AC285" s="17">
        <v>0.27557700000000002</v>
      </c>
      <c r="AD285" s="17">
        <v>0.25</v>
      </c>
      <c r="AE285" s="17">
        <v>1223.5999999999999</v>
      </c>
    </row>
    <row r="286" spans="1:31">
      <c r="A286" s="17">
        <v>273</v>
      </c>
      <c r="B286" s="19">
        <v>0.23997685185185183</v>
      </c>
      <c r="C286" s="17">
        <v>102</v>
      </c>
      <c r="D286" s="17">
        <v>5.3</v>
      </c>
      <c r="E286" s="17">
        <v>6.2519999999999997E-3</v>
      </c>
      <c r="F286" s="17">
        <v>0.30299999999999999</v>
      </c>
      <c r="G286" s="17">
        <v>0.95253900000000002</v>
      </c>
      <c r="H286" s="17">
        <v>0.30330400000000002</v>
      </c>
      <c r="I286" s="17">
        <v>0.49058499999999999</v>
      </c>
      <c r="J286" s="17">
        <v>0.187281</v>
      </c>
      <c r="K286" s="17">
        <v>0.38174999999999998</v>
      </c>
      <c r="L286" s="17">
        <v>644.5</v>
      </c>
      <c r="M286" s="17">
        <v>8.8335999999999998E-2</v>
      </c>
      <c r="N286" s="17">
        <v>813</v>
      </c>
      <c r="O286" s="17">
        <v>0</v>
      </c>
      <c r="P286" s="17">
        <v>0</v>
      </c>
      <c r="Q286" s="17">
        <v>0.96741500000000002</v>
      </c>
      <c r="R286" s="17">
        <v>0.28717399999999998</v>
      </c>
      <c r="S286" s="17">
        <v>0.48144999999999999</v>
      </c>
      <c r="T286" s="17">
        <v>0.194276</v>
      </c>
      <c r="U286" s="17">
        <v>0.40352199999999999</v>
      </c>
      <c r="V286" s="17">
        <v>594.20000000000005</v>
      </c>
      <c r="W286" s="17">
        <v>0.15207499999999999</v>
      </c>
      <c r="X286" s="17">
        <v>473</v>
      </c>
      <c r="Y286" s="17">
        <v>0</v>
      </c>
      <c r="Z286" s="17">
        <v>0</v>
      </c>
      <c r="AA286" s="17">
        <v>0.62080299999999999</v>
      </c>
      <c r="AB286" s="17">
        <v>1.6368299999999999E-2</v>
      </c>
      <c r="AC286" s="17">
        <v>0.290354</v>
      </c>
      <c r="AD286" s="17">
        <v>0.25</v>
      </c>
      <c r="AE286" s="17">
        <v>1288.5999999999999</v>
      </c>
    </row>
    <row r="287" spans="1:31">
      <c r="A287" s="17">
        <v>274</v>
      </c>
      <c r="B287" s="19">
        <v>0.24003472222222222</v>
      </c>
      <c r="C287" s="17">
        <v>103.3</v>
      </c>
      <c r="D287" s="17">
        <v>5.3</v>
      </c>
      <c r="E287" s="17">
        <v>7.097E-3</v>
      </c>
      <c r="F287" s="17">
        <v>0.34300000000000003</v>
      </c>
      <c r="G287" s="17">
        <v>0.96397600000000006</v>
      </c>
      <c r="H287" s="17">
        <v>0.297983</v>
      </c>
      <c r="I287" s="17">
        <v>0.48878199999999999</v>
      </c>
      <c r="J287" s="17">
        <v>0.190799</v>
      </c>
      <c r="K287" s="17">
        <v>0.39035599999999998</v>
      </c>
      <c r="L287" s="17">
        <v>661.9</v>
      </c>
      <c r="M287" s="17">
        <v>0.18757699999999999</v>
      </c>
      <c r="N287" s="17">
        <v>671</v>
      </c>
      <c r="O287" s="17">
        <v>0</v>
      </c>
      <c r="P287" s="17">
        <v>0</v>
      </c>
      <c r="Q287" s="17">
        <v>0.97469799999999995</v>
      </c>
      <c r="R287" s="17">
        <v>0.27990700000000002</v>
      </c>
      <c r="S287" s="17">
        <v>0.50428899999999999</v>
      </c>
      <c r="T287" s="17">
        <v>0.224382</v>
      </c>
      <c r="U287" s="17">
        <v>0.44494699999999998</v>
      </c>
      <c r="V287" s="17">
        <v>704.3</v>
      </c>
      <c r="W287" s="17">
        <v>0.28141500000000003</v>
      </c>
      <c r="X287" s="17">
        <v>645</v>
      </c>
      <c r="Y287" s="17">
        <v>0</v>
      </c>
      <c r="Z287" s="17">
        <v>0</v>
      </c>
      <c r="AA287" s="17">
        <v>0.68453399999999998</v>
      </c>
      <c r="AB287" s="17">
        <v>1.39028E-2</v>
      </c>
      <c r="AC287" s="17">
        <v>0.283026</v>
      </c>
      <c r="AD287" s="17">
        <v>0.25</v>
      </c>
      <c r="AE287" s="17">
        <v>1254.9000000000001</v>
      </c>
    </row>
    <row r="288" spans="1:31">
      <c r="A288" s="17">
        <v>275</v>
      </c>
      <c r="B288" s="19">
        <v>0.24008101851851851</v>
      </c>
      <c r="C288" s="17">
        <v>100.9</v>
      </c>
      <c r="D288" s="17">
        <v>5.3</v>
      </c>
      <c r="E288" s="17">
        <v>6.692E-3</v>
      </c>
      <c r="F288" s="17">
        <v>0.32400000000000001</v>
      </c>
      <c r="G288" s="17">
        <v>0.972414</v>
      </c>
      <c r="H288" s="17">
        <v>0.31708999999999998</v>
      </c>
      <c r="I288" s="17">
        <v>0.54522999999999999</v>
      </c>
      <c r="J288" s="17">
        <v>0.22814000000000001</v>
      </c>
      <c r="K288" s="17">
        <v>0.418429</v>
      </c>
      <c r="L288" s="17">
        <v>656.6</v>
      </c>
      <c r="M288" s="17">
        <v>8.3741999999999997E-2</v>
      </c>
      <c r="N288" s="17">
        <v>639</v>
      </c>
      <c r="O288" s="17">
        <v>0</v>
      </c>
      <c r="P288" s="17">
        <v>0</v>
      </c>
      <c r="Q288" s="17">
        <v>0.94901100000000005</v>
      </c>
      <c r="R288" s="17">
        <v>0.28692000000000001</v>
      </c>
      <c r="S288" s="17">
        <v>0.496915</v>
      </c>
      <c r="T288" s="17">
        <v>0.20999499999999999</v>
      </c>
      <c r="U288" s="17">
        <v>0.42259799999999997</v>
      </c>
      <c r="V288" s="17">
        <v>622.4</v>
      </c>
      <c r="W288" s="17">
        <v>0.28327400000000003</v>
      </c>
      <c r="X288" s="17">
        <v>518</v>
      </c>
      <c r="Y288" s="17">
        <v>0</v>
      </c>
      <c r="Z288" s="17">
        <v>0</v>
      </c>
      <c r="AA288" s="17">
        <v>0.65015100000000003</v>
      </c>
      <c r="AB288" s="17">
        <v>1.31562E-2</v>
      </c>
      <c r="AC288" s="17">
        <v>0.289682</v>
      </c>
      <c r="AD288" s="17">
        <v>0.25</v>
      </c>
      <c r="AE288" s="17">
        <v>1264.9000000000001</v>
      </c>
    </row>
    <row r="289" spans="1:31">
      <c r="A289" s="17">
        <v>276</v>
      </c>
      <c r="B289" s="19">
        <v>0.2401388888888889</v>
      </c>
      <c r="C289" s="17">
        <v>100.2</v>
      </c>
      <c r="D289" s="17">
        <v>5.3</v>
      </c>
      <c r="E289" s="17">
        <v>6.8929999999999998E-3</v>
      </c>
      <c r="F289" s="17">
        <v>0.33400000000000002</v>
      </c>
      <c r="G289" s="17">
        <v>0.962391</v>
      </c>
      <c r="H289" s="17">
        <v>0.297709</v>
      </c>
      <c r="I289" s="17">
        <v>0.49915799999999999</v>
      </c>
      <c r="J289" s="17">
        <v>0.20144899999999999</v>
      </c>
      <c r="K289" s="17">
        <v>0.40357799999999999</v>
      </c>
      <c r="L289" s="17">
        <v>697.2</v>
      </c>
      <c r="M289" s="17">
        <v>9.5514000000000002E-2</v>
      </c>
      <c r="N289" s="17">
        <v>534</v>
      </c>
      <c r="O289" s="17">
        <v>0</v>
      </c>
      <c r="P289" s="17">
        <v>0</v>
      </c>
      <c r="Q289" s="17">
        <v>0.96014999999999995</v>
      </c>
      <c r="R289" s="17">
        <v>0.29685299999999998</v>
      </c>
      <c r="S289" s="17">
        <v>0.50264399999999998</v>
      </c>
      <c r="T289" s="17">
        <v>0.20579</v>
      </c>
      <c r="U289" s="17">
        <v>0.409416</v>
      </c>
      <c r="V289" s="17">
        <v>623.20000000000005</v>
      </c>
      <c r="W289" s="17">
        <v>0.26152599999999998</v>
      </c>
      <c r="X289" s="17">
        <v>525</v>
      </c>
      <c r="Y289" s="17">
        <v>0</v>
      </c>
      <c r="Z289" s="17">
        <v>0</v>
      </c>
      <c r="AA289" s="17">
        <v>0.62987000000000004</v>
      </c>
      <c r="AB289" s="17">
        <v>1.16828E-2</v>
      </c>
      <c r="AC289" s="17">
        <v>0.29925800000000002</v>
      </c>
      <c r="AD289" s="17">
        <v>0.25</v>
      </c>
      <c r="AE289" s="17">
        <v>1191.4000000000001</v>
      </c>
    </row>
    <row r="290" spans="1:31">
      <c r="A290" s="17">
        <v>277</v>
      </c>
      <c r="B290" s="19">
        <v>0.2401851851851852</v>
      </c>
      <c r="C290" s="17">
        <v>100</v>
      </c>
      <c r="D290" s="17">
        <v>5.3</v>
      </c>
      <c r="E290" s="17">
        <v>6.4710000000000002E-3</v>
      </c>
      <c r="F290" s="17">
        <v>0.313</v>
      </c>
      <c r="G290" s="17">
        <v>0.960816</v>
      </c>
      <c r="H290" s="17">
        <v>0.33155400000000002</v>
      </c>
      <c r="I290" s="17">
        <v>0.560164</v>
      </c>
      <c r="J290" s="17">
        <v>0.22861000000000001</v>
      </c>
      <c r="K290" s="17">
        <v>0.408113</v>
      </c>
      <c r="L290" s="17">
        <v>623.6</v>
      </c>
      <c r="M290" s="17">
        <v>0.21019199999999999</v>
      </c>
      <c r="N290" s="17">
        <v>743</v>
      </c>
      <c r="O290" s="17">
        <v>0</v>
      </c>
      <c r="P290" s="17">
        <v>0</v>
      </c>
      <c r="Q290" s="17">
        <v>0.97225499999999998</v>
      </c>
      <c r="R290" s="17">
        <v>0.316054</v>
      </c>
      <c r="S290" s="17">
        <v>0.55536300000000005</v>
      </c>
      <c r="T290" s="17">
        <v>0.23930899999999999</v>
      </c>
      <c r="U290" s="17">
        <v>0.43090600000000001</v>
      </c>
      <c r="V290" s="17">
        <v>656.3</v>
      </c>
      <c r="W290" s="17">
        <v>0.21709300000000001</v>
      </c>
      <c r="X290" s="17">
        <v>517</v>
      </c>
      <c r="Y290" s="17">
        <v>0</v>
      </c>
      <c r="Z290" s="17">
        <v>0</v>
      </c>
      <c r="AA290" s="17">
        <v>0.66293199999999997</v>
      </c>
      <c r="AB290" s="17">
        <v>1.44993E-2</v>
      </c>
      <c r="AC290" s="17">
        <v>0.31952399999999997</v>
      </c>
      <c r="AD290" s="17">
        <v>0.25</v>
      </c>
      <c r="AE290" s="17">
        <v>1331.9</v>
      </c>
    </row>
    <row r="291" spans="1:31">
      <c r="A291" s="17">
        <v>278</v>
      </c>
      <c r="B291" s="19">
        <v>0.24024305555555556</v>
      </c>
      <c r="C291" s="17">
        <v>97.1</v>
      </c>
      <c r="D291" s="17">
        <v>5.3</v>
      </c>
      <c r="E291" s="17">
        <v>7.2709999999999997E-3</v>
      </c>
      <c r="F291" s="17">
        <v>0.35199999999999998</v>
      </c>
      <c r="G291" s="17">
        <v>0.95749600000000001</v>
      </c>
      <c r="H291" s="17">
        <v>0.31917299999999998</v>
      </c>
      <c r="I291" s="17">
        <v>0.556114</v>
      </c>
      <c r="J291" s="17">
        <v>0.23694000000000001</v>
      </c>
      <c r="K291" s="17">
        <v>0.426064</v>
      </c>
      <c r="L291" s="17">
        <v>694.3</v>
      </c>
      <c r="M291" s="17">
        <v>3.9572000000000003E-2</v>
      </c>
      <c r="N291" s="17">
        <v>735</v>
      </c>
      <c r="O291" s="17">
        <v>0</v>
      </c>
      <c r="P291" s="17">
        <v>0</v>
      </c>
      <c r="Q291" s="17">
        <v>0.97497999999999996</v>
      </c>
      <c r="R291" s="17">
        <v>0.32346900000000001</v>
      </c>
      <c r="S291" s="17">
        <v>0.57305499999999998</v>
      </c>
      <c r="T291" s="17">
        <v>0.249586</v>
      </c>
      <c r="U291" s="17">
        <v>0.43553599999999998</v>
      </c>
      <c r="V291" s="17">
        <v>596.79999999999995</v>
      </c>
      <c r="W291" s="17">
        <v>0.25635000000000002</v>
      </c>
      <c r="X291" s="17">
        <v>608</v>
      </c>
      <c r="Y291" s="17">
        <v>0</v>
      </c>
      <c r="Z291" s="17">
        <v>0</v>
      </c>
      <c r="AA291" s="17">
        <v>0.67005499999999996</v>
      </c>
      <c r="AB291" s="17">
        <v>1.5951799999999999E-2</v>
      </c>
      <c r="AC291" s="17">
        <v>0.32745099999999999</v>
      </c>
      <c r="AD291" s="17">
        <v>0.25</v>
      </c>
      <c r="AE291" s="17">
        <v>1196.3</v>
      </c>
    </row>
    <row r="292" spans="1:31">
      <c r="A292" s="17">
        <v>279</v>
      </c>
      <c r="B292" s="19">
        <v>0.24028935185185185</v>
      </c>
      <c r="C292" s="17">
        <v>98.9</v>
      </c>
      <c r="D292" s="17">
        <v>5.3</v>
      </c>
      <c r="E292" s="17">
        <v>7.273E-3</v>
      </c>
      <c r="F292" s="17">
        <v>0.35199999999999998</v>
      </c>
      <c r="G292" s="17">
        <v>0.96129799999999999</v>
      </c>
      <c r="H292" s="17">
        <v>0.35010999999999998</v>
      </c>
      <c r="I292" s="17">
        <v>0.57262900000000005</v>
      </c>
      <c r="J292" s="17">
        <v>0.22251899999999999</v>
      </c>
      <c r="K292" s="17">
        <v>0.38859199999999999</v>
      </c>
      <c r="L292" s="17">
        <v>693.3</v>
      </c>
      <c r="M292" s="17">
        <v>0.324434</v>
      </c>
      <c r="N292" s="17">
        <v>591</v>
      </c>
      <c r="O292" s="17">
        <v>0</v>
      </c>
      <c r="P292" s="17">
        <v>0</v>
      </c>
      <c r="Q292" s="17">
        <v>0.97821000000000002</v>
      </c>
      <c r="R292" s="17">
        <v>0.314415</v>
      </c>
      <c r="S292" s="17">
        <v>0.55638200000000004</v>
      </c>
      <c r="T292" s="17">
        <v>0.24196699999999999</v>
      </c>
      <c r="U292" s="17">
        <v>0.434894</v>
      </c>
      <c r="V292" s="17">
        <v>625.20000000000005</v>
      </c>
      <c r="W292" s="17">
        <v>0.31573800000000002</v>
      </c>
      <c r="X292" s="17">
        <v>488</v>
      </c>
      <c r="Y292" s="17">
        <v>0</v>
      </c>
      <c r="Z292" s="17">
        <v>0</v>
      </c>
      <c r="AA292" s="17">
        <v>0.66906699999999997</v>
      </c>
      <c r="AB292" s="17">
        <v>1.28415E-2</v>
      </c>
      <c r="AC292" s="17">
        <v>0.31752200000000003</v>
      </c>
      <c r="AD292" s="17">
        <v>0.25</v>
      </c>
      <c r="AE292" s="17">
        <v>1198</v>
      </c>
    </row>
    <row r="293" spans="1:31">
      <c r="A293" s="17">
        <v>280</v>
      </c>
      <c r="B293" s="19">
        <v>0.24034722222222224</v>
      </c>
      <c r="C293" s="17">
        <v>96.2</v>
      </c>
      <c r="D293" s="17">
        <v>5.3</v>
      </c>
      <c r="E293" s="17">
        <v>7.0299999999999998E-3</v>
      </c>
      <c r="F293" s="17">
        <v>0.34</v>
      </c>
      <c r="G293" s="17">
        <v>0.97856900000000002</v>
      </c>
      <c r="H293" s="17">
        <v>0.34598899999999999</v>
      </c>
      <c r="I293" s="17">
        <v>0.61011700000000002</v>
      </c>
      <c r="J293" s="17">
        <v>0.26412799999999997</v>
      </c>
      <c r="K293" s="17">
        <v>0.43291299999999999</v>
      </c>
      <c r="L293" s="17">
        <v>661</v>
      </c>
      <c r="M293" s="17">
        <v>8.6988999999999997E-2</v>
      </c>
      <c r="N293" s="17">
        <v>474</v>
      </c>
      <c r="O293" s="17">
        <v>0</v>
      </c>
      <c r="P293" s="17">
        <v>0</v>
      </c>
      <c r="Q293" s="17">
        <v>0.97339600000000004</v>
      </c>
      <c r="R293" s="17">
        <v>0.33471400000000001</v>
      </c>
      <c r="S293" s="17">
        <v>0.59723700000000002</v>
      </c>
      <c r="T293" s="17">
        <v>0.26252300000000001</v>
      </c>
      <c r="U293" s="17">
        <v>0.43956200000000001</v>
      </c>
      <c r="V293" s="17">
        <v>599.1</v>
      </c>
      <c r="W293" s="17">
        <v>0.176479</v>
      </c>
      <c r="X293" s="17">
        <v>800</v>
      </c>
      <c r="Y293" s="17">
        <v>0</v>
      </c>
      <c r="Z293" s="17">
        <v>0</v>
      </c>
      <c r="AA293" s="17">
        <v>0.67624899999999999</v>
      </c>
      <c r="AB293" s="17">
        <v>9.8547099999999992E-3</v>
      </c>
      <c r="AC293" s="17">
        <v>0.33730199999999999</v>
      </c>
      <c r="AD293" s="17">
        <v>0.25</v>
      </c>
      <c r="AE293" s="17">
        <v>1256.5</v>
      </c>
    </row>
    <row r="294" spans="1:31">
      <c r="A294" s="17">
        <v>281</v>
      </c>
      <c r="B294" s="19">
        <v>0.24039351851851851</v>
      </c>
      <c r="C294" s="17">
        <v>95.3</v>
      </c>
      <c r="D294" s="17">
        <v>5.3</v>
      </c>
      <c r="E294" s="17">
        <v>6.7520000000000002E-3</v>
      </c>
      <c r="F294" s="17">
        <v>0.32700000000000001</v>
      </c>
      <c r="G294" s="17">
        <v>0.97323199999999999</v>
      </c>
      <c r="H294" s="17">
        <v>0.35983500000000002</v>
      </c>
      <c r="I294" s="17">
        <v>0.601441</v>
      </c>
      <c r="J294" s="17">
        <v>0.24160599999999999</v>
      </c>
      <c r="K294" s="17">
        <v>0.40171200000000001</v>
      </c>
      <c r="L294" s="17">
        <v>657</v>
      </c>
      <c r="M294" s="17">
        <v>0.27617900000000001</v>
      </c>
      <c r="N294" s="17">
        <v>866</v>
      </c>
      <c r="O294" s="17">
        <v>0</v>
      </c>
      <c r="P294" s="17">
        <v>0</v>
      </c>
      <c r="Q294" s="17">
        <v>0.97576499999999999</v>
      </c>
      <c r="R294" s="17">
        <v>0.33471099999999998</v>
      </c>
      <c r="S294" s="17">
        <v>0.58532200000000001</v>
      </c>
      <c r="T294" s="17">
        <v>0.25061</v>
      </c>
      <c r="U294" s="17">
        <v>0.42815900000000001</v>
      </c>
      <c r="V294" s="17">
        <v>622.70000000000005</v>
      </c>
      <c r="W294" s="17">
        <v>0.16037799999999999</v>
      </c>
      <c r="X294" s="17">
        <v>463</v>
      </c>
      <c r="Y294" s="17">
        <v>0</v>
      </c>
      <c r="Z294" s="17">
        <v>0</v>
      </c>
      <c r="AA294" s="17">
        <v>0.65870499999999998</v>
      </c>
      <c r="AB294" s="17">
        <v>1.7746700000000001E-2</v>
      </c>
      <c r="AC294" s="17">
        <v>0.33915899999999999</v>
      </c>
      <c r="AD294" s="17">
        <v>0.25</v>
      </c>
      <c r="AE294" s="17">
        <v>1264.2</v>
      </c>
    </row>
    <row r="295" spans="1:31">
      <c r="A295" s="17">
        <v>282</v>
      </c>
      <c r="B295" s="19">
        <v>0.24045138888888887</v>
      </c>
      <c r="C295" s="17">
        <v>96.3</v>
      </c>
      <c r="D295" s="17">
        <v>5.3</v>
      </c>
      <c r="E295" s="17">
        <v>6.9249999999999997E-3</v>
      </c>
      <c r="F295" s="17">
        <v>0.33500000000000002</v>
      </c>
      <c r="G295" s="17">
        <v>0.982599</v>
      </c>
      <c r="H295" s="17">
        <v>0.37156600000000001</v>
      </c>
      <c r="I295" s="17">
        <v>0.658335</v>
      </c>
      <c r="J295" s="17">
        <v>0.286769</v>
      </c>
      <c r="K295" s="17">
        <v>0.43559799999999999</v>
      </c>
      <c r="L295" s="17">
        <v>653.1</v>
      </c>
      <c r="M295" s="17">
        <v>0.130051</v>
      </c>
      <c r="N295" s="17">
        <v>615</v>
      </c>
      <c r="O295" s="17">
        <v>0</v>
      </c>
      <c r="P295" s="17">
        <v>0</v>
      </c>
      <c r="Q295" s="17">
        <v>0.96984800000000004</v>
      </c>
      <c r="R295" s="17">
        <v>0.35608899999999999</v>
      </c>
      <c r="S295" s="17">
        <v>0.63521399999999995</v>
      </c>
      <c r="T295" s="17">
        <v>0.27912399999999998</v>
      </c>
      <c r="U295" s="17">
        <v>0.43941799999999998</v>
      </c>
      <c r="V295" s="17">
        <v>666.4</v>
      </c>
      <c r="W295" s="17">
        <v>0.32073200000000002</v>
      </c>
      <c r="X295" s="17">
        <v>610</v>
      </c>
      <c r="Y295" s="17">
        <v>0</v>
      </c>
      <c r="Z295" s="17">
        <v>0</v>
      </c>
      <c r="AA295" s="17">
        <v>0.67602799999999996</v>
      </c>
      <c r="AB295" s="17">
        <v>1.25939E-2</v>
      </c>
      <c r="AC295" s="17">
        <v>0.35960399999999998</v>
      </c>
      <c r="AD295" s="17">
        <v>0.25</v>
      </c>
      <c r="AE295" s="17">
        <v>1271.7</v>
      </c>
    </row>
    <row r="296" spans="1:31">
      <c r="A296" s="17">
        <v>283</v>
      </c>
      <c r="B296" s="19">
        <v>0.24050925925925926</v>
      </c>
      <c r="C296" s="17">
        <v>92.9</v>
      </c>
      <c r="D296" s="17">
        <v>6.2</v>
      </c>
      <c r="E296" s="17">
        <v>7.9600000000000001E-3</v>
      </c>
      <c r="F296" s="17">
        <v>0.38500000000000001</v>
      </c>
      <c r="G296" s="17">
        <v>0.97193799999999997</v>
      </c>
      <c r="H296" s="17">
        <v>0.37610300000000002</v>
      </c>
      <c r="I296" s="17">
        <v>0.65372200000000003</v>
      </c>
      <c r="J296" s="17">
        <v>0.277619</v>
      </c>
      <c r="K296" s="17">
        <v>0.424674</v>
      </c>
      <c r="L296" s="17">
        <v>649.29999999999995</v>
      </c>
      <c r="M296" s="17">
        <v>9.1325000000000003E-2</v>
      </c>
      <c r="N296" s="17">
        <v>577</v>
      </c>
      <c r="O296" s="17">
        <v>0</v>
      </c>
      <c r="P296" s="17">
        <v>0</v>
      </c>
      <c r="Q296" s="17">
        <v>0.98250499999999996</v>
      </c>
      <c r="R296" s="17">
        <v>0.36616599999999999</v>
      </c>
      <c r="S296" s="17">
        <v>0.649204</v>
      </c>
      <c r="T296" s="17">
        <v>0.28303800000000001</v>
      </c>
      <c r="U296" s="17">
        <v>0.435977</v>
      </c>
      <c r="V296" s="17">
        <v>597</v>
      </c>
      <c r="W296" s="17">
        <v>0.13072300000000001</v>
      </c>
      <c r="X296" s="17">
        <v>519</v>
      </c>
      <c r="Y296" s="17">
        <v>0</v>
      </c>
      <c r="Z296" s="17">
        <v>0</v>
      </c>
      <c r="AA296" s="17">
        <v>0.67073400000000005</v>
      </c>
      <c r="AB296" s="17">
        <v>1.36924E-2</v>
      </c>
      <c r="AC296" s="17">
        <v>0.37004199999999998</v>
      </c>
      <c r="AD296" s="17">
        <v>0.25</v>
      </c>
      <c r="AE296" s="17">
        <v>1279.2</v>
      </c>
    </row>
    <row r="297" spans="1:31">
      <c r="A297" s="17">
        <v>284</v>
      </c>
      <c r="B297" s="19">
        <v>0.24055555555555555</v>
      </c>
      <c r="C297" s="17">
        <v>93.8</v>
      </c>
      <c r="D297" s="17">
        <v>6.2</v>
      </c>
      <c r="E297" s="17">
        <v>7.9609999999999993E-3</v>
      </c>
      <c r="F297" s="17">
        <v>0.38500000000000001</v>
      </c>
      <c r="G297" s="17">
        <v>0.97172499999999995</v>
      </c>
      <c r="H297" s="17">
        <v>0.404333</v>
      </c>
      <c r="I297" s="17">
        <v>0.68337899999999996</v>
      </c>
      <c r="J297" s="17">
        <v>0.27904600000000002</v>
      </c>
      <c r="K297" s="17">
        <v>0.408333</v>
      </c>
      <c r="L297" s="17">
        <v>628.4</v>
      </c>
      <c r="M297" s="17">
        <v>0.19312799999999999</v>
      </c>
      <c r="N297" s="17">
        <v>868</v>
      </c>
      <c r="O297" s="17">
        <v>0</v>
      </c>
      <c r="P297" s="17">
        <v>0</v>
      </c>
      <c r="Q297" s="17">
        <v>0.97697999999999996</v>
      </c>
      <c r="R297" s="17">
        <v>0.37240400000000001</v>
      </c>
      <c r="S297" s="17">
        <v>0.68126100000000001</v>
      </c>
      <c r="T297" s="17">
        <v>0.30885699999999999</v>
      </c>
      <c r="U297" s="17">
        <v>0.45336100000000001</v>
      </c>
      <c r="V297" s="17">
        <v>641.20000000000005</v>
      </c>
      <c r="W297" s="17">
        <v>0.174787</v>
      </c>
      <c r="X297" s="17">
        <v>618</v>
      </c>
      <c r="Y297" s="17">
        <v>0</v>
      </c>
      <c r="Z297" s="17">
        <v>0</v>
      </c>
      <c r="AA297" s="17">
        <v>0.69747800000000004</v>
      </c>
      <c r="AB297" s="17">
        <v>1.9804100000000002E-2</v>
      </c>
      <c r="AC297" s="17">
        <v>0.378521</v>
      </c>
      <c r="AD297" s="17">
        <v>0.25</v>
      </c>
      <c r="AE297" s="17">
        <v>1321.7</v>
      </c>
    </row>
    <row r="298" spans="1:31">
      <c r="A298" s="17">
        <v>285</v>
      </c>
      <c r="B298" s="19">
        <v>0.24061342592592594</v>
      </c>
      <c r="C298" s="17">
        <v>92.7</v>
      </c>
      <c r="D298" s="17">
        <v>6.2</v>
      </c>
      <c r="E298" s="17">
        <v>8.4700000000000001E-3</v>
      </c>
      <c r="F298" s="17">
        <v>0.41</v>
      </c>
      <c r="G298" s="17">
        <v>0.97241900000000003</v>
      </c>
      <c r="H298" s="17">
        <v>0.42910199999999998</v>
      </c>
      <c r="I298" s="17">
        <v>0.77178599999999997</v>
      </c>
      <c r="J298" s="17">
        <v>0.34268500000000002</v>
      </c>
      <c r="K298" s="17">
        <v>0.44401499999999999</v>
      </c>
      <c r="L298" s="17">
        <v>657.2</v>
      </c>
      <c r="M298" s="17">
        <v>4.7829999999999999E-3</v>
      </c>
      <c r="N298" s="17">
        <v>562</v>
      </c>
      <c r="O298" s="17">
        <v>0</v>
      </c>
      <c r="P298" s="17">
        <v>0</v>
      </c>
      <c r="Q298" s="17">
        <v>0.98823300000000003</v>
      </c>
      <c r="R298" s="17">
        <v>0.42605799999999999</v>
      </c>
      <c r="S298" s="17">
        <v>0.78639400000000004</v>
      </c>
      <c r="T298" s="17">
        <v>0.36033599999999999</v>
      </c>
      <c r="U298" s="17">
        <v>0.45821299999999998</v>
      </c>
      <c r="V298" s="17">
        <v>569.29999999999995</v>
      </c>
      <c r="W298" s="17">
        <v>0.123627</v>
      </c>
      <c r="X298" s="17">
        <v>596</v>
      </c>
      <c r="Y298" s="17">
        <v>0</v>
      </c>
      <c r="Z298" s="17">
        <v>0</v>
      </c>
      <c r="AA298" s="17">
        <v>0.70494400000000002</v>
      </c>
      <c r="AB298" s="17">
        <v>1.3510599999999999E-2</v>
      </c>
      <c r="AC298" s="17">
        <v>0.43092599999999998</v>
      </c>
      <c r="AD298" s="17">
        <v>0.25</v>
      </c>
      <c r="AE298" s="17">
        <v>1263.7</v>
      </c>
    </row>
    <row r="299" spans="1:31">
      <c r="A299" s="17">
        <v>286</v>
      </c>
      <c r="B299" s="19">
        <v>0.24065972222222221</v>
      </c>
      <c r="C299" s="17">
        <v>90.9</v>
      </c>
      <c r="D299" s="17">
        <v>6.2</v>
      </c>
      <c r="E299" s="17">
        <v>8.1589999999999996E-3</v>
      </c>
      <c r="F299" s="17">
        <v>0.39500000000000002</v>
      </c>
      <c r="G299" s="17">
        <v>0.980626</v>
      </c>
      <c r="H299" s="17">
        <v>0.41569499999999998</v>
      </c>
      <c r="I299" s="17">
        <v>0.74388600000000005</v>
      </c>
      <c r="J299" s="17">
        <v>0.32819100000000001</v>
      </c>
      <c r="K299" s="17">
        <v>0.44118499999999999</v>
      </c>
      <c r="L299" s="17">
        <v>633.4</v>
      </c>
      <c r="M299" s="17">
        <v>1E-4</v>
      </c>
      <c r="N299" s="17">
        <v>558</v>
      </c>
      <c r="O299" s="17">
        <v>0</v>
      </c>
      <c r="P299" s="17">
        <v>0</v>
      </c>
      <c r="Q299" s="17">
        <v>0.98270900000000005</v>
      </c>
      <c r="R299" s="17">
        <v>0.41280899999999998</v>
      </c>
      <c r="S299" s="17">
        <v>0.76134100000000005</v>
      </c>
      <c r="T299" s="17">
        <v>0.34853200000000001</v>
      </c>
      <c r="U299" s="17">
        <v>0.457787</v>
      </c>
      <c r="V299" s="17">
        <v>637.5</v>
      </c>
      <c r="W299" s="17">
        <v>0.20533100000000001</v>
      </c>
      <c r="X299" s="17">
        <v>462</v>
      </c>
      <c r="Y299" s="17">
        <v>0</v>
      </c>
      <c r="Z299" s="17">
        <v>0</v>
      </c>
      <c r="AA299" s="17">
        <v>0.704287</v>
      </c>
      <c r="AB299" s="17">
        <v>1.29379E-2</v>
      </c>
      <c r="AC299" s="17">
        <v>0.417319</v>
      </c>
      <c r="AD299" s="17">
        <v>0.25</v>
      </c>
      <c r="AE299" s="17">
        <v>1311.3</v>
      </c>
    </row>
    <row r="300" spans="1:31">
      <c r="A300" s="17">
        <v>287</v>
      </c>
      <c r="B300" s="19">
        <v>0.24071759259259259</v>
      </c>
      <c r="C300" s="17">
        <v>92</v>
      </c>
      <c r="D300" s="17">
        <v>6.2</v>
      </c>
      <c r="E300" s="17">
        <v>7.5789999999999998E-3</v>
      </c>
      <c r="F300" s="17">
        <v>0.36699999999999999</v>
      </c>
      <c r="G300" s="17">
        <v>0.98073500000000002</v>
      </c>
      <c r="H300" s="17">
        <v>0.44814799999999999</v>
      </c>
      <c r="I300" s="17">
        <v>0.77930699999999997</v>
      </c>
      <c r="J300" s="17">
        <v>0.33115899999999998</v>
      </c>
      <c r="K300" s="17">
        <v>0.42493999999999998</v>
      </c>
      <c r="L300" s="17">
        <v>590.29999999999995</v>
      </c>
      <c r="M300" s="17">
        <v>0.22347800000000001</v>
      </c>
      <c r="N300" s="17">
        <v>455</v>
      </c>
      <c r="O300" s="17">
        <v>0</v>
      </c>
      <c r="P300" s="17">
        <v>0</v>
      </c>
      <c r="Q300" s="17">
        <v>0.98006099999999996</v>
      </c>
      <c r="R300" s="17">
        <v>0.41238000000000002</v>
      </c>
      <c r="S300" s="17">
        <v>0.75649999999999995</v>
      </c>
      <c r="T300" s="17">
        <v>0.34411999999999998</v>
      </c>
      <c r="U300" s="17">
        <v>0.45488400000000001</v>
      </c>
      <c r="V300" s="17">
        <v>605.29999999999995</v>
      </c>
      <c r="W300" s="17">
        <v>0.19928899999999999</v>
      </c>
      <c r="X300" s="17">
        <v>497</v>
      </c>
      <c r="Y300" s="17">
        <v>0</v>
      </c>
      <c r="Z300" s="17">
        <v>0</v>
      </c>
      <c r="AA300" s="17">
        <v>0.69982100000000003</v>
      </c>
      <c r="AB300" s="17">
        <v>9.8525499999999998E-3</v>
      </c>
      <c r="AC300" s="17">
        <v>0.415771</v>
      </c>
      <c r="AD300" s="17">
        <v>0.25</v>
      </c>
      <c r="AE300" s="17">
        <v>1407.1</v>
      </c>
    </row>
    <row r="301" spans="1:31">
      <c r="A301" s="17">
        <v>288</v>
      </c>
      <c r="B301" s="19">
        <v>0.24076388888888889</v>
      </c>
      <c r="C301" s="17">
        <v>88.7</v>
      </c>
      <c r="D301" s="17">
        <v>6.2</v>
      </c>
      <c r="E301" s="17">
        <v>8.1499999999999993E-3</v>
      </c>
      <c r="F301" s="17">
        <v>0.39400000000000002</v>
      </c>
      <c r="G301" s="17">
        <v>0.98279300000000003</v>
      </c>
      <c r="H301" s="17">
        <v>0.43986399999999998</v>
      </c>
      <c r="I301" s="17">
        <v>0.80171800000000004</v>
      </c>
      <c r="J301" s="17">
        <v>0.36185400000000001</v>
      </c>
      <c r="K301" s="17">
        <v>0.45134800000000003</v>
      </c>
      <c r="L301" s="17">
        <v>594.4</v>
      </c>
      <c r="M301" s="17">
        <v>2.0555E-2</v>
      </c>
      <c r="N301" s="17">
        <v>586</v>
      </c>
      <c r="O301" s="17">
        <v>0</v>
      </c>
      <c r="P301" s="17">
        <v>0</v>
      </c>
      <c r="Q301" s="17">
        <v>0.98485400000000001</v>
      </c>
      <c r="R301" s="17">
        <v>0.41016200000000003</v>
      </c>
      <c r="S301" s="17">
        <v>0.79976199999999997</v>
      </c>
      <c r="T301" s="17">
        <v>0.3896</v>
      </c>
      <c r="U301" s="17">
        <v>0.48714499999999999</v>
      </c>
      <c r="V301" s="17">
        <v>634.70000000000005</v>
      </c>
      <c r="W301" s="17">
        <v>6.8999999999999997E-5</v>
      </c>
      <c r="X301" s="17">
        <v>482</v>
      </c>
      <c r="Y301" s="17">
        <v>0</v>
      </c>
      <c r="Z301" s="17">
        <v>0</v>
      </c>
      <c r="AA301" s="17">
        <v>0.74945399999999995</v>
      </c>
      <c r="AB301" s="17">
        <v>1.27355E-2</v>
      </c>
      <c r="AC301" s="17">
        <v>0.41512399999999999</v>
      </c>
      <c r="AD301" s="17">
        <v>0.25</v>
      </c>
      <c r="AE301" s="17">
        <v>1397.3</v>
      </c>
    </row>
    <row r="302" spans="1:31">
      <c r="A302" s="17">
        <v>289</v>
      </c>
      <c r="B302" s="19">
        <v>0.24082175925925928</v>
      </c>
      <c r="C302" s="17">
        <v>89.6</v>
      </c>
      <c r="D302" s="17">
        <v>6.2</v>
      </c>
      <c r="E302" s="17">
        <v>8.4530000000000004E-3</v>
      </c>
      <c r="F302" s="17">
        <v>0.40899999999999997</v>
      </c>
      <c r="G302" s="17">
        <v>0.97922299999999995</v>
      </c>
      <c r="H302" s="17">
        <v>0.432587</v>
      </c>
      <c r="I302" s="17">
        <v>0.78511699999999995</v>
      </c>
      <c r="J302" s="17">
        <v>0.35253099999999998</v>
      </c>
      <c r="K302" s="17">
        <v>0.44901600000000003</v>
      </c>
      <c r="L302" s="17">
        <v>649.9</v>
      </c>
      <c r="M302" s="17">
        <v>4.6852999999999999E-2</v>
      </c>
      <c r="N302" s="17">
        <v>433</v>
      </c>
      <c r="O302" s="17">
        <v>0</v>
      </c>
      <c r="P302" s="17">
        <v>0</v>
      </c>
      <c r="Q302" s="17">
        <v>0.98058800000000002</v>
      </c>
      <c r="R302" s="17">
        <v>0.41850599999999999</v>
      </c>
      <c r="S302" s="17">
        <v>0.77645600000000004</v>
      </c>
      <c r="T302" s="17">
        <v>0.35794999999999999</v>
      </c>
      <c r="U302" s="17">
        <v>0.461005</v>
      </c>
      <c r="V302" s="17">
        <v>595.6</v>
      </c>
      <c r="W302" s="17">
        <v>6.4665E-2</v>
      </c>
      <c r="X302" s="17">
        <v>500</v>
      </c>
      <c r="Y302" s="17">
        <v>0</v>
      </c>
      <c r="Z302" s="17">
        <v>0</v>
      </c>
      <c r="AA302" s="17">
        <v>0.70923899999999995</v>
      </c>
      <c r="AB302" s="17">
        <v>1.0319800000000001E-2</v>
      </c>
      <c r="AC302" s="17">
        <v>0.42220000000000002</v>
      </c>
      <c r="AD302" s="17">
        <v>0.25</v>
      </c>
      <c r="AE302" s="17">
        <v>1278</v>
      </c>
    </row>
    <row r="303" spans="1:31">
      <c r="A303" s="17">
        <v>290</v>
      </c>
      <c r="B303" s="19">
        <v>0.24086805555555557</v>
      </c>
      <c r="C303" s="17">
        <v>87.8</v>
      </c>
      <c r="D303" s="17">
        <v>6.2</v>
      </c>
      <c r="E303" s="17">
        <v>8.6009999999999993E-3</v>
      </c>
      <c r="F303" s="17">
        <v>0.41599999999999998</v>
      </c>
      <c r="G303" s="17">
        <v>0.98010699999999995</v>
      </c>
      <c r="H303" s="17">
        <v>0.44952399999999998</v>
      </c>
      <c r="I303" s="17">
        <v>0.82914900000000002</v>
      </c>
      <c r="J303" s="17">
        <v>0.37962499999999999</v>
      </c>
      <c r="K303" s="17">
        <v>0.45784900000000001</v>
      </c>
      <c r="L303" s="17">
        <v>639.6</v>
      </c>
      <c r="M303" s="17">
        <v>0.13757800000000001</v>
      </c>
      <c r="N303" s="17">
        <v>683</v>
      </c>
      <c r="O303" s="17">
        <v>0</v>
      </c>
      <c r="P303" s="17">
        <v>0</v>
      </c>
      <c r="Q303" s="17">
        <v>0.98372000000000004</v>
      </c>
      <c r="R303" s="17">
        <v>0.419346</v>
      </c>
      <c r="S303" s="17">
        <v>0.80536300000000005</v>
      </c>
      <c r="T303" s="17">
        <v>0.386017</v>
      </c>
      <c r="U303" s="17">
        <v>0.47930800000000001</v>
      </c>
      <c r="V303" s="17">
        <v>626.9</v>
      </c>
      <c r="W303" s="17">
        <v>0.14164099999999999</v>
      </c>
      <c r="X303" s="17">
        <v>627</v>
      </c>
      <c r="Y303" s="17">
        <v>0</v>
      </c>
      <c r="Z303" s="17">
        <v>0</v>
      </c>
      <c r="AA303" s="17">
        <v>0.737398</v>
      </c>
      <c r="AB303" s="17">
        <v>1.59428E-2</v>
      </c>
      <c r="AC303" s="17">
        <v>0.42549999999999999</v>
      </c>
      <c r="AD303" s="17">
        <v>0.25</v>
      </c>
      <c r="AE303" s="17">
        <v>1298.5</v>
      </c>
    </row>
    <row r="304" spans="1:31">
      <c r="A304" s="17">
        <v>291</v>
      </c>
      <c r="B304" s="19">
        <v>0.2409259259259259</v>
      </c>
      <c r="C304" s="17">
        <v>86.7</v>
      </c>
      <c r="D304" s="17">
        <v>6.2</v>
      </c>
      <c r="E304" s="17">
        <v>8.8450000000000004E-3</v>
      </c>
      <c r="F304" s="17">
        <v>0.42799999999999999</v>
      </c>
      <c r="G304" s="17">
        <v>0.98327900000000001</v>
      </c>
      <c r="H304" s="17">
        <v>0.44680999999999998</v>
      </c>
      <c r="I304" s="17">
        <v>0.83126599999999995</v>
      </c>
      <c r="J304" s="17">
        <v>0.38445699999999999</v>
      </c>
      <c r="K304" s="17">
        <v>0.46249499999999999</v>
      </c>
      <c r="L304" s="17">
        <v>645.70000000000005</v>
      </c>
      <c r="M304" s="17">
        <v>3.6380999999999997E-2</v>
      </c>
      <c r="N304" s="17">
        <v>581</v>
      </c>
      <c r="O304" s="17">
        <v>0</v>
      </c>
      <c r="P304" s="17">
        <v>0</v>
      </c>
      <c r="Q304" s="17">
        <v>0.98412299999999997</v>
      </c>
      <c r="R304" s="17">
        <v>0.41128799999999999</v>
      </c>
      <c r="S304" s="17">
        <v>0.80191699999999999</v>
      </c>
      <c r="T304" s="17">
        <v>0.390629</v>
      </c>
      <c r="U304" s="17">
        <v>0.48711900000000002</v>
      </c>
      <c r="V304" s="17">
        <v>647</v>
      </c>
      <c r="W304" s="17">
        <v>0.12980700000000001</v>
      </c>
      <c r="X304" s="17">
        <v>490</v>
      </c>
      <c r="Y304" s="17">
        <v>0</v>
      </c>
      <c r="Z304" s="17">
        <v>0</v>
      </c>
      <c r="AA304" s="17">
        <v>0.749413</v>
      </c>
      <c r="AB304" s="17">
        <v>1.3722E-2</v>
      </c>
      <c r="AC304" s="17">
        <v>0.41664899999999999</v>
      </c>
      <c r="AD304" s="17">
        <v>0.25</v>
      </c>
      <c r="AE304" s="17">
        <v>1286.2</v>
      </c>
    </row>
    <row r="305" spans="1:31">
      <c r="A305" s="17">
        <v>292</v>
      </c>
      <c r="B305" s="19">
        <v>0.24097222222222223</v>
      </c>
      <c r="C305" s="17">
        <v>87.1</v>
      </c>
      <c r="D305" s="17">
        <v>6.2</v>
      </c>
      <c r="E305" s="17">
        <v>8.1829999999999993E-3</v>
      </c>
      <c r="F305" s="17">
        <v>0.39600000000000002</v>
      </c>
      <c r="G305" s="17">
        <v>0.981545</v>
      </c>
      <c r="H305" s="17">
        <v>0.46554899999999999</v>
      </c>
      <c r="I305" s="17">
        <v>0.84929100000000002</v>
      </c>
      <c r="J305" s="17">
        <v>0.38374200000000003</v>
      </c>
      <c r="K305" s="17">
        <v>0.45183800000000002</v>
      </c>
      <c r="L305" s="17">
        <v>625.5</v>
      </c>
      <c r="M305" s="17">
        <v>9.6564999999999998E-2</v>
      </c>
      <c r="N305" s="17">
        <v>422</v>
      </c>
      <c r="O305" s="17">
        <v>0</v>
      </c>
      <c r="P305" s="17">
        <v>0</v>
      </c>
      <c r="Q305" s="17">
        <v>0.98577899999999996</v>
      </c>
      <c r="R305" s="17">
        <v>0.45477699999999999</v>
      </c>
      <c r="S305" s="17">
        <v>0.84749399999999997</v>
      </c>
      <c r="T305" s="17">
        <v>0.39271699999999998</v>
      </c>
      <c r="U305" s="17">
        <v>0.46338699999999999</v>
      </c>
      <c r="V305" s="17">
        <v>574</v>
      </c>
      <c r="W305" s="17">
        <v>0.14820800000000001</v>
      </c>
      <c r="X305" s="17">
        <v>538</v>
      </c>
      <c r="Y305" s="17">
        <v>0</v>
      </c>
      <c r="Z305" s="17">
        <v>0</v>
      </c>
      <c r="AA305" s="17">
        <v>0.71290200000000004</v>
      </c>
      <c r="AB305" s="17">
        <v>9.6818900000000003E-3</v>
      </c>
      <c r="AC305" s="17">
        <v>0.45857900000000001</v>
      </c>
      <c r="AD305" s="17">
        <v>0.25</v>
      </c>
      <c r="AE305" s="17">
        <v>1327.9</v>
      </c>
    </row>
    <row r="306" spans="1:31">
      <c r="A306" s="17">
        <v>293</v>
      </c>
      <c r="B306" s="19">
        <v>0.24103009259259259</v>
      </c>
      <c r="C306" s="17">
        <v>84.9</v>
      </c>
      <c r="D306" s="17">
        <v>6.2</v>
      </c>
      <c r="E306" s="17">
        <v>8.4110000000000001E-3</v>
      </c>
      <c r="F306" s="17">
        <v>0.40699999999999997</v>
      </c>
      <c r="G306" s="17">
        <v>0.98513799999999996</v>
      </c>
      <c r="H306" s="17">
        <v>0.47992699999999999</v>
      </c>
      <c r="I306" s="17">
        <v>0.87285599999999997</v>
      </c>
      <c r="J306" s="17">
        <v>0.39293</v>
      </c>
      <c r="K306" s="17">
        <v>0.45016499999999998</v>
      </c>
      <c r="L306" s="17">
        <v>628.6</v>
      </c>
      <c r="M306" s="17">
        <v>0.22447500000000001</v>
      </c>
      <c r="N306" s="17">
        <v>363</v>
      </c>
      <c r="O306" s="17">
        <v>0</v>
      </c>
      <c r="P306" s="17">
        <v>0</v>
      </c>
      <c r="Q306" s="17">
        <v>0.98269099999999998</v>
      </c>
      <c r="R306" s="17">
        <v>0.45034800000000003</v>
      </c>
      <c r="S306" s="17">
        <v>0.85508399999999996</v>
      </c>
      <c r="T306" s="17">
        <v>0.40473599999999998</v>
      </c>
      <c r="U306" s="17">
        <v>0.473329</v>
      </c>
      <c r="V306" s="17">
        <v>600.5</v>
      </c>
      <c r="W306" s="17">
        <v>7.8627000000000002E-2</v>
      </c>
      <c r="X306" s="17">
        <v>476</v>
      </c>
      <c r="Y306" s="17">
        <v>0</v>
      </c>
      <c r="Z306" s="17">
        <v>0</v>
      </c>
      <c r="AA306" s="17">
        <v>0.72819800000000001</v>
      </c>
      <c r="AB306" s="17">
        <v>8.3915699999999992E-3</v>
      </c>
      <c r="AC306" s="17">
        <v>0.45374399999999998</v>
      </c>
      <c r="AD306" s="17">
        <v>0.25</v>
      </c>
      <c r="AE306" s="17">
        <v>1321.3</v>
      </c>
    </row>
    <row r="307" spans="1:31">
      <c r="A307" s="17">
        <v>294</v>
      </c>
      <c r="B307" s="19">
        <v>0.24107638888888891</v>
      </c>
      <c r="C307" s="17">
        <v>84.5</v>
      </c>
      <c r="D307" s="17">
        <v>6.2</v>
      </c>
      <c r="E307" s="17">
        <v>7.2950000000000003E-3</v>
      </c>
      <c r="F307" s="17">
        <v>0.35299999999999998</v>
      </c>
      <c r="G307" s="17">
        <v>0.97761600000000004</v>
      </c>
      <c r="H307" s="17">
        <v>0.50164299999999995</v>
      </c>
      <c r="I307" s="17">
        <v>0.888262</v>
      </c>
      <c r="J307" s="17">
        <v>0.38661899999999999</v>
      </c>
      <c r="K307" s="17">
        <v>0.435253</v>
      </c>
      <c r="L307" s="17">
        <v>574.5</v>
      </c>
      <c r="M307" s="17">
        <v>0.15775500000000001</v>
      </c>
      <c r="N307" s="17">
        <v>681</v>
      </c>
      <c r="O307" s="17">
        <v>0</v>
      </c>
      <c r="P307" s="17">
        <v>0</v>
      </c>
      <c r="Q307" s="17">
        <v>0.98550800000000005</v>
      </c>
      <c r="R307" s="17">
        <v>0.463918</v>
      </c>
      <c r="S307" s="17">
        <v>0.84638500000000005</v>
      </c>
      <c r="T307" s="17">
        <v>0.38246799999999997</v>
      </c>
      <c r="U307" s="17">
        <v>0.45188299999999998</v>
      </c>
      <c r="V307" s="17">
        <v>627.9</v>
      </c>
      <c r="W307" s="17">
        <v>0.20066400000000001</v>
      </c>
      <c r="X307" s="17">
        <v>461</v>
      </c>
      <c r="Y307" s="17">
        <v>0</v>
      </c>
      <c r="Z307" s="17">
        <v>0</v>
      </c>
      <c r="AA307" s="17">
        <v>0.69520499999999996</v>
      </c>
      <c r="AB307" s="17">
        <v>1.4297900000000001E-2</v>
      </c>
      <c r="AC307" s="17">
        <v>0.46938600000000003</v>
      </c>
      <c r="AD307" s="17">
        <v>0.25</v>
      </c>
      <c r="AE307" s="17">
        <v>1445.8</v>
      </c>
    </row>
    <row r="308" spans="1:31">
      <c r="A308" s="17">
        <v>295</v>
      </c>
      <c r="B308" s="19">
        <v>0.24113425925925927</v>
      </c>
      <c r="C308" s="17">
        <v>84.5</v>
      </c>
      <c r="D308" s="17">
        <v>6.2</v>
      </c>
      <c r="E308" s="17">
        <v>7.7749999999999998E-3</v>
      </c>
      <c r="F308" s="17">
        <v>0.376</v>
      </c>
      <c r="G308" s="17">
        <v>0.98153599999999996</v>
      </c>
      <c r="H308" s="17">
        <v>0.52007800000000004</v>
      </c>
      <c r="I308" s="17">
        <v>0.93116600000000005</v>
      </c>
      <c r="J308" s="17">
        <v>0.41108699999999998</v>
      </c>
      <c r="K308" s="17">
        <v>0.44147599999999998</v>
      </c>
      <c r="L308" s="17">
        <v>603</v>
      </c>
      <c r="M308" s="17">
        <v>7.0530999999999996E-2</v>
      </c>
      <c r="N308" s="17">
        <v>752</v>
      </c>
      <c r="O308" s="17">
        <v>0</v>
      </c>
      <c r="P308" s="17">
        <v>0</v>
      </c>
      <c r="Q308" s="17">
        <v>0.986344</v>
      </c>
      <c r="R308" s="17">
        <v>0.48757200000000001</v>
      </c>
      <c r="S308" s="17">
        <v>0.90271699999999999</v>
      </c>
      <c r="T308" s="17">
        <v>0.41514499999999999</v>
      </c>
      <c r="U308" s="17">
        <v>0.45988400000000001</v>
      </c>
      <c r="V308" s="17">
        <v>594</v>
      </c>
      <c r="W308" s="17">
        <v>0.188612</v>
      </c>
      <c r="X308" s="17">
        <v>484</v>
      </c>
      <c r="Y308" s="17">
        <v>0</v>
      </c>
      <c r="Z308" s="17">
        <v>0</v>
      </c>
      <c r="AA308" s="17">
        <v>0.70751399999999998</v>
      </c>
      <c r="AB308" s="17">
        <v>1.6533800000000001E-2</v>
      </c>
      <c r="AC308" s="17">
        <v>0.49443599999999999</v>
      </c>
      <c r="AD308" s="17">
        <v>0.25</v>
      </c>
      <c r="AE308" s="17">
        <v>1377.5</v>
      </c>
    </row>
    <row r="309" spans="1:31">
      <c r="A309" s="17">
        <v>296</v>
      </c>
      <c r="B309" s="19">
        <v>0.24119212962962963</v>
      </c>
      <c r="C309" s="17">
        <v>82.1</v>
      </c>
      <c r="D309" s="17">
        <v>6.2</v>
      </c>
      <c r="E309" s="17">
        <v>8.0569999999999999E-3</v>
      </c>
      <c r="F309" s="17">
        <v>0.39</v>
      </c>
      <c r="G309" s="17">
        <v>0.98771900000000001</v>
      </c>
      <c r="H309" s="17">
        <v>0.54083300000000001</v>
      </c>
      <c r="I309" s="17">
        <v>0.99861800000000001</v>
      </c>
      <c r="J309" s="17">
        <v>0.45778600000000003</v>
      </c>
      <c r="K309" s="17">
        <v>0.45841900000000002</v>
      </c>
      <c r="L309" s="17">
        <v>596.5</v>
      </c>
      <c r="M309" s="17">
        <v>0.13427</v>
      </c>
      <c r="N309" s="17">
        <v>647</v>
      </c>
      <c r="O309" s="17">
        <v>0</v>
      </c>
      <c r="P309" s="17">
        <v>0</v>
      </c>
      <c r="Q309" s="17">
        <v>0.98448800000000003</v>
      </c>
      <c r="R309" s="17">
        <v>0.48397400000000002</v>
      </c>
      <c r="S309" s="17">
        <v>0.93165900000000001</v>
      </c>
      <c r="T309" s="17">
        <v>0.447685</v>
      </c>
      <c r="U309" s="17">
        <v>0.48052499999999998</v>
      </c>
      <c r="V309" s="17">
        <v>586</v>
      </c>
      <c r="W309" s="17">
        <v>9.2392000000000002E-2</v>
      </c>
      <c r="X309" s="17">
        <v>474</v>
      </c>
      <c r="Y309" s="17">
        <v>0</v>
      </c>
      <c r="Z309" s="17">
        <v>0</v>
      </c>
      <c r="AA309" s="17">
        <v>0.73926899999999995</v>
      </c>
      <c r="AB309" s="17">
        <v>1.4112299999999999E-2</v>
      </c>
      <c r="AC309" s="17">
        <v>0.49029200000000001</v>
      </c>
      <c r="AD309" s="17">
        <v>0.25</v>
      </c>
      <c r="AE309" s="17">
        <v>1392.3</v>
      </c>
    </row>
    <row r="310" spans="1:31">
      <c r="A310" s="17">
        <v>297</v>
      </c>
      <c r="B310" s="19">
        <v>0.24123842592592593</v>
      </c>
      <c r="C310" s="17">
        <v>82.7</v>
      </c>
      <c r="D310" s="17">
        <v>6.2</v>
      </c>
      <c r="E310" s="17">
        <v>8.0750000000000006E-3</v>
      </c>
      <c r="F310" s="17">
        <v>0.39100000000000001</v>
      </c>
      <c r="G310" s="17">
        <v>0.98688299999999995</v>
      </c>
      <c r="H310" s="17">
        <v>0.536443</v>
      </c>
      <c r="I310" s="17">
        <v>0.96870599999999996</v>
      </c>
      <c r="J310" s="17">
        <v>0.43226199999999998</v>
      </c>
      <c r="K310" s="17">
        <v>0.44622699999999998</v>
      </c>
      <c r="L310" s="17">
        <v>602.4</v>
      </c>
      <c r="M310" s="17">
        <v>0.23142799999999999</v>
      </c>
      <c r="N310" s="17">
        <v>724</v>
      </c>
      <c r="O310" s="17">
        <v>0</v>
      </c>
      <c r="P310" s="17">
        <v>0</v>
      </c>
      <c r="Q310" s="17">
        <v>0.98746299999999998</v>
      </c>
      <c r="R310" s="17">
        <v>0.48374499999999998</v>
      </c>
      <c r="S310" s="17">
        <v>0.92627300000000001</v>
      </c>
      <c r="T310" s="17">
        <v>0.442527</v>
      </c>
      <c r="U310" s="17">
        <v>0.47775099999999998</v>
      </c>
      <c r="V310" s="17">
        <v>584.1</v>
      </c>
      <c r="W310" s="17">
        <v>5.4392000000000003E-2</v>
      </c>
      <c r="X310" s="17">
        <v>443</v>
      </c>
      <c r="Y310" s="17">
        <v>0</v>
      </c>
      <c r="Z310" s="17">
        <v>0</v>
      </c>
      <c r="AA310" s="17">
        <v>0.73500100000000002</v>
      </c>
      <c r="AB310" s="17">
        <v>1.59148E-2</v>
      </c>
      <c r="AC310" s="17">
        <v>0.490788</v>
      </c>
      <c r="AD310" s="17">
        <v>0.25</v>
      </c>
      <c r="AE310" s="17">
        <v>1378.7</v>
      </c>
    </row>
    <row r="311" spans="1:31">
      <c r="A311" s="17">
        <v>298</v>
      </c>
      <c r="B311" s="19">
        <v>0.24129629629629631</v>
      </c>
      <c r="C311" s="17">
        <v>81.2</v>
      </c>
      <c r="D311" s="17">
        <v>6.2</v>
      </c>
      <c r="E311" s="17">
        <v>7.8980000000000005E-3</v>
      </c>
      <c r="F311" s="17">
        <v>0.38200000000000001</v>
      </c>
      <c r="G311" s="17">
        <v>0.98523799999999995</v>
      </c>
      <c r="H311" s="17">
        <v>0.53424199999999999</v>
      </c>
      <c r="I311" s="17">
        <v>0.95484899999999995</v>
      </c>
      <c r="J311" s="17">
        <v>0.42060599999999998</v>
      </c>
      <c r="K311" s="17">
        <v>0.440496</v>
      </c>
      <c r="L311" s="17">
        <v>596.5</v>
      </c>
      <c r="M311" s="17">
        <v>0.14091200000000001</v>
      </c>
      <c r="N311" s="17">
        <v>475</v>
      </c>
      <c r="O311" s="17">
        <v>0</v>
      </c>
      <c r="P311" s="17">
        <v>0</v>
      </c>
      <c r="Q311" s="17">
        <v>0.99095900000000003</v>
      </c>
      <c r="R311" s="17">
        <v>0.51443000000000005</v>
      </c>
      <c r="S311" s="17">
        <v>0.96928800000000004</v>
      </c>
      <c r="T311" s="17">
        <v>0.45485799999999998</v>
      </c>
      <c r="U311" s="17">
        <v>0.46927000000000002</v>
      </c>
      <c r="V311" s="17">
        <v>559.79999999999995</v>
      </c>
      <c r="W311" s="17">
        <v>9.1817999999999997E-2</v>
      </c>
      <c r="X311" s="17">
        <v>342</v>
      </c>
      <c r="Y311" s="17">
        <v>0</v>
      </c>
      <c r="Z311" s="17">
        <v>0</v>
      </c>
      <c r="AA311" s="17">
        <v>0.72195399999999998</v>
      </c>
      <c r="AB311" s="17">
        <v>1.0400100000000001E-2</v>
      </c>
      <c r="AC311" s="17">
        <v>0.51916099999999998</v>
      </c>
      <c r="AD311" s="17">
        <v>0.25</v>
      </c>
      <c r="AE311" s="17">
        <v>1392.3</v>
      </c>
    </row>
    <row r="312" spans="1:31">
      <c r="A312" s="17">
        <v>299</v>
      </c>
      <c r="B312" s="19">
        <v>0.24134259259259258</v>
      </c>
      <c r="C312" s="17">
        <v>80</v>
      </c>
      <c r="D312" s="17">
        <v>6.2</v>
      </c>
      <c r="E312" s="17">
        <v>7.6160000000000004E-3</v>
      </c>
      <c r="F312" s="17">
        <v>0.36899999999999999</v>
      </c>
      <c r="G312" s="17">
        <v>0.98563299999999998</v>
      </c>
      <c r="H312" s="17">
        <v>0.52410199999999996</v>
      </c>
      <c r="I312" s="17">
        <v>0.96541900000000003</v>
      </c>
      <c r="J312" s="17">
        <v>0.44131700000000001</v>
      </c>
      <c r="K312" s="17">
        <v>0.457125</v>
      </c>
      <c r="L312" s="17">
        <v>574.1</v>
      </c>
      <c r="M312" s="17">
        <v>0.12984899999999999</v>
      </c>
      <c r="N312" s="17">
        <v>547</v>
      </c>
      <c r="O312" s="17">
        <v>0</v>
      </c>
      <c r="P312" s="17">
        <v>0</v>
      </c>
      <c r="Q312" s="17">
        <v>0.98801099999999997</v>
      </c>
      <c r="R312" s="17">
        <v>0.50352399999999997</v>
      </c>
      <c r="S312" s="17">
        <v>0.95145999999999997</v>
      </c>
      <c r="T312" s="17">
        <v>0.44793699999999997</v>
      </c>
      <c r="U312" s="17">
        <v>0.47078900000000001</v>
      </c>
      <c r="V312" s="17">
        <v>591.70000000000005</v>
      </c>
      <c r="W312" s="17">
        <v>0.13062799999999999</v>
      </c>
      <c r="X312" s="17">
        <v>516</v>
      </c>
      <c r="Y312" s="17">
        <v>0</v>
      </c>
      <c r="Z312" s="17">
        <v>0</v>
      </c>
      <c r="AA312" s="17">
        <v>0.72428999999999999</v>
      </c>
      <c r="AB312" s="17">
        <v>1.1513799999999999E-2</v>
      </c>
      <c r="AC312" s="17">
        <v>0.50868100000000005</v>
      </c>
      <c r="AD312" s="17">
        <v>0.25</v>
      </c>
      <c r="AE312" s="17">
        <v>1446.8</v>
      </c>
    </row>
    <row r="313" spans="1:31">
      <c r="A313" s="17">
        <v>300</v>
      </c>
      <c r="B313" s="19">
        <v>0.24140046296296294</v>
      </c>
      <c r="C313" s="17">
        <v>80.7</v>
      </c>
      <c r="D313" s="17">
        <v>6.2</v>
      </c>
      <c r="E313" s="17">
        <v>7.6949999999999996E-3</v>
      </c>
      <c r="F313" s="17">
        <v>0.372</v>
      </c>
      <c r="G313" s="17">
        <v>0.98737799999999998</v>
      </c>
      <c r="H313" s="17">
        <v>0.53166999999999998</v>
      </c>
      <c r="I313" s="17">
        <v>0.97784300000000002</v>
      </c>
      <c r="J313" s="17">
        <v>0.44617299999999999</v>
      </c>
      <c r="K313" s="17">
        <v>0.45628299999999999</v>
      </c>
      <c r="L313" s="17">
        <v>571.29999999999995</v>
      </c>
      <c r="M313" s="17">
        <v>0.112608</v>
      </c>
      <c r="N313" s="17">
        <v>531</v>
      </c>
      <c r="O313" s="17">
        <v>0</v>
      </c>
      <c r="P313" s="17">
        <v>0</v>
      </c>
      <c r="Q313" s="17">
        <v>0.98993699999999996</v>
      </c>
      <c r="R313" s="17">
        <v>0.50664299999999995</v>
      </c>
      <c r="S313" s="17">
        <v>0.970109</v>
      </c>
      <c r="T313" s="17">
        <v>0.46346599999999999</v>
      </c>
      <c r="U313" s="17">
        <v>0.477746</v>
      </c>
      <c r="V313" s="17">
        <v>553.20000000000005</v>
      </c>
      <c r="W313" s="17">
        <v>8.7539000000000006E-2</v>
      </c>
      <c r="X313" s="17">
        <v>615</v>
      </c>
      <c r="Y313" s="17">
        <v>0</v>
      </c>
      <c r="Z313" s="17">
        <v>0</v>
      </c>
      <c r="AA313" s="17">
        <v>0.73499400000000004</v>
      </c>
      <c r="AB313" s="17">
        <v>1.1108E-2</v>
      </c>
      <c r="AC313" s="17">
        <v>0.511791</v>
      </c>
      <c r="AD313" s="17">
        <v>0.25</v>
      </c>
      <c r="AE313" s="17">
        <v>1453.8</v>
      </c>
    </row>
    <row r="314" spans="1:31">
      <c r="A314" s="17">
        <v>301</v>
      </c>
      <c r="B314" s="19">
        <v>0.24144675925925926</v>
      </c>
      <c r="C314" s="17">
        <v>77.2</v>
      </c>
      <c r="D314" s="17">
        <v>6.2</v>
      </c>
      <c r="E314" s="17">
        <v>7.8899999999999994E-3</v>
      </c>
      <c r="F314" s="17">
        <v>0.38200000000000001</v>
      </c>
      <c r="G314" s="17">
        <v>0.98469300000000004</v>
      </c>
      <c r="H314" s="17">
        <v>0.51619300000000001</v>
      </c>
      <c r="I314" s="17">
        <v>0.98023899999999997</v>
      </c>
      <c r="J314" s="17">
        <v>0.46404600000000001</v>
      </c>
      <c r="K314" s="17">
        <v>0.47340100000000002</v>
      </c>
      <c r="L314" s="17">
        <v>604.70000000000005</v>
      </c>
      <c r="M314" s="17">
        <v>3.9021E-2</v>
      </c>
      <c r="N314" s="17">
        <v>507</v>
      </c>
      <c r="O314" s="17">
        <v>0</v>
      </c>
      <c r="P314" s="17">
        <v>0</v>
      </c>
      <c r="Q314" s="17">
        <v>0.98830600000000002</v>
      </c>
      <c r="R314" s="17">
        <v>0.55032099999999995</v>
      </c>
      <c r="S314" s="17">
        <v>1.0244500000000001</v>
      </c>
      <c r="T314" s="17">
        <v>0.47412799999999999</v>
      </c>
      <c r="U314" s="17">
        <v>0.46281299999999997</v>
      </c>
      <c r="V314" s="17">
        <v>528.6</v>
      </c>
      <c r="W314" s="17">
        <v>0.13875199999999999</v>
      </c>
      <c r="X314" s="17">
        <v>435</v>
      </c>
      <c r="Y314" s="17">
        <v>0</v>
      </c>
      <c r="Z314" s="17">
        <v>0</v>
      </c>
      <c r="AA314" s="17">
        <v>0.71201999999999999</v>
      </c>
      <c r="AB314" s="17">
        <v>1.12303E-2</v>
      </c>
      <c r="AC314" s="17">
        <v>0.55564599999999997</v>
      </c>
      <c r="AD314" s="17">
        <v>0.25</v>
      </c>
      <c r="AE314" s="17">
        <v>1373.4</v>
      </c>
    </row>
    <row r="315" spans="1:31">
      <c r="A315" s="17">
        <v>302</v>
      </c>
      <c r="B315" s="19">
        <v>0.24150462962962962</v>
      </c>
      <c r="C315" s="17">
        <v>79.2</v>
      </c>
      <c r="D315" s="17">
        <v>6.2</v>
      </c>
      <c r="E315" s="17">
        <v>7.9719999999999999E-3</v>
      </c>
      <c r="F315" s="17">
        <v>0.38600000000000001</v>
      </c>
      <c r="G315" s="17">
        <v>0.98490800000000001</v>
      </c>
      <c r="H315" s="17">
        <v>0.55088199999999998</v>
      </c>
      <c r="I315" s="17">
        <v>1.008853</v>
      </c>
      <c r="J315" s="17">
        <v>0.45797100000000002</v>
      </c>
      <c r="K315" s="17">
        <v>0.45395200000000002</v>
      </c>
      <c r="L315" s="17">
        <v>577.9</v>
      </c>
      <c r="M315" s="17">
        <v>5.8257000000000003E-2</v>
      </c>
      <c r="N315" s="17">
        <v>533</v>
      </c>
      <c r="O315" s="17">
        <v>0</v>
      </c>
      <c r="P315" s="17">
        <v>0</v>
      </c>
      <c r="Q315" s="17">
        <v>0.98456900000000003</v>
      </c>
      <c r="R315" s="17">
        <v>0.50839999999999996</v>
      </c>
      <c r="S315" s="17">
        <v>0.99574099999999999</v>
      </c>
      <c r="T315" s="17">
        <v>0.48734100000000002</v>
      </c>
      <c r="U315" s="17">
        <v>0.489425</v>
      </c>
      <c r="V315" s="17">
        <v>559.6</v>
      </c>
      <c r="W315" s="17">
        <v>1.9512999999999999E-2</v>
      </c>
      <c r="X315" s="17">
        <v>507</v>
      </c>
      <c r="Y315" s="17">
        <v>0</v>
      </c>
      <c r="Z315" s="17">
        <v>0</v>
      </c>
      <c r="AA315" s="17">
        <v>0.75296200000000002</v>
      </c>
      <c r="AB315" s="17">
        <v>1.12798E-2</v>
      </c>
      <c r="AC315" s="17">
        <v>0.51389700000000005</v>
      </c>
      <c r="AD315" s="17">
        <v>0.25</v>
      </c>
      <c r="AE315" s="17">
        <v>1437.3</v>
      </c>
    </row>
    <row r="316" spans="1:31">
      <c r="A316" s="17">
        <v>303</v>
      </c>
      <c r="B316" s="19">
        <v>0.24155092592592595</v>
      </c>
      <c r="C316" s="17">
        <v>75.900000000000006</v>
      </c>
      <c r="D316" s="17">
        <v>7</v>
      </c>
      <c r="E316" s="17">
        <v>9.4249999999999994E-3</v>
      </c>
      <c r="F316" s="17">
        <v>0.45600000000000002</v>
      </c>
      <c r="G316" s="17">
        <v>0.99096300000000004</v>
      </c>
      <c r="H316" s="17">
        <v>0.55828800000000001</v>
      </c>
      <c r="I316" s="17">
        <v>1.0221880000000001</v>
      </c>
      <c r="J316" s="17">
        <v>0.46389999999999998</v>
      </c>
      <c r="K316" s="17">
        <v>0.45383099999999998</v>
      </c>
      <c r="L316" s="17">
        <v>589.5</v>
      </c>
      <c r="M316" s="17">
        <v>0.11416999999999999</v>
      </c>
      <c r="N316" s="17">
        <v>577</v>
      </c>
      <c r="O316" s="17">
        <v>0</v>
      </c>
      <c r="P316" s="17">
        <v>0</v>
      </c>
      <c r="Q316" s="17">
        <v>0.99071500000000001</v>
      </c>
      <c r="R316" s="17">
        <v>0.52131099999999997</v>
      </c>
      <c r="S316" s="17">
        <v>1.0379579999999999</v>
      </c>
      <c r="T316" s="17">
        <v>0.51664699999999997</v>
      </c>
      <c r="U316" s="17">
        <v>0.49775399999999997</v>
      </c>
      <c r="V316" s="17">
        <v>558.5</v>
      </c>
      <c r="W316" s="17">
        <v>0.11910900000000001</v>
      </c>
      <c r="X316" s="17">
        <v>412</v>
      </c>
      <c r="Y316" s="17">
        <v>0</v>
      </c>
      <c r="Z316" s="17">
        <v>0</v>
      </c>
      <c r="AA316" s="17">
        <v>0.76577499999999998</v>
      </c>
      <c r="AB316" s="17">
        <v>1.42127E-2</v>
      </c>
      <c r="AC316" s="17">
        <v>0.52865399999999996</v>
      </c>
      <c r="AD316" s="17">
        <v>0.25</v>
      </c>
      <c r="AE316" s="17">
        <v>1408.9</v>
      </c>
    </row>
    <row r="317" spans="1:31">
      <c r="A317" s="17">
        <v>304</v>
      </c>
      <c r="B317" s="19">
        <v>0.24160879629629628</v>
      </c>
      <c r="C317" s="17">
        <v>76.099999999999994</v>
      </c>
      <c r="D317" s="17">
        <v>7</v>
      </c>
      <c r="E317" s="17">
        <v>9.4199999999999996E-3</v>
      </c>
      <c r="F317" s="17">
        <v>0.45600000000000002</v>
      </c>
      <c r="G317" s="17">
        <v>0.98864600000000002</v>
      </c>
      <c r="H317" s="17">
        <v>0.57045599999999996</v>
      </c>
      <c r="I317" s="17">
        <v>1.043566</v>
      </c>
      <c r="J317" s="17">
        <v>0.47310999999999998</v>
      </c>
      <c r="K317" s="17">
        <v>0.45335900000000001</v>
      </c>
      <c r="L317" s="17">
        <v>597.6</v>
      </c>
      <c r="M317" s="17">
        <v>0.13001099999999999</v>
      </c>
      <c r="N317" s="17">
        <v>496</v>
      </c>
      <c r="O317" s="17">
        <v>0</v>
      </c>
      <c r="P317" s="17">
        <v>0</v>
      </c>
      <c r="Q317" s="17">
        <v>0.988012</v>
      </c>
      <c r="R317" s="17">
        <v>0.52156199999999997</v>
      </c>
      <c r="S317" s="17">
        <v>1.0224279999999999</v>
      </c>
      <c r="T317" s="17">
        <v>0.50086600000000003</v>
      </c>
      <c r="U317" s="17">
        <v>0.48987900000000001</v>
      </c>
      <c r="V317" s="17">
        <v>582</v>
      </c>
      <c r="W317" s="17">
        <v>6.0786E-2</v>
      </c>
      <c r="X317" s="17">
        <v>444</v>
      </c>
      <c r="Y317" s="17">
        <v>0</v>
      </c>
      <c r="Z317" s="17">
        <v>0</v>
      </c>
      <c r="AA317" s="17">
        <v>0.75366</v>
      </c>
      <c r="AB317" s="17">
        <v>1.2393299999999999E-2</v>
      </c>
      <c r="AC317" s="17">
        <v>0.52776900000000004</v>
      </c>
      <c r="AD317" s="17">
        <v>0.25</v>
      </c>
      <c r="AE317" s="17">
        <v>1389.9</v>
      </c>
    </row>
    <row r="318" spans="1:31">
      <c r="A318" s="17">
        <v>305</v>
      </c>
      <c r="B318" s="19">
        <v>0.24165509259259257</v>
      </c>
      <c r="C318" s="17">
        <v>75.2</v>
      </c>
      <c r="D318" s="17">
        <v>7</v>
      </c>
      <c r="E318" s="17">
        <v>9.0369999999999999E-3</v>
      </c>
      <c r="F318" s="17">
        <v>0.437</v>
      </c>
      <c r="G318" s="17">
        <v>0.985267</v>
      </c>
      <c r="H318" s="17">
        <v>0.55495700000000003</v>
      </c>
      <c r="I318" s="17">
        <v>1.0269410000000001</v>
      </c>
      <c r="J318" s="17">
        <v>0.47198400000000001</v>
      </c>
      <c r="K318" s="17">
        <v>0.45960200000000001</v>
      </c>
      <c r="L318" s="17">
        <v>589.70000000000005</v>
      </c>
      <c r="M318" s="17">
        <v>0.12101199999999999</v>
      </c>
      <c r="N318" s="17">
        <v>746</v>
      </c>
      <c r="O318" s="17">
        <v>0</v>
      </c>
      <c r="P318" s="17">
        <v>0</v>
      </c>
      <c r="Q318" s="17">
        <v>0.99010299999999996</v>
      </c>
      <c r="R318" s="17">
        <v>0.54672200000000004</v>
      </c>
      <c r="S318" s="17">
        <v>1.049652</v>
      </c>
      <c r="T318" s="17">
        <v>0.50292999999999999</v>
      </c>
      <c r="U318" s="17">
        <v>0.47914000000000001</v>
      </c>
      <c r="V318" s="17">
        <v>597.1</v>
      </c>
      <c r="W318" s="17">
        <v>0.23377999999999999</v>
      </c>
      <c r="X318" s="17">
        <v>651</v>
      </c>
      <c r="Y318" s="17">
        <v>0</v>
      </c>
      <c r="Z318" s="17">
        <v>0</v>
      </c>
      <c r="AA318" s="17">
        <v>0.73713799999999996</v>
      </c>
      <c r="AB318" s="17">
        <v>1.8282199999999998E-2</v>
      </c>
      <c r="AC318" s="17">
        <v>0.55591699999999999</v>
      </c>
      <c r="AD318" s="17">
        <v>0.25</v>
      </c>
      <c r="AE318" s="17">
        <v>1408.5</v>
      </c>
    </row>
    <row r="319" spans="1:31">
      <c r="A319" s="17">
        <v>306</v>
      </c>
      <c r="B319" s="19">
        <v>0.24171296296296296</v>
      </c>
      <c r="C319" s="17">
        <v>74.099999999999994</v>
      </c>
      <c r="D319" s="17">
        <v>7</v>
      </c>
      <c r="E319" s="17">
        <v>8.8369999999999994E-3</v>
      </c>
      <c r="F319" s="17">
        <v>0.42799999999999999</v>
      </c>
      <c r="G319" s="17">
        <v>0.98797000000000001</v>
      </c>
      <c r="H319" s="17">
        <v>0.55119499999999999</v>
      </c>
      <c r="I319" s="17">
        <v>1.0148250000000001</v>
      </c>
      <c r="J319" s="17">
        <v>0.46362999999999999</v>
      </c>
      <c r="K319" s="17">
        <v>0.45685700000000001</v>
      </c>
      <c r="L319" s="17">
        <v>570.9</v>
      </c>
      <c r="M319" s="17">
        <v>8.7539000000000006E-2</v>
      </c>
      <c r="N319" s="17">
        <v>562</v>
      </c>
      <c r="O319" s="17">
        <v>0</v>
      </c>
      <c r="P319" s="17">
        <v>0</v>
      </c>
      <c r="Q319" s="17">
        <v>0.98394099999999995</v>
      </c>
      <c r="R319" s="17">
        <v>0.524733</v>
      </c>
      <c r="S319" s="17">
        <v>1.0120130000000001</v>
      </c>
      <c r="T319" s="17">
        <v>0.48727900000000002</v>
      </c>
      <c r="U319" s="17">
        <v>0.48149500000000001</v>
      </c>
      <c r="V319" s="17">
        <v>560.20000000000005</v>
      </c>
      <c r="W319" s="17">
        <v>1.3261E-2</v>
      </c>
      <c r="X319" s="17">
        <v>656</v>
      </c>
      <c r="Y319" s="17">
        <v>0</v>
      </c>
      <c r="Z319" s="17">
        <v>0</v>
      </c>
      <c r="AA319" s="17">
        <v>0.74076200000000003</v>
      </c>
      <c r="AB319" s="17">
        <v>1.34059E-2</v>
      </c>
      <c r="AC319" s="17">
        <v>0.53126600000000002</v>
      </c>
      <c r="AD319" s="17">
        <v>0.25</v>
      </c>
      <c r="AE319" s="17">
        <v>1454.7</v>
      </c>
    </row>
    <row r="320" spans="1:31">
      <c r="A320" s="17">
        <v>307</v>
      </c>
      <c r="B320" s="19">
        <v>0.24175925925925926</v>
      </c>
      <c r="C320" s="17">
        <v>72.7</v>
      </c>
      <c r="D320" s="17">
        <v>7</v>
      </c>
      <c r="E320" s="17">
        <v>8.4700000000000001E-3</v>
      </c>
      <c r="F320" s="17">
        <v>0.41</v>
      </c>
      <c r="G320" s="17">
        <v>0.98815900000000001</v>
      </c>
      <c r="H320" s="17">
        <v>0.56694999999999995</v>
      </c>
      <c r="I320" s="17">
        <v>1.0459259999999999</v>
      </c>
      <c r="J320" s="17">
        <v>0.47897600000000001</v>
      </c>
      <c r="K320" s="17">
        <v>0.45794400000000002</v>
      </c>
      <c r="L320" s="17">
        <v>551.70000000000005</v>
      </c>
      <c r="M320" s="17">
        <v>9.0000000000000002E-6</v>
      </c>
      <c r="N320" s="17">
        <v>460</v>
      </c>
      <c r="O320" s="17">
        <v>0</v>
      </c>
      <c r="P320" s="17">
        <v>0</v>
      </c>
      <c r="Q320" s="17">
        <v>0.98959200000000003</v>
      </c>
      <c r="R320" s="17">
        <v>0.53883700000000001</v>
      </c>
      <c r="S320" s="17">
        <v>1.028791</v>
      </c>
      <c r="T320" s="17">
        <v>0.489954</v>
      </c>
      <c r="U320" s="17">
        <v>0.476242</v>
      </c>
      <c r="V320" s="17">
        <v>578.6</v>
      </c>
      <c r="W320" s="17">
        <v>0.113082</v>
      </c>
      <c r="X320" s="17">
        <v>462</v>
      </c>
      <c r="Y320" s="17">
        <v>0</v>
      </c>
      <c r="Z320" s="17">
        <v>0</v>
      </c>
      <c r="AA320" s="17">
        <v>0.73268</v>
      </c>
      <c r="AB320" s="17">
        <v>1.06277E-2</v>
      </c>
      <c r="AC320" s="17">
        <v>0.54404399999999997</v>
      </c>
      <c r="AD320" s="17">
        <v>0.25</v>
      </c>
      <c r="AE320" s="17">
        <v>1505.4</v>
      </c>
    </row>
    <row r="321" spans="1:31">
      <c r="A321" s="17">
        <v>308</v>
      </c>
      <c r="B321" s="19">
        <v>0.24181712962962965</v>
      </c>
      <c r="C321" s="17">
        <v>73.599999999999994</v>
      </c>
      <c r="D321" s="17">
        <v>7</v>
      </c>
      <c r="E321" s="17">
        <v>9.0900000000000009E-3</v>
      </c>
      <c r="F321" s="17">
        <v>0.44</v>
      </c>
      <c r="G321" s="17">
        <v>0.98381399999999997</v>
      </c>
      <c r="H321" s="17">
        <v>0.55336200000000002</v>
      </c>
      <c r="I321" s="17">
        <v>1.0212600000000001</v>
      </c>
      <c r="J321" s="17">
        <v>0.46789799999999998</v>
      </c>
      <c r="K321" s="17">
        <v>0.45815699999999998</v>
      </c>
      <c r="L321" s="17">
        <v>582.1</v>
      </c>
      <c r="M321" s="17">
        <v>3.5446999999999999E-2</v>
      </c>
      <c r="N321" s="17">
        <v>454</v>
      </c>
      <c r="O321" s="17">
        <v>0</v>
      </c>
      <c r="P321" s="17">
        <v>0</v>
      </c>
      <c r="Q321" s="17">
        <v>0.99166799999999999</v>
      </c>
      <c r="R321" s="17">
        <v>0.52671999999999997</v>
      </c>
      <c r="S321" s="17">
        <v>1.022062</v>
      </c>
      <c r="T321" s="17">
        <v>0.495342</v>
      </c>
      <c r="U321" s="17">
        <v>0.484649</v>
      </c>
      <c r="V321" s="17">
        <v>563.4</v>
      </c>
      <c r="W321" s="17">
        <v>6.7919999999999994E-2</v>
      </c>
      <c r="X321" s="17">
        <v>331</v>
      </c>
      <c r="Y321" s="17">
        <v>0</v>
      </c>
      <c r="Z321" s="17">
        <v>0</v>
      </c>
      <c r="AA321" s="17">
        <v>0.745614</v>
      </c>
      <c r="AB321" s="17">
        <v>1.1061100000000001E-2</v>
      </c>
      <c r="AC321" s="17">
        <v>0.53219899999999998</v>
      </c>
      <c r="AD321" s="17">
        <v>0.25</v>
      </c>
      <c r="AE321" s="17">
        <v>1426.9</v>
      </c>
    </row>
    <row r="322" spans="1:31">
      <c r="A322" s="17">
        <v>309</v>
      </c>
      <c r="B322" s="19">
        <v>0.24187499999999998</v>
      </c>
      <c r="C322" s="17">
        <v>70.5</v>
      </c>
      <c r="D322" s="17">
        <v>7</v>
      </c>
      <c r="E322" s="17">
        <v>9.2259999999999998E-3</v>
      </c>
      <c r="F322" s="17">
        <v>0.44600000000000001</v>
      </c>
      <c r="G322" s="17">
        <v>0.98159300000000005</v>
      </c>
      <c r="H322" s="17">
        <v>0.57271399999999995</v>
      </c>
      <c r="I322" s="17">
        <v>1.0320199999999999</v>
      </c>
      <c r="J322" s="17">
        <v>0.45930599999999999</v>
      </c>
      <c r="K322" s="17">
        <v>0.44505600000000001</v>
      </c>
      <c r="L322" s="17">
        <v>595.6</v>
      </c>
      <c r="M322" s="17">
        <v>0.21004100000000001</v>
      </c>
      <c r="N322" s="17">
        <v>510</v>
      </c>
      <c r="O322" s="17">
        <v>0</v>
      </c>
      <c r="P322" s="17">
        <v>0</v>
      </c>
      <c r="Q322" s="17">
        <v>0.98917100000000002</v>
      </c>
      <c r="R322" s="17">
        <v>0.52435399999999999</v>
      </c>
      <c r="S322" s="17">
        <v>1.011314</v>
      </c>
      <c r="T322" s="17">
        <v>0.48696099999999998</v>
      </c>
      <c r="U322" s="17">
        <v>0.48151300000000002</v>
      </c>
      <c r="V322" s="17">
        <v>556.79999999999995</v>
      </c>
      <c r="W322" s="17">
        <v>0.16095699999999999</v>
      </c>
      <c r="X322" s="17">
        <v>439</v>
      </c>
      <c r="Y322" s="17">
        <v>0</v>
      </c>
      <c r="Z322" s="17">
        <v>0</v>
      </c>
      <c r="AA322" s="17">
        <v>0.74078900000000003</v>
      </c>
      <c r="AB322" s="17">
        <v>1.2703300000000001E-2</v>
      </c>
      <c r="AC322" s="17">
        <v>0.53054000000000001</v>
      </c>
      <c r="AD322" s="17">
        <v>0.25</v>
      </c>
      <c r="AE322" s="17">
        <v>1394.5</v>
      </c>
    </row>
    <row r="323" spans="1:31">
      <c r="A323" s="17">
        <v>310</v>
      </c>
      <c r="B323" s="19">
        <v>0.2419212962962963</v>
      </c>
      <c r="C323" s="17">
        <v>71.8</v>
      </c>
      <c r="D323" s="17">
        <v>7</v>
      </c>
      <c r="E323" s="17">
        <v>8.881E-3</v>
      </c>
      <c r="F323" s="17">
        <v>0.43</v>
      </c>
      <c r="G323" s="17">
        <v>0.98566600000000004</v>
      </c>
      <c r="H323" s="17">
        <v>0.56559000000000004</v>
      </c>
      <c r="I323" s="17">
        <v>1.0383519999999999</v>
      </c>
      <c r="J323" s="17">
        <v>0.47276200000000002</v>
      </c>
      <c r="K323" s="17">
        <v>0.45529999999999998</v>
      </c>
      <c r="L323" s="17">
        <v>584.79999999999995</v>
      </c>
      <c r="M323" s="17">
        <v>3.8000000000000002E-5</v>
      </c>
      <c r="N323" s="17">
        <v>363</v>
      </c>
      <c r="O323" s="17">
        <v>0</v>
      </c>
      <c r="P323" s="17">
        <v>0</v>
      </c>
      <c r="Q323" s="17">
        <v>0.98801399999999995</v>
      </c>
      <c r="R323" s="17">
        <v>0.53664299999999998</v>
      </c>
      <c r="S323" s="17">
        <v>1.0131699999999999</v>
      </c>
      <c r="T323" s="17">
        <v>0.47652699999999998</v>
      </c>
      <c r="U323" s="17">
        <v>0.470333</v>
      </c>
      <c r="V323" s="17">
        <v>561</v>
      </c>
      <c r="W323" s="17">
        <v>5.9749999999999998E-2</v>
      </c>
      <c r="X323" s="17">
        <v>474</v>
      </c>
      <c r="Y323" s="17">
        <v>0</v>
      </c>
      <c r="Z323" s="17">
        <v>0</v>
      </c>
      <c r="AA323" s="17">
        <v>0.72358900000000004</v>
      </c>
      <c r="AB323" s="17">
        <v>8.9173800000000008E-3</v>
      </c>
      <c r="AC323" s="17">
        <v>0.54089299999999996</v>
      </c>
      <c r="AD323" s="17">
        <v>0.25</v>
      </c>
      <c r="AE323" s="17">
        <v>1420.4</v>
      </c>
    </row>
    <row r="324" spans="1:31">
      <c r="A324" s="17">
        <v>311</v>
      </c>
      <c r="B324" s="19">
        <v>0.24197916666666666</v>
      </c>
      <c r="C324" s="17">
        <v>69</v>
      </c>
      <c r="D324" s="17">
        <v>7</v>
      </c>
      <c r="E324" s="17">
        <v>9.1120000000000003E-3</v>
      </c>
      <c r="F324" s="17">
        <v>0.441</v>
      </c>
      <c r="G324" s="17">
        <v>0.98738700000000001</v>
      </c>
      <c r="H324" s="17">
        <v>0.57177</v>
      </c>
      <c r="I324" s="17">
        <v>1.0392539999999999</v>
      </c>
      <c r="J324" s="17">
        <v>0.46748400000000001</v>
      </c>
      <c r="K324" s="17">
        <v>0.449826</v>
      </c>
      <c r="L324" s="17">
        <v>599.9</v>
      </c>
      <c r="M324" s="17">
        <v>0.20428299999999999</v>
      </c>
      <c r="N324" s="17">
        <v>633</v>
      </c>
      <c r="O324" s="17">
        <v>0</v>
      </c>
      <c r="P324" s="17">
        <v>0</v>
      </c>
      <c r="Q324" s="17">
        <v>0.99138599999999999</v>
      </c>
      <c r="R324" s="17">
        <v>0.54764800000000002</v>
      </c>
      <c r="S324" s="17">
        <v>1.0405120000000001</v>
      </c>
      <c r="T324" s="17">
        <v>0.49286400000000002</v>
      </c>
      <c r="U324" s="17">
        <v>0.47367500000000001</v>
      </c>
      <c r="V324" s="17">
        <v>547</v>
      </c>
      <c r="W324" s="17">
        <v>0.14433000000000001</v>
      </c>
      <c r="X324" s="17">
        <v>402</v>
      </c>
      <c r="Y324" s="17">
        <v>0</v>
      </c>
      <c r="Z324" s="17">
        <v>0</v>
      </c>
      <c r="AA324" s="17">
        <v>0.72872999999999999</v>
      </c>
      <c r="AB324" s="17">
        <v>1.5819199999999999E-2</v>
      </c>
      <c r="AC324" s="17">
        <v>0.55544499999999997</v>
      </c>
      <c r="AD324" s="17">
        <v>0.25</v>
      </c>
      <c r="AE324" s="17">
        <v>1384.4</v>
      </c>
    </row>
    <row r="325" spans="1:31">
      <c r="A325" s="17">
        <v>312</v>
      </c>
      <c r="B325" s="19">
        <v>0.24202546296296298</v>
      </c>
      <c r="C325" s="17">
        <v>69.900000000000006</v>
      </c>
      <c r="D325" s="17">
        <v>7</v>
      </c>
      <c r="E325" s="17">
        <v>8.6990000000000001E-3</v>
      </c>
      <c r="F325" s="17">
        <v>0.42099999999999999</v>
      </c>
      <c r="G325" s="17">
        <v>0.98454399999999997</v>
      </c>
      <c r="H325" s="17">
        <v>0.55902099999999999</v>
      </c>
      <c r="I325" s="17">
        <v>1.021336</v>
      </c>
      <c r="J325" s="17">
        <v>0.46231499999999998</v>
      </c>
      <c r="K325" s="17">
        <v>0.45265699999999998</v>
      </c>
      <c r="L325" s="17">
        <v>569.9</v>
      </c>
      <c r="M325" s="17">
        <v>8.2820000000000005E-2</v>
      </c>
      <c r="N325" s="17">
        <v>640</v>
      </c>
      <c r="O325" s="17">
        <v>0</v>
      </c>
      <c r="P325" s="17">
        <v>0</v>
      </c>
      <c r="Q325" s="17">
        <v>0.989232</v>
      </c>
      <c r="R325" s="17">
        <v>0.54107099999999997</v>
      </c>
      <c r="S325" s="17">
        <v>1.03199</v>
      </c>
      <c r="T325" s="17">
        <v>0.49091899999999999</v>
      </c>
      <c r="U325" s="17">
        <v>0.47570099999999998</v>
      </c>
      <c r="V325" s="17">
        <v>538.4</v>
      </c>
      <c r="W325" s="17">
        <v>3.4652000000000002E-2</v>
      </c>
      <c r="X325" s="17">
        <v>378</v>
      </c>
      <c r="Y325" s="17">
        <v>0</v>
      </c>
      <c r="Z325" s="17">
        <v>0</v>
      </c>
      <c r="AA325" s="17">
        <v>0.73184800000000005</v>
      </c>
      <c r="AB325" s="17">
        <v>1.52093E-2</v>
      </c>
      <c r="AC325" s="17">
        <v>0.54853799999999997</v>
      </c>
      <c r="AD325" s="17">
        <v>0.25</v>
      </c>
      <c r="AE325" s="17">
        <v>1457.4</v>
      </c>
    </row>
    <row r="326" spans="1:31">
      <c r="A326" s="17">
        <v>313</v>
      </c>
      <c r="B326" s="19">
        <v>0.24208333333333334</v>
      </c>
      <c r="C326" s="17">
        <v>68.099999999999994</v>
      </c>
      <c r="D326" s="17">
        <v>7.9</v>
      </c>
      <c r="E326" s="17">
        <v>9.7070000000000004E-3</v>
      </c>
      <c r="F326" s="17">
        <v>0.47</v>
      </c>
      <c r="G326" s="17">
        <v>0.98977400000000004</v>
      </c>
      <c r="H326" s="17">
        <v>0.55956499999999998</v>
      </c>
      <c r="I326" s="17">
        <v>1.0389930000000001</v>
      </c>
      <c r="J326" s="17">
        <v>0.47942800000000002</v>
      </c>
      <c r="K326" s="17">
        <v>0.46143499999999998</v>
      </c>
      <c r="L326" s="17">
        <v>580.20000000000005</v>
      </c>
      <c r="M326" s="17">
        <v>8.7539000000000006E-2</v>
      </c>
      <c r="N326" s="17">
        <v>423</v>
      </c>
      <c r="O326" s="17">
        <v>0</v>
      </c>
      <c r="P326" s="17">
        <v>0</v>
      </c>
      <c r="Q326" s="17">
        <v>0.98577400000000004</v>
      </c>
      <c r="R326" s="17">
        <v>0.55083199999999999</v>
      </c>
      <c r="S326" s="17">
        <v>1.023355</v>
      </c>
      <c r="T326" s="17">
        <v>0.47252300000000003</v>
      </c>
      <c r="U326" s="17">
        <v>0.46173900000000001</v>
      </c>
      <c r="V326" s="17">
        <v>589.9</v>
      </c>
      <c r="W326" s="17">
        <v>0.25388899999999998</v>
      </c>
      <c r="X326" s="17">
        <v>527</v>
      </c>
      <c r="Y326" s="17">
        <v>0</v>
      </c>
      <c r="Z326" s="17">
        <v>0</v>
      </c>
      <c r="AA326" s="17">
        <v>0.710368</v>
      </c>
      <c r="AB326" s="17">
        <v>1.15627E-2</v>
      </c>
      <c r="AC326" s="17">
        <v>0.55629600000000001</v>
      </c>
      <c r="AD326" s="17">
        <v>0.25</v>
      </c>
      <c r="AE326" s="17">
        <v>1431.4</v>
      </c>
    </row>
    <row r="327" spans="1:31">
      <c r="A327" s="17">
        <v>314</v>
      </c>
      <c r="B327" s="19">
        <v>0.24212962962962961</v>
      </c>
      <c r="C327" s="17">
        <v>67.2</v>
      </c>
      <c r="D327" s="17">
        <v>7.9</v>
      </c>
      <c r="E327" s="17">
        <v>1.0081E-2</v>
      </c>
      <c r="F327" s="17">
        <v>0.48799999999999999</v>
      </c>
      <c r="G327" s="17">
        <v>0.98915699999999995</v>
      </c>
      <c r="H327" s="17">
        <v>0.55974400000000002</v>
      </c>
      <c r="I327" s="17">
        <v>1.0409759999999999</v>
      </c>
      <c r="J327" s="17">
        <v>0.48123300000000002</v>
      </c>
      <c r="K327" s="17">
        <v>0.46228999999999998</v>
      </c>
      <c r="L327" s="17">
        <v>579.79999999999995</v>
      </c>
      <c r="M327" s="17">
        <v>7.2999999999999999E-5</v>
      </c>
      <c r="N327" s="17">
        <v>477</v>
      </c>
      <c r="O327" s="17">
        <v>0</v>
      </c>
      <c r="P327" s="17">
        <v>0</v>
      </c>
      <c r="Q327" s="17">
        <v>0.98746100000000003</v>
      </c>
      <c r="R327" s="17">
        <v>0.53088500000000005</v>
      </c>
      <c r="S327" s="17">
        <v>1.0220480000000001</v>
      </c>
      <c r="T327" s="17">
        <v>0.49116300000000002</v>
      </c>
      <c r="U327" s="17">
        <v>0.48056700000000002</v>
      </c>
      <c r="V327" s="17">
        <v>550.1</v>
      </c>
      <c r="W327" s="17">
        <v>2.6999999999999999E-5</v>
      </c>
      <c r="X327" s="17">
        <v>385</v>
      </c>
      <c r="Y327" s="17">
        <v>0</v>
      </c>
      <c r="Z327" s="17">
        <v>0</v>
      </c>
      <c r="AA327" s="17">
        <v>0.73933400000000005</v>
      </c>
      <c r="AB327" s="17">
        <v>1.2999E-2</v>
      </c>
      <c r="AC327" s="17">
        <v>0.537269</v>
      </c>
      <c r="AD327" s="17">
        <v>0.25</v>
      </c>
      <c r="AE327" s="17">
        <v>1432.4</v>
      </c>
    </row>
    <row r="328" spans="1:31">
      <c r="A328" s="17">
        <v>315</v>
      </c>
      <c r="B328" s="19">
        <v>0.2421875</v>
      </c>
      <c r="C328" s="17">
        <v>66.5</v>
      </c>
      <c r="D328" s="17">
        <v>7.9</v>
      </c>
      <c r="E328" s="17">
        <v>9.5080000000000008E-3</v>
      </c>
      <c r="F328" s="17">
        <v>0.46</v>
      </c>
      <c r="G328" s="17">
        <v>0.982375</v>
      </c>
      <c r="H328" s="17">
        <v>0.564527</v>
      </c>
      <c r="I328" s="17">
        <v>1.0550280000000001</v>
      </c>
      <c r="J328" s="17">
        <v>0.49050100000000002</v>
      </c>
      <c r="K328" s="17">
        <v>0.464918</v>
      </c>
      <c r="L328" s="17">
        <v>552.5</v>
      </c>
      <c r="M328" s="17">
        <v>3.1000000000000001E-5</v>
      </c>
      <c r="N328" s="17">
        <v>495</v>
      </c>
      <c r="O328" s="17">
        <v>0</v>
      </c>
      <c r="P328" s="17">
        <v>0</v>
      </c>
      <c r="Q328" s="17">
        <v>0.98641500000000004</v>
      </c>
      <c r="R328" s="17">
        <v>0.558697</v>
      </c>
      <c r="S328" s="17">
        <v>1.065515</v>
      </c>
      <c r="T328" s="17">
        <v>0.50681699999999996</v>
      </c>
      <c r="U328" s="17">
        <v>0.47565499999999999</v>
      </c>
      <c r="V328" s="17">
        <v>579.5</v>
      </c>
      <c r="W328" s="17">
        <v>0.111221</v>
      </c>
      <c r="X328" s="17">
        <v>466</v>
      </c>
      <c r="Y328" s="17">
        <v>0</v>
      </c>
      <c r="Z328" s="17">
        <v>0</v>
      </c>
      <c r="AA328" s="17">
        <v>0.73177700000000001</v>
      </c>
      <c r="AB328" s="17">
        <v>1.28681E-2</v>
      </c>
      <c r="AC328" s="17">
        <v>0.56521900000000003</v>
      </c>
      <c r="AD328" s="17">
        <v>0.25</v>
      </c>
      <c r="AE328" s="17">
        <v>1503.4</v>
      </c>
    </row>
    <row r="329" spans="1:31">
      <c r="A329" s="17">
        <v>316</v>
      </c>
      <c r="B329" s="19">
        <v>0.24223379629629629</v>
      </c>
      <c r="C329" s="17">
        <v>64.7</v>
      </c>
      <c r="D329" s="17">
        <v>7.9</v>
      </c>
      <c r="E329" s="17">
        <v>9.9860000000000001E-3</v>
      </c>
      <c r="F329" s="17">
        <v>0.48299999999999998</v>
      </c>
      <c r="G329" s="17">
        <v>0.98175400000000002</v>
      </c>
      <c r="H329" s="17">
        <v>0.56979999999999997</v>
      </c>
      <c r="I329" s="17">
        <v>1.043329</v>
      </c>
      <c r="J329" s="17">
        <v>0.47352899999999998</v>
      </c>
      <c r="K329" s="17">
        <v>0.45386399999999999</v>
      </c>
      <c r="L329" s="17">
        <v>560.70000000000005</v>
      </c>
      <c r="M329" s="17">
        <v>4.9938999999999997E-2</v>
      </c>
      <c r="N329" s="17">
        <v>521</v>
      </c>
      <c r="O329" s="17">
        <v>0</v>
      </c>
      <c r="P329" s="17">
        <v>0</v>
      </c>
      <c r="Q329" s="17">
        <v>0.99</v>
      </c>
      <c r="R329" s="17">
        <v>0.52607700000000002</v>
      </c>
      <c r="S329" s="17">
        <v>1.0368630000000001</v>
      </c>
      <c r="T329" s="17">
        <v>0.51078599999999996</v>
      </c>
      <c r="U329" s="17">
        <v>0.49262699999999998</v>
      </c>
      <c r="V329" s="17">
        <v>577.5</v>
      </c>
      <c r="W329" s="17">
        <v>8.7539000000000006E-2</v>
      </c>
      <c r="X329" s="17">
        <v>431</v>
      </c>
      <c r="Y329" s="17">
        <v>0</v>
      </c>
      <c r="Z329" s="17">
        <v>0</v>
      </c>
      <c r="AA329" s="17">
        <v>0.75788699999999998</v>
      </c>
      <c r="AB329" s="17">
        <v>1.37418E-2</v>
      </c>
      <c r="AC329" s="17">
        <v>0.53309600000000001</v>
      </c>
      <c r="AD329" s="17">
        <v>0.25</v>
      </c>
      <c r="AE329" s="17">
        <v>1481.2</v>
      </c>
    </row>
    <row r="330" spans="1:31">
      <c r="A330" s="17">
        <v>317</v>
      </c>
      <c r="B330" s="19">
        <v>0.24229166666666666</v>
      </c>
      <c r="C330" s="17">
        <v>65.2</v>
      </c>
      <c r="D330" s="17">
        <v>7.9</v>
      </c>
      <c r="E330" s="17">
        <v>1.0255999999999999E-2</v>
      </c>
      <c r="F330" s="17">
        <v>0.496</v>
      </c>
      <c r="G330" s="17">
        <v>0.98813700000000004</v>
      </c>
      <c r="H330" s="17">
        <v>0.57500700000000005</v>
      </c>
      <c r="I330" s="17">
        <v>1.052667</v>
      </c>
      <c r="J330" s="17">
        <v>0.477659</v>
      </c>
      <c r="K330" s="17">
        <v>0.45376100000000003</v>
      </c>
      <c r="L330" s="17">
        <v>596</v>
      </c>
      <c r="M330" s="17">
        <v>0.19155900000000001</v>
      </c>
      <c r="N330" s="17">
        <v>630</v>
      </c>
      <c r="O330" s="17">
        <v>0</v>
      </c>
      <c r="P330" s="17">
        <v>0</v>
      </c>
      <c r="Q330" s="17">
        <v>0.989012</v>
      </c>
      <c r="R330" s="17">
        <v>0.53075399999999995</v>
      </c>
      <c r="S330" s="17">
        <v>1.016597</v>
      </c>
      <c r="T330" s="17">
        <v>0.48584300000000002</v>
      </c>
      <c r="U330" s="17">
        <v>0.47791099999999997</v>
      </c>
      <c r="V330" s="17">
        <v>556</v>
      </c>
      <c r="W330" s="17">
        <v>1.0399999999999999E-4</v>
      </c>
      <c r="X330" s="17">
        <v>375</v>
      </c>
      <c r="Y330" s="17">
        <v>0</v>
      </c>
      <c r="Z330" s="17">
        <v>0</v>
      </c>
      <c r="AA330" s="17">
        <v>0.73524699999999998</v>
      </c>
      <c r="AB330" s="17">
        <v>1.7581099999999999E-2</v>
      </c>
      <c r="AC330" s="17">
        <v>0.539296</v>
      </c>
      <c r="AD330" s="17">
        <v>0.25</v>
      </c>
      <c r="AE330" s="17">
        <v>1393.7</v>
      </c>
    </row>
    <row r="331" spans="1:31">
      <c r="A331" s="17">
        <v>318</v>
      </c>
      <c r="B331" s="19">
        <v>0.24233796296296295</v>
      </c>
      <c r="C331" s="17">
        <v>63.6</v>
      </c>
      <c r="D331" s="17">
        <v>8.8000000000000007</v>
      </c>
      <c r="E331" s="17">
        <v>1.1055000000000001E-2</v>
      </c>
      <c r="F331" s="17">
        <v>0.53500000000000003</v>
      </c>
      <c r="G331" s="17">
        <v>0.98594000000000004</v>
      </c>
      <c r="H331" s="17">
        <v>0.59426699999999999</v>
      </c>
      <c r="I331" s="17">
        <v>1.0765260000000001</v>
      </c>
      <c r="J331" s="17">
        <v>0.48225899999999999</v>
      </c>
      <c r="K331" s="17">
        <v>0.44797700000000001</v>
      </c>
      <c r="L331" s="17">
        <v>575.70000000000005</v>
      </c>
      <c r="M331" s="17">
        <v>0.17648800000000001</v>
      </c>
      <c r="N331" s="17">
        <v>656</v>
      </c>
      <c r="O331" s="17">
        <v>0</v>
      </c>
      <c r="P331" s="17">
        <v>0</v>
      </c>
      <c r="Q331" s="17">
        <v>0.988402</v>
      </c>
      <c r="R331" s="17">
        <v>0.539219</v>
      </c>
      <c r="S331" s="17">
        <v>1.038821</v>
      </c>
      <c r="T331" s="17">
        <v>0.49960100000000002</v>
      </c>
      <c r="U331" s="17">
        <v>0.480931</v>
      </c>
      <c r="V331" s="17">
        <v>598.70000000000005</v>
      </c>
      <c r="W331" s="17">
        <v>0.13023699999999999</v>
      </c>
      <c r="X331" s="17">
        <v>469</v>
      </c>
      <c r="Y331" s="17">
        <v>0</v>
      </c>
      <c r="Z331" s="17">
        <v>0</v>
      </c>
      <c r="AA331" s="17">
        <v>0.73989400000000005</v>
      </c>
      <c r="AB331" s="17">
        <v>1.96145E-2</v>
      </c>
      <c r="AC331" s="17">
        <v>0.54901900000000003</v>
      </c>
      <c r="AD331" s="17">
        <v>0.25</v>
      </c>
      <c r="AE331" s="17">
        <v>1442.7</v>
      </c>
    </row>
    <row r="332" spans="1:31">
      <c r="A332" s="17">
        <v>319</v>
      </c>
      <c r="B332" s="19">
        <v>0.24239583333333334</v>
      </c>
      <c r="C332" s="17">
        <v>63.4</v>
      </c>
      <c r="D332" s="17">
        <v>8.8000000000000007</v>
      </c>
      <c r="E332" s="17">
        <v>1.0611000000000001E-2</v>
      </c>
      <c r="F332" s="17">
        <v>0.51300000000000001</v>
      </c>
      <c r="G332" s="17">
        <v>0.99138499999999996</v>
      </c>
      <c r="H332" s="17">
        <v>0.60846199999999995</v>
      </c>
      <c r="I332" s="17">
        <v>1.124347</v>
      </c>
      <c r="J332" s="17">
        <v>0.51588500000000004</v>
      </c>
      <c r="K332" s="17">
        <v>0.45883099999999999</v>
      </c>
      <c r="L332" s="17">
        <v>547.20000000000005</v>
      </c>
      <c r="M332" s="17">
        <v>7.0852999999999999E-2</v>
      </c>
      <c r="N332" s="17">
        <v>484</v>
      </c>
      <c r="O332" s="17">
        <v>0</v>
      </c>
      <c r="P332" s="17">
        <v>0</v>
      </c>
      <c r="Q332" s="17">
        <v>0.98901399999999995</v>
      </c>
      <c r="R332" s="17">
        <v>0.54427300000000001</v>
      </c>
      <c r="S332" s="17">
        <v>1.052389</v>
      </c>
      <c r="T332" s="17">
        <v>0.50811600000000001</v>
      </c>
      <c r="U332" s="17">
        <v>0.48282199999999997</v>
      </c>
      <c r="V332" s="17">
        <v>571.1</v>
      </c>
      <c r="W332" s="17">
        <v>0.16158500000000001</v>
      </c>
      <c r="X332" s="17">
        <v>484</v>
      </c>
      <c r="Y332" s="17">
        <v>0</v>
      </c>
      <c r="Z332" s="17">
        <v>0</v>
      </c>
      <c r="AA332" s="17">
        <v>0.74280299999999999</v>
      </c>
      <c r="AB332" s="17">
        <v>1.3836599999999999E-2</v>
      </c>
      <c r="AC332" s="17">
        <v>0.55130299999999999</v>
      </c>
      <c r="AD332" s="17">
        <v>0.25</v>
      </c>
      <c r="AE332" s="17">
        <v>1517.9</v>
      </c>
    </row>
    <row r="333" spans="1:31">
      <c r="A333" s="17">
        <v>320</v>
      </c>
      <c r="B333" s="19">
        <v>0.24244212962962963</v>
      </c>
      <c r="C333" s="17">
        <v>62.1</v>
      </c>
      <c r="D333" s="17">
        <v>8.8000000000000007</v>
      </c>
      <c r="E333" s="17">
        <v>1.1129999999999999E-2</v>
      </c>
      <c r="F333" s="17">
        <v>0.53900000000000003</v>
      </c>
      <c r="G333" s="17">
        <v>0.98861500000000002</v>
      </c>
      <c r="H333" s="17">
        <v>0.59139900000000001</v>
      </c>
      <c r="I333" s="17">
        <v>1.095108</v>
      </c>
      <c r="J333" s="17">
        <v>0.50370899999999996</v>
      </c>
      <c r="K333" s="17">
        <v>0.45996300000000001</v>
      </c>
      <c r="L333" s="17">
        <v>575.29999999999995</v>
      </c>
      <c r="M333" s="17">
        <v>2.3573E-2</v>
      </c>
      <c r="N333" s="17">
        <v>478</v>
      </c>
      <c r="O333" s="17">
        <v>0</v>
      </c>
      <c r="P333" s="17">
        <v>0</v>
      </c>
      <c r="Q333" s="17">
        <v>0.98747499999999999</v>
      </c>
      <c r="R333" s="17">
        <v>0.53859900000000005</v>
      </c>
      <c r="S333" s="17">
        <v>1.0396209999999999</v>
      </c>
      <c r="T333" s="17">
        <v>0.501023</v>
      </c>
      <c r="U333" s="17">
        <v>0.48192800000000002</v>
      </c>
      <c r="V333" s="17">
        <v>561</v>
      </c>
      <c r="W333" s="17">
        <v>5.8266999999999999E-2</v>
      </c>
      <c r="X333" s="17">
        <v>424</v>
      </c>
      <c r="Y333" s="17">
        <v>0</v>
      </c>
      <c r="Z333" s="17">
        <v>0</v>
      </c>
      <c r="AA333" s="17">
        <v>0.74142799999999998</v>
      </c>
      <c r="AB333" s="17">
        <v>1.43543E-2</v>
      </c>
      <c r="AC333" s="17">
        <v>0.54579</v>
      </c>
      <c r="AD333" s="17">
        <v>0.25</v>
      </c>
      <c r="AE333" s="17">
        <v>1443.7</v>
      </c>
    </row>
    <row r="334" spans="1:31">
      <c r="A334" s="17">
        <v>321</v>
      </c>
      <c r="B334" s="19">
        <v>0.24250000000000002</v>
      </c>
      <c r="C334" s="17">
        <v>61.9</v>
      </c>
      <c r="D334" s="17">
        <v>8.8000000000000007</v>
      </c>
      <c r="E334" s="17">
        <v>1.1298000000000001E-2</v>
      </c>
      <c r="F334" s="17">
        <v>0.54700000000000004</v>
      </c>
      <c r="G334" s="17">
        <v>0.98651</v>
      </c>
      <c r="H334" s="17">
        <v>0.60588900000000001</v>
      </c>
      <c r="I334" s="17">
        <v>1.1071260000000001</v>
      </c>
      <c r="J334" s="17">
        <v>0.50123700000000004</v>
      </c>
      <c r="K334" s="17">
        <v>0.452737</v>
      </c>
      <c r="L334" s="17">
        <v>584.6</v>
      </c>
      <c r="M334" s="17">
        <v>0.121951</v>
      </c>
      <c r="N334" s="17">
        <v>658</v>
      </c>
      <c r="O334" s="17">
        <v>0</v>
      </c>
      <c r="P334" s="17">
        <v>0</v>
      </c>
      <c r="Q334" s="17">
        <v>0.98773200000000005</v>
      </c>
      <c r="R334" s="17">
        <v>0.55104500000000001</v>
      </c>
      <c r="S334" s="17">
        <v>1.068225</v>
      </c>
      <c r="T334" s="17">
        <v>0.51717999999999997</v>
      </c>
      <c r="U334" s="17">
        <v>0.484149</v>
      </c>
      <c r="V334" s="17">
        <v>601.1</v>
      </c>
      <c r="W334" s="17">
        <v>0.196298</v>
      </c>
      <c r="X334" s="17">
        <v>371</v>
      </c>
      <c r="Y334" s="17">
        <v>0</v>
      </c>
      <c r="Z334" s="17">
        <v>0</v>
      </c>
      <c r="AA334" s="17">
        <v>0.74484499999999998</v>
      </c>
      <c r="AB334" s="17">
        <v>1.9954599999999999E-2</v>
      </c>
      <c r="AC334" s="17">
        <v>0.561365</v>
      </c>
      <c r="AD334" s="17">
        <v>0.25</v>
      </c>
      <c r="AE334" s="17">
        <v>1420.7</v>
      </c>
    </row>
    <row r="335" spans="1:31">
      <c r="A335" s="17">
        <v>322</v>
      </c>
      <c r="B335" s="19">
        <v>0.24254629629629632</v>
      </c>
      <c r="C335" s="17">
        <v>60.3</v>
      </c>
      <c r="D335" s="17">
        <v>8.8000000000000007</v>
      </c>
      <c r="E335" s="17">
        <v>1.1592999999999999E-2</v>
      </c>
      <c r="F335" s="17">
        <v>0.56100000000000005</v>
      </c>
      <c r="G335" s="17">
        <v>0.98922100000000002</v>
      </c>
      <c r="H335" s="17">
        <v>0.58744700000000005</v>
      </c>
      <c r="I335" s="17">
        <v>1.09009</v>
      </c>
      <c r="J335" s="17">
        <v>0.50264200000000003</v>
      </c>
      <c r="K335" s="17">
        <v>0.46110200000000001</v>
      </c>
      <c r="L335" s="17">
        <v>586.79999999999995</v>
      </c>
      <c r="M335" s="17">
        <v>1.1E-5</v>
      </c>
      <c r="N335" s="17">
        <v>474</v>
      </c>
      <c r="O335" s="17">
        <v>0</v>
      </c>
      <c r="P335" s="17">
        <v>0</v>
      </c>
      <c r="Q335" s="17">
        <v>0.985815</v>
      </c>
      <c r="R335" s="17">
        <v>0.54825500000000005</v>
      </c>
      <c r="S335" s="17">
        <v>1.0797129999999999</v>
      </c>
      <c r="T335" s="17">
        <v>0.53145900000000001</v>
      </c>
      <c r="U335" s="17">
        <v>0.49222199999999999</v>
      </c>
      <c r="V335" s="17">
        <v>566.29999999999995</v>
      </c>
      <c r="W335" s="17">
        <v>2.7599999999999999E-4</v>
      </c>
      <c r="X335" s="17">
        <v>370</v>
      </c>
      <c r="Y335" s="17">
        <v>0</v>
      </c>
      <c r="Z335" s="17">
        <v>0</v>
      </c>
      <c r="AA335" s="17">
        <v>0.75726499999999997</v>
      </c>
      <c r="AB335" s="17">
        <v>1.4497599999999999E-2</v>
      </c>
      <c r="AC335" s="17">
        <v>0.55595899999999998</v>
      </c>
      <c r="AD335" s="17">
        <v>0.25</v>
      </c>
      <c r="AE335" s="17">
        <v>1415.4</v>
      </c>
    </row>
    <row r="336" spans="1:31">
      <c r="A336" s="17">
        <v>323</v>
      </c>
      <c r="B336" s="19">
        <v>0.24260416666666665</v>
      </c>
      <c r="C336" s="17">
        <v>60.5</v>
      </c>
      <c r="D336" s="17">
        <v>8.8000000000000007</v>
      </c>
      <c r="E336" s="17">
        <v>1.1249E-2</v>
      </c>
      <c r="F336" s="17">
        <v>0.54400000000000004</v>
      </c>
      <c r="G336" s="17">
        <v>0.98405200000000004</v>
      </c>
      <c r="H336" s="17">
        <v>0.58352000000000004</v>
      </c>
      <c r="I336" s="17">
        <v>1.0607679999999999</v>
      </c>
      <c r="J336" s="17">
        <v>0.47724800000000001</v>
      </c>
      <c r="K336" s="17">
        <v>0.44990799999999997</v>
      </c>
      <c r="L336" s="17">
        <v>598.1</v>
      </c>
      <c r="M336" s="17">
        <v>8.3932000000000007E-2</v>
      </c>
      <c r="N336" s="17">
        <v>572</v>
      </c>
      <c r="O336" s="17">
        <v>0</v>
      </c>
      <c r="P336" s="17">
        <v>0</v>
      </c>
      <c r="Q336" s="17">
        <v>0.99440799999999996</v>
      </c>
      <c r="R336" s="17">
        <v>0.57998400000000006</v>
      </c>
      <c r="S336" s="17">
        <v>1.094557</v>
      </c>
      <c r="T336" s="17">
        <v>0.51457299999999995</v>
      </c>
      <c r="U336" s="17">
        <v>0.47011999999999998</v>
      </c>
      <c r="V336" s="17">
        <v>582.9</v>
      </c>
      <c r="W336" s="17">
        <v>0.253193</v>
      </c>
      <c r="X336" s="17">
        <v>408</v>
      </c>
      <c r="Y336" s="17">
        <v>0</v>
      </c>
      <c r="Z336" s="17">
        <v>0</v>
      </c>
      <c r="AA336" s="17">
        <v>0.72326199999999996</v>
      </c>
      <c r="AB336" s="17">
        <v>1.77994E-2</v>
      </c>
      <c r="AC336" s="17">
        <v>0.58914299999999997</v>
      </c>
      <c r="AD336" s="17">
        <v>0.25</v>
      </c>
      <c r="AE336" s="17">
        <v>1388.6</v>
      </c>
    </row>
    <row r="337" spans="1:31">
      <c r="A337" s="17">
        <v>324</v>
      </c>
      <c r="B337" s="19">
        <v>0.24266203703703704</v>
      </c>
      <c r="C337" s="17">
        <v>58.8</v>
      </c>
      <c r="D337" s="17">
        <v>9.6999999999999993</v>
      </c>
      <c r="E337" s="17">
        <v>1.2423E-2</v>
      </c>
      <c r="F337" s="17">
        <v>0.60099999999999998</v>
      </c>
      <c r="G337" s="17">
        <v>0.98620300000000005</v>
      </c>
      <c r="H337" s="17">
        <v>0.619892</v>
      </c>
      <c r="I337" s="17">
        <v>1.121807</v>
      </c>
      <c r="J337" s="17">
        <v>0.50191399999999997</v>
      </c>
      <c r="K337" s="17">
        <v>0.44741599999999998</v>
      </c>
      <c r="L337" s="17">
        <v>585.79999999999995</v>
      </c>
      <c r="M337" s="17">
        <v>0.26371299999999998</v>
      </c>
      <c r="N337" s="17">
        <v>400</v>
      </c>
      <c r="O337" s="17">
        <v>0</v>
      </c>
      <c r="P337" s="17">
        <v>0</v>
      </c>
      <c r="Q337" s="17">
        <v>0.98692999999999997</v>
      </c>
      <c r="R337" s="17">
        <v>0.57048100000000002</v>
      </c>
      <c r="S337" s="17">
        <v>1.096671</v>
      </c>
      <c r="T337" s="17">
        <v>0.52619000000000005</v>
      </c>
      <c r="U337" s="17">
        <v>0.47980699999999998</v>
      </c>
      <c r="V337" s="17">
        <v>581.1</v>
      </c>
      <c r="W337" s="17">
        <v>0.128973</v>
      </c>
      <c r="X337" s="17">
        <v>521</v>
      </c>
      <c r="Y337" s="17">
        <v>0</v>
      </c>
      <c r="Z337" s="17">
        <v>0</v>
      </c>
      <c r="AA337" s="17">
        <v>0.73816400000000004</v>
      </c>
      <c r="AB337" s="17">
        <v>1.3473000000000001E-2</v>
      </c>
      <c r="AC337" s="17">
        <v>0.57757099999999995</v>
      </c>
      <c r="AD337" s="17">
        <v>0.25</v>
      </c>
      <c r="AE337" s="17">
        <v>1417.8</v>
      </c>
    </row>
    <row r="338" spans="1:31">
      <c r="A338" s="17">
        <v>325</v>
      </c>
      <c r="B338" s="19">
        <v>0.24270833333333333</v>
      </c>
      <c r="C338" s="17">
        <v>58.1</v>
      </c>
      <c r="D338" s="17">
        <v>9.6999999999999993</v>
      </c>
      <c r="E338" s="17">
        <v>1.2316000000000001E-2</v>
      </c>
      <c r="F338" s="17">
        <v>0.59599999999999997</v>
      </c>
      <c r="G338" s="17">
        <v>0.98974700000000004</v>
      </c>
      <c r="H338" s="17">
        <v>0.59342600000000001</v>
      </c>
      <c r="I338" s="17">
        <v>1.0825119999999999</v>
      </c>
      <c r="J338" s="17">
        <v>0.48908600000000002</v>
      </c>
      <c r="K338" s="17">
        <v>0.45180700000000001</v>
      </c>
      <c r="L338" s="17">
        <v>583.9</v>
      </c>
      <c r="M338" s="17">
        <v>8.5049E-2</v>
      </c>
      <c r="N338" s="17">
        <v>464</v>
      </c>
      <c r="O338" s="17">
        <v>0</v>
      </c>
      <c r="P338" s="17">
        <v>0</v>
      </c>
      <c r="Q338" s="17">
        <v>0.98821700000000001</v>
      </c>
      <c r="R338" s="17">
        <v>0.58789400000000003</v>
      </c>
      <c r="S338" s="17">
        <v>1.1267130000000001</v>
      </c>
      <c r="T338" s="17">
        <v>0.53881800000000002</v>
      </c>
      <c r="U338" s="17">
        <v>0.47822199999999998</v>
      </c>
      <c r="V338" s="17">
        <v>576.79999999999995</v>
      </c>
      <c r="W338" s="17">
        <v>0.13359399999999999</v>
      </c>
      <c r="X338" s="17">
        <v>437</v>
      </c>
      <c r="Y338" s="17">
        <v>0</v>
      </c>
      <c r="Z338" s="17">
        <v>0</v>
      </c>
      <c r="AA338" s="17">
        <v>0.73572599999999999</v>
      </c>
      <c r="AB338" s="17">
        <v>1.5527900000000001E-2</v>
      </c>
      <c r="AC338" s="17">
        <v>0.59626100000000004</v>
      </c>
      <c r="AD338" s="17">
        <v>0.25</v>
      </c>
      <c r="AE338" s="17">
        <v>1422.5</v>
      </c>
    </row>
    <row r="339" spans="1:31">
      <c r="A339" s="17">
        <v>326</v>
      </c>
      <c r="B339" s="19">
        <v>0.24276620370370372</v>
      </c>
      <c r="C339" s="17">
        <v>58.1</v>
      </c>
      <c r="D339" s="17">
        <v>9.6999999999999993</v>
      </c>
      <c r="E339" s="17">
        <v>1.2677000000000001E-2</v>
      </c>
      <c r="F339" s="17">
        <v>0.61299999999999999</v>
      </c>
      <c r="G339" s="17">
        <v>0.98782800000000004</v>
      </c>
      <c r="H339" s="17">
        <v>0.62650399999999995</v>
      </c>
      <c r="I339" s="17">
        <v>1.1368579999999999</v>
      </c>
      <c r="J339" s="17">
        <v>0.51035299999999995</v>
      </c>
      <c r="K339" s="17">
        <v>0.44891599999999998</v>
      </c>
      <c r="L339" s="17">
        <v>583.1</v>
      </c>
      <c r="M339" s="17">
        <v>9.1550000000000006E-2</v>
      </c>
      <c r="N339" s="17">
        <v>467</v>
      </c>
      <c r="O339" s="17">
        <v>0</v>
      </c>
      <c r="P339" s="17">
        <v>0</v>
      </c>
      <c r="Q339" s="17">
        <v>0.98855199999999999</v>
      </c>
      <c r="R339" s="17">
        <v>0.57935999999999999</v>
      </c>
      <c r="S339" s="17">
        <v>1.1426890000000001</v>
      </c>
      <c r="T339" s="17">
        <v>0.56332899999999997</v>
      </c>
      <c r="U339" s="17">
        <v>0.49298599999999998</v>
      </c>
      <c r="V339" s="17">
        <v>593.70000000000005</v>
      </c>
      <c r="W339" s="17">
        <v>0.14202600000000001</v>
      </c>
      <c r="X339" s="17">
        <v>431</v>
      </c>
      <c r="Y339" s="17">
        <v>0</v>
      </c>
      <c r="Z339" s="17">
        <v>0</v>
      </c>
      <c r="AA339" s="17">
        <v>0.75843899999999997</v>
      </c>
      <c r="AB339" s="17">
        <v>1.56215E-2</v>
      </c>
      <c r="AC339" s="17">
        <v>0.58816000000000002</v>
      </c>
      <c r="AD339" s="17">
        <v>0.25</v>
      </c>
      <c r="AE339" s="17">
        <v>1424.4</v>
      </c>
    </row>
    <row r="340" spans="1:31">
      <c r="A340" s="17">
        <v>327</v>
      </c>
      <c r="B340" s="19">
        <v>0.24281249999999999</v>
      </c>
      <c r="C340" s="17">
        <v>55.9</v>
      </c>
      <c r="D340" s="17">
        <v>11.4</v>
      </c>
      <c r="E340" s="17">
        <v>1.4687E-2</v>
      </c>
      <c r="F340" s="17">
        <v>0.71099999999999997</v>
      </c>
      <c r="G340" s="17">
        <v>0.98611800000000005</v>
      </c>
      <c r="H340" s="17">
        <v>0.60416400000000003</v>
      </c>
      <c r="I340" s="17">
        <v>1.1186590000000001</v>
      </c>
      <c r="J340" s="17">
        <v>0.51449500000000004</v>
      </c>
      <c r="K340" s="17">
        <v>0.45992100000000002</v>
      </c>
      <c r="L340" s="17">
        <v>590.6</v>
      </c>
      <c r="M340" s="17">
        <v>9.0000000000000002E-6</v>
      </c>
      <c r="N340" s="17">
        <v>569</v>
      </c>
      <c r="O340" s="17">
        <v>0</v>
      </c>
      <c r="P340" s="17">
        <v>0</v>
      </c>
      <c r="Q340" s="17">
        <v>0.98939600000000005</v>
      </c>
      <c r="R340" s="17">
        <v>0.56758799999999998</v>
      </c>
      <c r="S340" s="17">
        <v>1.092605</v>
      </c>
      <c r="T340" s="17">
        <v>0.52501799999999998</v>
      </c>
      <c r="U340" s="17">
        <v>0.48051899999999997</v>
      </c>
      <c r="V340" s="17">
        <v>580.29999999999995</v>
      </c>
      <c r="W340" s="17">
        <v>0.15413399999999999</v>
      </c>
      <c r="X340" s="17">
        <v>438</v>
      </c>
      <c r="Y340" s="17">
        <v>0</v>
      </c>
      <c r="Z340" s="17">
        <v>0</v>
      </c>
      <c r="AA340" s="17">
        <v>0.73926000000000003</v>
      </c>
      <c r="AB340" s="17">
        <v>2.2604099999999998E-2</v>
      </c>
      <c r="AC340" s="17">
        <v>0.57945500000000005</v>
      </c>
      <c r="AD340" s="17">
        <v>0.25</v>
      </c>
      <c r="AE340" s="17">
        <v>1406.2</v>
      </c>
    </row>
    <row r="341" spans="1:31">
      <c r="A341" s="17">
        <v>328</v>
      </c>
      <c r="B341" s="19">
        <v>0.24287037037037038</v>
      </c>
      <c r="C341" s="17">
        <v>56.8</v>
      </c>
      <c r="D341" s="17">
        <v>10.6</v>
      </c>
      <c r="E341" s="17">
        <v>1.4097E-2</v>
      </c>
      <c r="F341" s="17">
        <v>0.68200000000000005</v>
      </c>
      <c r="G341" s="17">
        <v>0.99140700000000004</v>
      </c>
      <c r="H341" s="17">
        <v>0.60372000000000003</v>
      </c>
      <c r="I341" s="17">
        <v>1.130965</v>
      </c>
      <c r="J341" s="17">
        <v>0.52724499999999996</v>
      </c>
      <c r="K341" s="17">
        <v>0.46619100000000002</v>
      </c>
      <c r="L341" s="17">
        <v>608.29999999999995</v>
      </c>
      <c r="M341" s="17">
        <v>4.1327000000000003E-2</v>
      </c>
      <c r="N341" s="17">
        <v>558</v>
      </c>
      <c r="O341" s="17">
        <v>0</v>
      </c>
      <c r="P341" s="17">
        <v>0</v>
      </c>
      <c r="Q341" s="17">
        <v>0.98972599999999999</v>
      </c>
      <c r="R341" s="17">
        <v>0.578955</v>
      </c>
      <c r="S341" s="17">
        <v>1.1228819999999999</v>
      </c>
      <c r="T341" s="17">
        <v>0.54392700000000005</v>
      </c>
      <c r="U341" s="17">
        <v>0.484402</v>
      </c>
      <c r="V341" s="17">
        <v>603.20000000000005</v>
      </c>
      <c r="W341" s="17">
        <v>0.118672</v>
      </c>
      <c r="X341" s="17">
        <v>391</v>
      </c>
      <c r="Y341" s="17">
        <v>0</v>
      </c>
      <c r="Z341" s="17">
        <v>0</v>
      </c>
      <c r="AA341" s="17">
        <v>0.74523499999999998</v>
      </c>
      <c r="AB341" s="17">
        <v>2.1115600000000002E-2</v>
      </c>
      <c r="AC341" s="17">
        <v>0.59044099999999999</v>
      </c>
      <c r="AD341" s="17">
        <v>0.25</v>
      </c>
      <c r="AE341" s="17">
        <v>1365.4</v>
      </c>
    </row>
    <row r="342" spans="1:31">
      <c r="A342" s="17">
        <v>329</v>
      </c>
      <c r="B342" s="19">
        <v>0.24291666666666667</v>
      </c>
      <c r="C342" s="17">
        <v>54.8</v>
      </c>
      <c r="D342" s="17">
        <v>11.4</v>
      </c>
      <c r="E342" s="17">
        <v>1.4071E-2</v>
      </c>
      <c r="F342" s="17">
        <v>0.68100000000000005</v>
      </c>
      <c r="G342" s="17">
        <v>0.986954</v>
      </c>
      <c r="H342" s="17">
        <v>0.63278000000000001</v>
      </c>
      <c r="I342" s="17">
        <v>1.1573929999999999</v>
      </c>
      <c r="J342" s="17">
        <v>0.52461199999999997</v>
      </c>
      <c r="K342" s="17">
        <v>0.45327099999999998</v>
      </c>
      <c r="L342" s="17">
        <v>558.9</v>
      </c>
      <c r="M342" s="17">
        <v>2.6207999999999999E-2</v>
      </c>
      <c r="N342" s="17">
        <v>607</v>
      </c>
      <c r="O342" s="17">
        <v>0</v>
      </c>
      <c r="P342" s="17">
        <v>0</v>
      </c>
      <c r="Q342" s="17">
        <v>0.988232</v>
      </c>
      <c r="R342" s="17">
        <v>0.58045400000000003</v>
      </c>
      <c r="S342" s="17">
        <v>1.1305730000000001</v>
      </c>
      <c r="T342" s="17">
        <v>0.55011900000000002</v>
      </c>
      <c r="U342" s="17">
        <v>0.48658400000000002</v>
      </c>
      <c r="V342" s="17">
        <v>580.5</v>
      </c>
      <c r="W342" s="17">
        <v>0.10635500000000001</v>
      </c>
      <c r="X342" s="17">
        <v>421</v>
      </c>
      <c r="Y342" s="17">
        <v>0</v>
      </c>
      <c r="Z342" s="17">
        <v>0</v>
      </c>
      <c r="AA342" s="17">
        <v>0.74859100000000001</v>
      </c>
      <c r="AB342" s="17">
        <v>2.28089E-2</v>
      </c>
      <c r="AC342" s="17">
        <v>0.59300200000000003</v>
      </c>
      <c r="AD342" s="17">
        <v>0.25</v>
      </c>
      <c r="AE342" s="17">
        <v>1486</v>
      </c>
    </row>
    <row r="343" spans="1:31">
      <c r="A343" s="17">
        <v>330</v>
      </c>
      <c r="B343" s="19">
        <v>0.24297453703703706</v>
      </c>
      <c r="C343" s="17">
        <v>53.7</v>
      </c>
      <c r="D343" s="17">
        <v>11.4</v>
      </c>
      <c r="E343" s="17">
        <v>1.4999E-2</v>
      </c>
      <c r="F343" s="17">
        <v>0.72599999999999998</v>
      </c>
      <c r="G343" s="17">
        <v>0.98904700000000001</v>
      </c>
      <c r="H343" s="17">
        <v>0.61931400000000003</v>
      </c>
      <c r="I343" s="17">
        <v>1.1481170000000001</v>
      </c>
      <c r="J343" s="17">
        <v>0.52880300000000002</v>
      </c>
      <c r="K343" s="17">
        <v>0.46058300000000002</v>
      </c>
      <c r="L343" s="17">
        <v>597.20000000000005</v>
      </c>
      <c r="M343" s="17">
        <v>7.4326000000000003E-2</v>
      </c>
      <c r="N343" s="17">
        <v>473</v>
      </c>
      <c r="O343" s="17">
        <v>0</v>
      </c>
      <c r="P343" s="17">
        <v>0</v>
      </c>
      <c r="Q343" s="17">
        <v>0.98687100000000005</v>
      </c>
      <c r="R343" s="17">
        <v>0.59769899999999998</v>
      </c>
      <c r="S343" s="17">
        <v>1.1573800000000001</v>
      </c>
      <c r="T343" s="17">
        <v>0.55968099999999998</v>
      </c>
      <c r="U343" s="17">
        <v>0.48357600000000001</v>
      </c>
      <c r="V343" s="17">
        <v>572.9</v>
      </c>
      <c r="W343" s="17">
        <v>7.5151999999999997E-2</v>
      </c>
      <c r="X343" s="17">
        <v>404</v>
      </c>
      <c r="Y343" s="17">
        <v>0</v>
      </c>
      <c r="Z343" s="17">
        <v>0</v>
      </c>
      <c r="AA343" s="17">
        <v>0.74396300000000004</v>
      </c>
      <c r="AB343" s="17">
        <v>1.9054399999999999E-2</v>
      </c>
      <c r="AC343" s="17">
        <v>0.60836400000000002</v>
      </c>
      <c r="AD343" s="17">
        <v>0.25</v>
      </c>
      <c r="AE343" s="17">
        <v>1390.7</v>
      </c>
    </row>
    <row r="344" spans="1:31">
      <c r="A344" s="17">
        <v>331</v>
      </c>
      <c r="B344" s="19">
        <v>0.24302083333333332</v>
      </c>
      <c r="C344" s="17">
        <v>54.1</v>
      </c>
      <c r="D344" s="17">
        <v>11.4</v>
      </c>
      <c r="E344" s="17">
        <v>1.4238000000000001E-2</v>
      </c>
      <c r="F344" s="17">
        <v>0.68899999999999995</v>
      </c>
      <c r="G344" s="17">
        <v>0.98666200000000004</v>
      </c>
      <c r="H344" s="17">
        <v>0.66847599999999996</v>
      </c>
      <c r="I344" s="17">
        <v>1.2156899999999999</v>
      </c>
      <c r="J344" s="17">
        <v>0.54721399999999998</v>
      </c>
      <c r="K344" s="17">
        <v>0.45012600000000003</v>
      </c>
      <c r="L344" s="17">
        <v>567.1</v>
      </c>
      <c r="M344" s="17">
        <v>0.14191100000000001</v>
      </c>
      <c r="N344" s="17">
        <v>383</v>
      </c>
      <c r="O344" s="17">
        <v>0</v>
      </c>
      <c r="P344" s="17">
        <v>0</v>
      </c>
      <c r="Q344" s="17">
        <v>0.98970499999999995</v>
      </c>
      <c r="R344" s="17">
        <v>0.58185799999999999</v>
      </c>
      <c r="S344" s="17">
        <v>1.12174</v>
      </c>
      <c r="T344" s="17">
        <v>0.53988199999999997</v>
      </c>
      <c r="U344" s="17">
        <v>0.48129</v>
      </c>
      <c r="V344" s="17">
        <v>596.4</v>
      </c>
      <c r="W344" s="17">
        <v>4.1329999999999999E-2</v>
      </c>
      <c r="X344" s="17">
        <v>434</v>
      </c>
      <c r="Y344" s="17">
        <v>0</v>
      </c>
      <c r="Z344" s="17">
        <v>0</v>
      </c>
      <c r="AA344" s="17">
        <v>0.74044600000000005</v>
      </c>
      <c r="AB344" s="17">
        <v>1.47177E-2</v>
      </c>
      <c r="AC344" s="17">
        <v>0.58980399999999999</v>
      </c>
      <c r="AD344" s="17">
        <v>0.25</v>
      </c>
      <c r="AE344" s="17">
        <v>1464.6</v>
      </c>
    </row>
    <row r="345" spans="1:31">
      <c r="A345" s="17">
        <v>332</v>
      </c>
      <c r="B345" s="19">
        <v>0.24307870370370369</v>
      </c>
      <c r="C345" s="17">
        <v>51.7</v>
      </c>
      <c r="D345" s="17">
        <v>12.3</v>
      </c>
      <c r="E345" s="17">
        <v>1.4411E-2</v>
      </c>
      <c r="F345" s="17">
        <v>0.69699999999999995</v>
      </c>
      <c r="G345" s="17">
        <v>0.98352099999999998</v>
      </c>
      <c r="H345" s="17">
        <v>0.64338300000000004</v>
      </c>
      <c r="I345" s="17">
        <v>1.1704889999999999</v>
      </c>
      <c r="J345" s="17">
        <v>0.52710699999999999</v>
      </c>
      <c r="K345" s="17">
        <v>0.45033000000000001</v>
      </c>
      <c r="L345" s="17">
        <v>527</v>
      </c>
      <c r="M345" s="17">
        <v>1.2E-5</v>
      </c>
      <c r="N345" s="17">
        <v>543</v>
      </c>
      <c r="O345" s="17">
        <v>0</v>
      </c>
      <c r="P345" s="17">
        <v>0</v>
      </c>
      <c r="Q345" s="17">
        <v>0.98959900000000001</v>
      </c>
      <c r="R345" s="17">
        <v>0.59092599999999995</v>
      </c>
      <c r="S345" s="17">
        <v>1.1580619999999999</v>
      </c>
      <c r="T345" s="17">
        <v>0.56713599999999997</v>
      </c>
      <c r="U345" s="17">
        <v>0.489728</v>
      </c>
      <c r="V345" s="17">
        <v>558.6</v>
      </c>
      <c r="W345" s="17">
        <v>0.117477</v>
      </c>
      <c r="X345" s="17">
        <v>441</v>
      </c>
      <c r="Y345" s="17">
        <v>0</v>
      </c>
      <c r="Z345" s="17">
        <v>0</v>
      </c>
      <c r="AA345" s="17">
        <v>0.75342799999999999</v>
      </c>
      <c r="AB345" s="17">
        <v>2.0774000000000001E-2</v>
      </c>
      <c r="AC345" s="17">
        <v>0.60270800000000002</v>
      </c>
      <c r="AD345" s="17">
        <v>0.25</v>
      </c>
      <c r="AE345" s="17">
        <v>1576</v>
      </c>
    </row>
    <row r="346" spans="1:31">
      <c r="A346" s="17">
        <v>333</v>
      </c>
      <c r="B346" s="19">
        <v>0.24312500000000001</v>
      </c>
      <c r="C346" s="17">
        <v>51.9</v>
      </c>
      <c r="D346" s="17">
        <v>12.3</v>
      </c>
      <c r="E346" s="17">
        <v>1.5141999999999999E-2</v>
      </c>
      <c r="F346" s="17">
        <v>0.73299999999999998</v>
      </c>
      <c r="G346" s="17">
        <v>0.98589899999999997</v>
      </c>
      <c r="H346" s="17">
        <v>0.64240699999999995</v>
      </c>
      <c r="I346" s="17">
        <v>1.1697329999999999</v>
      </c>
      <c r="J346" s="17">
        <v>0.52732599999999996</v>
      </c>
      <c r="K346" s="17">
        <v>0.45080900000000002</v>
      </c>
      <c r="L346" s="17">
        <v>568.9</v>
      </c>
      <c r="M346" s="17">
        <v>1.8E-5</v>
      </c>
      <c r="N346" s="17">
        <v>561</v>
      </c>
      <c r="O346" s="17">
        <v>0</v>
      </c>
      <c r="P346" s="17">
        <v>0</v>
      </c>
      <c r="Q346" s="17">
        <v>0.98779300000000003</v>
      </c>
      <c r="R346" s="17">
        <v>0.61392199999999997</v>
      </c>
      <c r="S346" s="17">
        <v>1.175621</v>
      </c>
      <c r="T346" s="17">
        <v>0.56169999999999998</v>
      </c>
      <c r="U346" s="17">
        <v>0.47778999999999999</v>
      </c>
      <c r="V346" s="17">
        <v>553.29999999999995</v>
      </c>
      <c r="W346" s="17">
        <v>8.7539000000000006E-2</v>
      </c>
      <c r="X346" s="17">
        <v>511</v>
      </c>
      <c r="Y346" s="17">
        <v>0</v>
      </c>
      <c r="Z346" s="17">
        <v>0</v>
      </c>
      <c r="AA346" s="17">
        <v>0.73506099999999996</v>
      </c>
      <c r="AB346" s="17">
        <v>2.3107699999999998E-2</v>
      </c>
      <c r="AC346" s="17">
        <v>0.62690100000000004</v>
      </c>
      <c r="AD346" s="17">
        <v>0.25</v>
      </c>
      <c r="AE346" s="17">
        <v>1459.8</v>
      </c>
    </row>
    <row r="347" spans="1:31">
      <c r="A347" s="17">
        <v>334</v>
      </c>
      <c r="B347" s="19">
        <v>0.24318287037037037</v>
      </c>
      <c r="C347" s="17">
        <v>50.8</v>
      </c>
      <c r="D347" s="17">
        <v>12.3</v>
      </c>
      <c r="E347" s="17">
        <v>1.4703000000000001E-2</v>
      </c>
      <c r="F347" s="17">
        <v>0.71099999999999997</v>
      </c>
      <c r="G347" s="17">
        <v>0.98874700000000004</v>
      </c>
      <c r="H347" s="17">
        <v>0.66134999999999999</v>
      </c>
      <c r="I347" s="17">
        <v>1.2001489999999999</v>
      </c>
      <c r="J347" s="17">
        <v>0.53879900000000003</v>
      </c>
      <c r="K347" s="17">
        <v>0.44894299999999998</v>
      </c>
      <c r="L347" s="17">
        <v>552.5</v>
      </c>
      <c r="M347" s="17">
        <v>2.5474E-2</v>
      </c>
      <c r="N347" s="17">
        <v>704</v>
      </c>
      <c r="O347" s="17">
        <v>0</v>
      </c>
      <c r="P347" s="17">
        <v>0</v>
      </c>
      <c r="Q347" s="17">
        <v>0.99036299999999999</v>
      </c>
      <c r="R347" s="17">
        <v>0.61097699999999999</v>
      </c>
      <c r="S347" s="17">
        <v>1.175354</v>
      </c>
      <c r="T347" s="17">
        <v>0.56437700000000002</v>
      </c>
      <c r="U347" s="17">
        <v>0.48017599999999999</v>
      </c>
      <c r="V347" s="17">
        <v>552.79999999999995</v>
      </c>
      <c r="W347" s="17">
        <v>0.119781</v>
      </c>
      <c r="X347" s="17">
        <v>477</v>
      </c>
      <c r="Y347" s="17">
        <v>0</v>
      </c>
      <c r="Z347" s="17">
        <v>0</v>
      </c>
      <c r="AA347" s="17">
        <v>0.73873299999999997</v>
      </c>
      <c r="AB347" s="17">
        <v>2.80387E-2</v>
      </c>
      <c r="AC347" s="17">
        <v>0.62680199999999997</v>
      </c>
      <c r="AD347" s="17">
        <v>0.25</v>
      </c>
      <c r="AE347" s="17">
        <v>1503.2</v>
      </c>
    </row>
    <row r="348" spans="1:31">
      <c r="A348" s="17">
        <v>335</v>
      </c>
      <c r="B348" s="19">
        <v>0.24322916666666669</v>
      </c>
      <c r="C348" s="17">
        <v>49.7</v>
      </c>
      <c r="D348" s="17">
        <v>13.2</v>
      </c>
      <c r="E348" s="17">
        <v>1.6364E-2</v>
      </c>
      <c r="F348" s="17">
        <v>0.79200000000000004</v>
      </c>
      <c r="G348" s="17">
        <v>0.99030300000000004</v>
      </c>
      <c r="H348" s="17">
        <v>0.64924300000000001</v>
      </c>
      <c r="I348" s="17">
        <v>1.2116</v>
      </c>
      <c r="J348" s="17">
        <v>0.562357</v>
      </c>
      <c r="K348" s="17">
        <v>0.464144</v>
      </c>
      <c r="L348" s="17">
        <v>552.20000000000005</v>
      </c>
      <c r="M348" s="17">
        <v>5.9030000000000003E-3</v>
      </c>
      <c r="N348" s="17">
        <v>547</v>
      </c>
      <c r="O348" s="17">
        <v>0</v>
      </c>
      <c r="P348" s="17">
        <v>0</v>
      </c>
      <c r="Q348" s="17">
        <v>0.99154200000000003</v>
      </c>
      <c r="R348" s="17">
        <v>0.60399999999999998</v>
      </c>
      <c r="S348" s="17">
        <v>1.200129</v>
      </c>
      <c r="T348" s="17">
        <v>0.59612900000000002</v>
      </c>
      <c r="U348" s="17">
        <v>0.49672100000000002</v>
      </c>
      <c r="V348" s="17">
        <v>605.9</v>
      </c>
      <c r="W348" s="17">
        <v>0.18063100000000001</v>
      </c>
      <c r="X348" s="17">
        <v>484</v>
      </c>
      <c r="Y348" s="17">
        <v>0</v>
      </c>
      <c r="Z348" s="17">
        <v>0</v>
      </c>
      <c r="AA348" s="17">
        <v>0.76418600000000003</v>
      </c>
      <c r="AB348" s="17">
        <v>2.3422200000000001E-2</v>
      </c>
      <c r="AC348" s="17">
        <v>0.61796300000000004</v>
      </c>
      <c r="AD348" s="17">
        <v>0.25</v>
      </c>
      <c r="AE348" s="17">
        <v>1504.1</v>
      </c>
    </row>
    <row r="349" spans="1:31">
      <c r="A349" s="17">
        <v>336</v>
      </c>
      <c r="B349" s="19">
        <v>0.24328703703703702</v>
      </c>
      <c r="C349" s="17">
        <v>49.2</v>
      </c>
      <c r="D349" s="17">
        <v>13.2</v>
      </c>
      <c r="E349" s="17">
        <v>1.6742E-2</v>
      </c>
      <c r="F349" s="17">
        <v>0.81</v>
      </c>
      <c r="G349" s="17">
        <v>0.98995500000000003</v>
      </c>
      <c r="H349" s="17">
        <v>0.64231099999999997</v>
      </c>
      <c r="I349" s="17">
        <v>1.199813</v>
      </c>
      <c r="J349" s="17">
        <v>0.55750200000000005</v>
      </c>
      <c r="K349" s="17">
        <v>0.46465800000000002</v>
      </c>
      <c r="L349" s="17">
        <v>575.20000000000005</v>
      </c>
      <c r="M349" s="17">
        <v>9.8431000000000005E-2</v>
      </c>
      <c r="N349" s="17">
        <v>667</v>
      </c>
      <c r="O349" s="17">
        <v>0</v>
      </c>
      <c r="P349" s="17">
        <v>0</v>
      </c>
      <c r="Q349" s="17">
        <v>0.99040399999999995</v>
      </c>
      <c r="R349" s="17">
        <v>0.61206000000000005</v>
      </c>
      <c r="S349" s="17">
        <v>1.202369</v>
      </c>
      <c r="T349" s="17">
        <v>0.59030899999999997</v>
      </c>
      <c r="U349" s="17">
        <v>0.49095499999999997</v>
      </c>
      <c r="V349" s="17">
        <v>574.20000000000005</v>
      </c>
      <c r="W349" s="17">
        <v>0.17818100000000001</v>
      </c>
      <c r="X349" s="17">
        <v>468</v>
      </c>
      <c r="Y349" s="17">
        <v>0</v>
      </c>
      <c r="Z349" s="17">
        <v>0</v>
      </c>
      <c r="AA349" s="17">
        <v>0.75531499999999996</v>
      </c>
      <c r="AB349" s="17">
        <v>2.9553099999999999E-2</v>
      </c>
      <c r="AC349" s="17">
        <v>0.62950499999999998</v>
      </c>
      <c r="AD349" s="17">
        <v>0.25</v>
      </c>
      <c r="AE349" s="17">
        <v>1444</v>
      </c>
    </row>
    <row r="350" spans="1:31">
      <c r="A350" s="17">
        <v>337</v>
      </c>
      <c r="B350" s="19">
        <v>0.24333333333333332</v>
      </c>
      <c r="C350" s="17">
        <v>47.9</v>
      </c>
      <c r="D350" s="17">
        <v>14.1</v>
      </c>
      <c r="E350" s="17">
        <v>1.8044999999999999E-2</v>
      </c>
      <c r="F350" s="17">
        <v>0.873</v>
      </c>
      <c r="G350" s="17">
        <v>0.98771699999999996</v>
      </c>
      <c r="H350" s="17">
        <v>0.62843800000000005</v>
      </c>
      <c r="I350" s="17">
        <v>1.1440950000000001</v>
      </c>
      <c r="J350" s="17">
        <v>0.51565700000000003</v>
      </c>
      <c r="K350" s="17">
        <v>0.450712</v>
      </c>
      <c r="L350" s="17">
        <v>583.1</v>
      </c>
      <c r="M350" s="17">
        <v>7.3999999999999996E-5</v>
      </c>
      <c r="N350" s="17">
        <v>757</v>
      </c>
      <c r="O350" s="17">
        <v>0</v>
      </c>
      <c r="P350" s="17">
        <v>0</v>
      </c>
      <c r="Q350" s="17">
        <v>0.99043499999999995</v>
      </c>
      <c r="R350" s="17">
        <v>0.60303600000000002</v>
      </c>
      <c r="S350" s="17">
        <v>1.188545</v>
      </c>
      <c r="T350" s="17">
        <v>0.58550899999999995</v>
      </c>
      <c r="U350" s="17">
        <v>0.49262699999999998</v>
      </c>
      <c r="V350" s="17">
        <v>569</v>
      </c>
      <c r="W350" s="17">
        <v>8.1931000000000004E-2</v>
      </c>
      <c r="X350" s="17">
        <v>532</v>
      </c>
      <c r="Y350" s="17">
        <v>0</v>
      </c>
      <c r="Z350" s="17">
        <v>0</v>
      </c>
      <c r="AA350" s="17">
        <v>0.75788699999999998</v>
      </c>
      <c r="AB350" s="17">
        <v>3.6048900000000002E-2</v>
      </c>
      <c r="AC350" s="17">
        <v>0.624143</v>
      </c>
      <c r="AD350" s="17">
        <v>0.25</v>
      </c>
      <c r="AE350" s="17">
        <v>1424.3</v>
      </c>
    </row>
    <row r="351" spans="1:31">
      <c r="A351" s="17">
        <v>338</v>
      </c>
      <c r="B351" s="19">
        <v>0.24339120370370371</v>
      </c>
      <c r="C351" s="17">
        <v>47.9</v>
      </c>
      <c r="D351" s="17">
        <v>14.1</v>
      </c>
      <c r="E351" s="17">
        <v>1.7951000000000002E-2</v>
      </c>
      <c r="F351" s="17">
        <v>0.86899999999999999</v>
      </c>
      <c r="G351" s="17">
        <v>0.98672700000000002</v>
      </c>
      <c r="H351" s="17">
        <v>0.66855900000000001</v>
      </c>
      <c r="I351" s="17">
        <v>1.206046</v>
      </c>
      <c r="J351" s="17">
        <v>0.53748799999999997</v>
      </c>
      <c r="K351" s="17">
        <v>0.44566099999999997</v>
      </c>
      <c r="L351" s="17">
        <v>602.4</v>
      </c>
      <c r="M351" s="17">
        <v>0.11626400000000001</v>
      </c>
      <c r="N351" s="17">
        <v>641</v>
      </c>
      <c r="O351" s="17">
        <v>0</v>
      </c>
      <c r="P351" s="17">
        <v>0</v>
      </c>
      <c r="Q351" s="17">
        <v>0.98958800000000002</v>
      </c>
      <c r="R351" s="17">
        <v>0.60565000000000002</v>
      </c>
      <c r="S351" s="17">
        <v>1.1475550000000001</v>
      </c>
      <c r="T351" s="17">
        <v>0.54190499999999997</v>
      </c>
      <c r="U351" s="17">
        <v>0.47222599999999998</v>
      </c>
      <c r="V351" s="17">
        <v>570.9</v>
      </c>
      <c r="W351" s="17">
        <v>0.133742</v>
      </c>
      <c r="X351" s="17">
        <v>504</v>
      </c>
      <c r="Y351" s="17">
        <v>0</v>
      </c>
      <c r="Z351" s="17">
        <v>0</v>
      </c>
      <c r="AA351" s="17">
        <v>0.72650099999999995</v>
      </c>
      <c r="AB351" s="17">
        <v>3.16689E-2</v>
      </c>
      <c r="AC351" s="17">
        <v>0.622811</v>
      </c>
      <c r="AD351" s="17">
        <v>0.25</v>
      </c>
      <c r="AE351" s="17">
        <v>1378.7</v>
      </c>
    </row>
    <row r="352" spans="1:31">
      <c r="A352" s="17">
        <v>339</v>
      </c>
      <c r="B352" s="19">
        <v>0.2434375</v>
      </c>
      <c r="C352" s="17">
        <v>45.9</v>
      </c>
      <c r="D352" s="17">
        <v>15</v>
      </c>
      <c r="E352" s="17">
        <v>1.8244E-2</v>
      </c>
      <c r="F352" s="17">
        <v>0.88300000000000001</v>
      </c>
      <c r="G352" s="17">
        <v>0.99040300000000003</v>
      </c>
      <c r="H352" s="17">
        <v>0.66247800000000001</v>
      </c>
      <c r="I352" s="17">
        <v>1.1905809999999999</v>
      </c>
      <c r="J352" s="17">
        <v>0.52810299999999999</v>
      </c>
      <c r="K352" s="17">
        <v>0.44356699999999999</v>
      </c>
      <c r="L352" s="17">
        <v>557.79999999999995</v>
      </c>
      <c r="M352" s="17">
        <v>0.10836800000000001</v>
      </c>
      <c r="N352" s="17">
        <v>545</v>
      </c>
      <c r="O352" s="17">
        <v>0</v>
      </c>
      <c r="P352" s="17">
        <v>0</v>
      </c>
      <c r="Q352" s="17">
        <v>0.99217599999999995</v>
      </c>
      <c r="R352" s="17">
        <v>0.60081200000000001</v>
      </c>
      <c r="S352" s="17">
        <v>1.1672579999999999</v>
      </c>
      <c r="T352" s="17">
        <v>0.56644600000000001</v>
      </c>
      <c r="U352" s="17">
        <v>0.48527900000000002</v>
      </c>
      <c r="V352" s="17">
        <v>565.4</v>
      </c>
      <c r="W352" s="17">
        <v>7.671E-2</v>
      </c>
      <c r="X352" s="17">
        <v>417</v>
      </c>
      <c r="Y352" s="17">
        <v>0</v>
      </c>
      <c r="Z352" s="17">
        <v>0</v>
      </c>
      <c r="AA352" s="17">
        <v>0.74658400000000003</v>
      </c>
      <c r="AB352" s="17">
        <v>2.6635699999999998E-2</v>
      </c>
      <c r="AC352" s="17">
        <v>0.6159</v>
      </c>
      <c r="AD352" s="17">
        <v>0.25</v>
      </c>
      <c r="AE352" s="17">
        <v>1488.9</v>
      </c>
    </row>
    <row r="353" spans="1:31">
      <c r="A353" s="17">
        <v>340</v>
      </c>
      <c r="B353" s="19">
        <v>0.24349537037037039</v>
      </c>
      <c r="C353" s="17">
        <v>46.3</v>
      </c>
      <c r="D353" s="17">
        <v>15</v>
      </c>
      <c r="E353" s="17">
        <v>1.7319000000000001E-2</v>
      </c>
      <c r="F353" s="17">
        <v>0.83799999999999997</v>
      </c>
      <c r="G353" s="17">
        <v>0.98957799999999996</v>
      </c>
      <c r="H353" s="17">
        <v>0.67481999999999998</v>
      </c>
      <c r="I353" s="17">
        <v>1.201473</v>
      </c>
      <c r="J353" s="17">
        <v>0.52665300000000004</v>
      </c>
      <c r="K353" s="17">
        <v>0.43834000000000001</v>
      </c>
      <c r="L353" s="17">
        <v>545.5</v>
      </c>
      <c r="M353" s="17">
        <v>3.7734999999999998E-2</v>
      </c>
      <c r="N353" s="17">
        <v>514</v>
      </c>
      <c r="O353" s="17">
        <v>0</v>
      </c>
      <c r="P353" s="17">
        <v>0</v>
      </c>
      <c r="Q353" s="17">
        <v>0.99370000000000003</v>
      </c>
      <c r="R353" s="17">
        <v>0.63883400000000001</v>
      </c>
      <c r="S353" s="17">
        <v>1.20557</v>
      </c>
      <c r="T353" s="17">
        <v>0.56673499999999999</v>
      </c>
      <c r="U353" s="17">
        <v>0.47009800000000002</v>
      </c>
      <c r="V353" s="17">
        <v>590.9</v>
      </c>
      <c r="W353" s="17">
        <v>0.30329899999999999</v>
      </c>
      <c r="X353" s="17">
        <v>520</v>
      </c>
      <c r="Y353" s="17">
        <v>0</v>
      </c>
      <c r="Z353" s="17">
        <v>0</v>
      </c>
      <c r="AA353" s="17">
        <v>0.72322699999999995</v>
      </c>
      <c r="AB353" s="17">
        <v>2.4598600000000002E-2</v>
      </c>
      <c r="AC353" s="17">
        <v>0.65277499999999999</v>
      </c>
      <c r="AD353" s="17">
        <v>0.25</v>
      </c>
      <c r="AE353" s="17">
        <v>1522.5</v>
      </c>
    </row>
    <row r="354" spans="1:31">
      <c r="A354" s="17">
        <v>341</v>
      </c>
      <c r="B354" s="19">
        <v>0.24354166666666666</v>
      </c>
      <c r="C354" s="17">
        <v>44.6</v>
      </c>
      <c r="D354" s="17">
        <v>15.8</v>
      </c>
      <c r="E354" s="17">
        <v>1.8872E-2</v>
      </c>
      <c r="F354" s="17">
        <v>0.91300000000000003</v>
      </c>
      <c r="G354" s="17">
        <v>0.98970599999999997</v>
      </c>
      <c r="H354" s="17">
        <v>0.64956899999999995</v>
      </c>
      <c r="I354" s="17">
        <v>1.1731339999999999</v>
      </c>
      <c r="J354" s="17">
        <v>0.52356499999999995</v>
      </c>
      <c r="K354" s="17">
        <v>0.44629600000000003</v>
      </c>
      <c r="L354" s="17">
        <v>548.29999999999995</v>
      </c>
      <c r="M354" s="17">
        <v>9.0000000000000002E-6</v>
      </c>
      <c r="N354" s="17">
        <v>628</v>
      </c>
      <c r="O354" s="17">
        <v>0</v>
      </c>
      <c r="P354" s="17">
        <v>0</v>
      </c>
      <c r="Q354" s="17">
        <v>0.98705600000000004</v>
      </c>
      <c r="R354" s="17">
        <v>0.60119299999999998</v>
      </c>
      <c r="S354" s="17">
        <v>1.167127</v>
      </c>
      <c r="T354" s="17">
        <v>0.56593400000000005</v>
      </c>
      <c r="U354" s="17">
        <v>0.48489500000000002</v>
      </c>
      <c r="V354" s="17">
        <v>575.5</v>
      </c>
      <c r="W354" s="17">
        <v>0.205488</v>
      </c>
      <c r="X354" s="17">
        <v>611</v>
      </c>
      <c r="Y354" s="17">
        <v>0</v>
      </c>
      <c r="Z354" s="17">
        <v>0</v>
      </c>
      <c r="AA354" s="17">
        <v>0.74599199999999999</v>
      </c>
      <c r="AB354" s="17">
        <v>3.1764599999999997E-2</v>
      </c>
      <c r="AC354" s="17">
        <v>0.61916899999999997</v>
      </c>
      <c r="AD354" s="17">
        <v>0.25</v>
      </c>
      <c r="AE354" s="17">
        <v>1514.8</v>
      </c>
    </row>
    <row r="355" spans="1:31">
      <c r="A355" s="17">
        <v>342</v>
      </c>
      <c r="B355" s="19">
        <v>0.24359953703703704</v>
      </c>
      <c r="C355" s="17">
        <v>43.5</v>
      </c>
      <c r="D355" s="17">
        <v>16.7</v>
      </c>
      <c r="E355" s="17">
        <v>2.0159E-2</v>
      </c>
      <c r="F355" s="17">
        <v>0.97499999999999998</v>
      </c>
      <c r="G355" s="17">
        <v>0.99109800000000003</v>
      </c>
      <c r="H355" s="17">
        <v>0.66265700000000005</v>
      </c>
      <c r="I355" s="17">
        <v>1.2166950000000001</v>
      </c>
      <c r="J355" s="17">
        <v>0.55403899999999995</v>
      </c>
      <c r="K355" s="17">
        <v>0.45536399999999999</v>
      </c>
      <c r="L355" s="17">
        <v>545.70000000000005</v>
      </c>
      <c r="M355" s="17">
        <v>1.5999999999999999E-5</v>
      </c>
      <c r="N355" s="17">
        <v>463</v>
      </c>
      <c r="O355" s="17">
        <v>0</v>
      </c>
      <c r="P355" s="17">
        <v>0</v>
      </c>
      <c r="Q355" s="17">
        <v>0.98791399999999996</v>
      </c>
      <c r="R355" s="17">
        <v>0.61754600000000004</v>
      </c>
      <c r="S355" s="17">
        <v>1.209657</v>
      </c>
      <c r="T355" s="17">
        <v>0.59211100000000005</v>
      </c>
      <c r="U355" s="17">
        <v>0.48948700000000001</v>
      </c>
      <c r="V355" s="17">
        <v>560.5</v>
      </c>
      <c r="W355" s="17">
        <v>0.13100000000000001</v>
      </c>
      <c r="X355" s="17">
        <v>473</v>
      </c>
      <c r="Y355" s="17">
        <v>0</v>
      </c>
      <c r="Z355" s="17">
        <v>0</v>
      </c>
      <c r="AA355" s="17">
        <v>0.75305599999999995</v>
      </c>
      <c r="AB355" s="17">
        <v>2.4762900000000001E-2</v>
      </c>
      <c r="AC355" s="17">
        <v>0.63220799999999999</v>
      </c>
      <c r="AD355" s="17">
        <v>0.25</v>
      </c>
      <c r="AE355" s="17">
        <v>1522</v>
      </c>
    </row>
    <row r="356" spans="1:31">
      <c r="A356" s="17">
        <v>343</v>
      </c>
      <c r="B356" s="19">
        <v>0.24364583333333334</v>
      </c>
      <c r="C356" s="17">
        <v>43.9</v>
      </c>
      <c r="D356" s="17">
        <v>16.7</v>
      </c>
      <c r="E356" s="17">
        <v>1.9536000000000001E-2</v>
      </c>
      <c r="F356" s="17">
        <v>0.94499999999999995</v>
      </c>
      <c r="G356" s="17">
        <v>0.98749799999999999</v>
      </c>
      <c r="H356" s="17">
        <v>0.69479800000000003</v>
      </c>
      <c r="I356" s="17">
        <v>1.251447</v>
      </c>
      <c r="J356" s="17">
        <v>0.55664800000000003</v>
      </c>
      <c r="K356" s="17">
        <v>0.44480399999999998</v>
      </c>
      <c r="L356" s="17">
        <v>558.9</v>
      </c>
      <c r="M356" s="17">
        <v>2.7951E-2</v>
      </c>
      <c r="N356" s="17">
        <v>460</v>
      </c>
      <c r="O356" s="17">
        <v>0</v>
      </c>
      <c r="P356" s="17">
        <v>0</v>
      </c>
      <c r="Q356" s="17">
        <v>0.98892199999999997</v>
      </c>
      <c r="R356" s="17">
        <v>0.62834400000000001</v>
      </c>
      <c r="S356" s="17">
        <v>1.170917</v>
      </c>
      <c r="T356" s="17">
        <v>0.54257299999999997</v>
      </c>
      <c r="U356" s="17">
        <v>0.46337400000000001</v>
      </c>
      <c r="V356" s="17">
        <v>588.9</v>
      </c>
      <c r="W356" s="17">
        <v>0.141427</v>
      </c>
      <c r="X356" s="17">
        <v>473</v>
      </c>
      <c r="Y356" s="17">
        <v>0</v>
      </c>
      <c r="Z356" s="17">
        <v>0</v>
      </c>
      <c r="AA356" s="17">
        <v>0.71288399999999996</v>
      </c>
      <c r="AB356" s="17">
        <v>2.5210900000000001E-2</v>
      </c>
      <c r="AC356" s="17">
        <v>0.64202300000000001</v>
      </c>
      <c r="AD356" s="17">
        <v>0.25</v>
      </c>
      <c r="AE356" s="17">
        <v>1486</v>
      </c>
    </row>
    <row r="357" spans="1:31">
      <c r="A357" s="17">
        <v>344</v>
      </c>
      <c r="B357" s="19">
        <v>0.24370370370370367</v>
      </c>
      <c r="C357" s="17">
        <v>41.2</v>
      </c>
      <c r="D357" s="17">
        <v>18.5</v>
      </c>
      <c r="E357" s="17">
        <v>2.1316000000000002E-2</v>
      </c>
      <c r="F357" s="17">
        <v>1.0309999999999999</v>
      </c>
      <c r="G357" s="17">
        <v>0.98799899999999996</v>
      </c>
      <c r="H357" s="17">
        <v>0.70298899999999998</v>
      </c>
      <c r="I357" s="17">
        <v>1.238081</v>
      </c>
      <c r="J357" s="17">
        <v>0.53509200000000001</v>
      </c>
      <c r="K357" s="17">
        <v>0.432195</v>
      </c>
      <c r="L357" s="17">
        <v>508</v>
      </c>
      <c r="M357" s="17">
        <v>7.4327000000000004E-2</v>
      </c>
      <c r="N357" s="17">
        <v>460</v>
      </c>
      <c r="O357" s="17">
        <v>0</v>
      </c>
      <c r="P357" s="17">
        <v>0</v>
      </c>
      <c r="Q357" s="17">
        <v>0.992089</v>
      </c>
      <c r="R357" s="17">
        <v>0.60047200000000001</v>
      </c>
      <c r="S357" s="17">
        <v>1.2091050000000001</v>
      </c>
      <c r="T357" s="17">
        <v>0.60863299999999998</v>
      </c>
      <c r="U357" s="17">
        <v>0.50337500000000002</v>
      </c>
      <c r="V357" s="17">
        <v>546.6</v>
      </c>
      <c r="W357" s="17">
        <v>2.4195000000000001E-2</v>
      </c>
      <c r="X357" s="17">
        <v>444</v>
      </c>
      <c r="Y357" s="17">
        <v>0</v>
      </c>
      <c r="Z357" s="17">
        <v>0</v>
      </c>
      <c r="AA357" s="17">
        <v>0.77442299999999997</v>
      </c>
      <c r="AB357" s="17">
        <v>2.5307400000000001E-2</v>
      </c>
      <c r="AC357" s="17">
        <v>0.61587499999999995</v>
      </c>
      <c r="AD357" s="17">
        <v>0.25</v>
      </c>
      <c r="AE357" s="17">
        <v>1635.1</v>
      </c>
    </row>
    <row r="358" spans="1:31">
      <c r="A358" s="17">
        <v>345</v>
      </c>
      <c r="B358" s="19">
        <v>0.24374999999999999</v>
      </c>
      <c r="C358" s="17">
        <v>42.1</v>
      </c>
      <c r="D358" s="17">
        <v>17.600000000000001</v>
      </c>
      <c r="E358" s="17">
        <v>2.1746999999999999E-2</v>
      </c>
      <c r="F358" s="17">
        <v>1.052</v>
      </c>
      <c r="G358" s="17">
        <v>0.98624000000000001</v>
      </c>
      <c r="H358" s="17">
        <v>0.68095000000000006</v>
      </c>
      <c r="I358" s="17">
        <v>1.2332369999999999</v>
      </c>
      <c r="J358" s="17">
        <v>0.55228699999999997</v>
      </c>
      <c r="K358" s="17">
        <v>0.44783600000000001</v>
      </c>
      <c r="L358" s="17">
        <v>585.79999999999995</v>
      </c>
      <c r="M358" s="17">
        <v>4.8779999999999997E-2</v>
      </c>
      <c r="N358" s="17">
        <v>487</v>
      </c>
      <c r="O358" s="17">
        <v>0</v>
      </c>
      <c r="P358" s="17">
        <v>0</v>
      </c>
      <c r="Q358" s="17">
        <v>0.98910900000000002</v>
      </c>
      <c r="R358" s="17">
        <v>0.63268800000000003</v>
      </c>
      <c r="S358" s="17">
        <v>1.1925479999999999</v>
      </c>
      <c r="T358" s="17">
        <v>0.55986000000000002</v>
      </c>
      <c r="U358" s="17">
        <v>0.46946500000000002</v>
      </c>
      <c r="V358" s="17">
        <v>541.9</v>
      </c>
      <c r="W358" s="17">
        <v>3.6754000000000002E-2</v>
      </c>
      <c r="X358" s="17">
        <v>706</v>
      </c>
      <c r="Y358" s="17">
        <v>0</v>
      </c>
      <c r="Z358" s="17">
        <v>0</v>
      </c>
      <c r="AA358" s="17">
        <v>0.72225499999999998</v>
      </c>
      <c r="AB358" s="17">
        <v>2.9296800000000001E-2</v>
      </c>
      <c r="AC358" s="17">
        <v>0.64908999999999994</v>
      </c>
      <c r="AD358" s="17">
        <v>0.25</v>
      </c>
      <c r="AE358" s="17">
        <v>1417.7</v>
      </c>
    </row>
    <row r="359" spans="1:31">
      <c r="A359" s="17">
        <v>346</v>
      </c>
      <c r="B359" s="19">
        <v>0.24380787037037036</v>
      </c>
      <c r="C359" s="17">
        <v>40.1</v>
      </c>
      <c r="D359" s="17">
        <v>18.5</v>
      </c>
      <c r="E359" s="17">
        <v>2.1568E-2</v>
      </c>
      <c r="F359" s="17">
        <v>1.044</v>
      </c>
      <c r="G359" s="17">
        <v>0.98556699999999997</v>
      </c>
      <c r="H359" s="17">
        <v>0.66140399999999999</v>
      </c>
      <c r="I359" s="17">
        <v>1.199281</v>
      </c>
      <c r="J359" s="17">
        <v>0.53787700000000005</v>
      </c>
      <c r="K359" s="17">
        <v>0.44849899999999998</v>
      </c>
      <c r="L359" s="17">
        <v>537.9</v>
      </c>
      <c r="M359" s="17">
        <v>3.9999999999999998E-6</v>
      </c>
      <c r="N359" s="17">
        <v>468</v>
      </c>
      <c r="O359" s="17">
        <v>0</v>
      </c>
      <c r="P359" s="17">
        <v>0</v>
      </c>
      <c r="Q359" s="17">
        <v>0.98850099999999996</v>
      </c>
      <c r="R359" s="17">
        <v>0.62954100000000002</v>
      </c>
      <c r="S359" s="17">
        <v>1.2151069999999999</v>
      </c>
      <c r="T359" s="17">
        <v>0.58556600000000003</v>
      </c>
      <c r="U359" s="17">
        <v>0.48190500000000003</v>
      </c>
      <c r="V359" s="17">
        <v>566.20000000000005</v>
      </c>
      <c r="W359" s="17">
        <v>8.3457000000000003E-2</v>
      </c>
      <c r="X359" s="17">
        <v>477</v>
      </c>
      <c r="Y359" s="17">
        <v>0</v>
      </c>
      <c r="Z359" s="17">
        <v>0</v>
      </c>
      <c r="AA359" s="17">
        <v>0.74139200000000005</v>
      </c>
      <c r="AB359" s="17">
        <v>2.7236900000000001E-2</v>
      </c>
      <c r="AC359" s="17">
        <v>0.64549000000000001</v>
      </c>
      <c r="AD359" s="17">
        <v>0.25</v>
      </c>
      <c r="AE359" s="17">
        <v>1544</v>
      </c>
    </row>
    <row r="360" spans="1:31">
      <c r="A360" s="17">
        <v>347</v>
      </c>
      <c r="B360" s="19">
        <v>0.24386574074074074</v>
      </c>
      <c r="C360" s="17">
        <v>39.9</v>
      </c>
      <c r="D360" s="17">
        <v>19.3</v>
      </c>
      <c r="E360" s="17">
        <v>2.2637999999999998E-2</v>
      </c>
      <c r="F360" s="17">
        <v>1.095</v>
      </c>
      <c r="G360" s="17">
        <v>0.98360700000000001</v>
      </c>
      <c r="H360" s="17">
        <v>0.68889199999999995</v>
      </c>
      <c r="I360" s="17">
        <v>1.2129840000000001</v>
      </c>
      <c r="J360" s="17">
        <v>0.524092</v>
      </c>
      <c r="K360" s="17">
        <v>0.43206899999999998</v>
      </c>
      <c r="L360" s="17">
        <v>550</v>
      </c>
      <c r="M360" s="17">
        <v>0.15194099999999999</v>
      </c>
      <c r="N360" s="17">
        <v>677</v>
      </c>
      <c r="O360" s="17">
        <v>0</v>
      </c>
      <c r="P360" s="17">
        <v>0</v>
      </c>
      <c r="Q360" s="17">
        <v>0.99166600000000005</v>
      </c>
      <c r="R360" s="17">
        <v>0.62902100000000005</v>
      </c>
      <c r="S360" s="17">
        <v>1.2079960000000001</v>
      </c>
      <c r="T360" s="17">
        <v>0.57897500000000002</v>
      </c>
      <c r="U360" s="17">
        <v>0.47928599999999999</v>
      </c>
      <c r="V360" s="17">
        <v>543.29999999999995</v>
      </c>
      <c r="W360" s="17">
        <v>0.15645999999999999</v>
      </c>
      <c r="X360" s="17">
        <v>348</v>
      </c>
      <c r="Y360" s="17">
        <v>0</v>
      </c>
      <c r="Z360" s="17">
        <v>0</v>
      </c>
      <c r="AA360" s="17">
        <v>0.73736199999999996</v>
      </c>
      <c r="AB360" s="17">
        <v>4.1542299999999997E-2</v>
      </c>
      <c r="AC360" s="17">
        <v>0.65307300000000001</v>
      </c>
      <c r="AD360" s="17">
        <v>0.25</v>
      </c>
      <c r="AE360" s="17">
        <v>1510.2</v>
      </c>
    </row>
    <row r="361" spans="1:31">
      <c r="A361" s="17">
        <v>348</v>
      </c>
      <c r="B361" s="19">
        <v>0.24391203703703704</v>
      </c>
      <c r="C361" s="17">
        <v>39.200000000000003</v>
      </c>
      <c r="D361" s="17">
        <v>19.3</v>
      </c>
      <c r="E361" s="17">
        <v>2.3987999999999999E-2</v>
      </c>
      <c r="F361" s="17">
        <v>1.161</v>
      </c>
      <c r="G361" s="17">
        <v>0.99278900000000003</v>
      </c>
      <c r="H361" s="17">
        <v>0.68660699999999997</v>
      </c>
      <c r="I361" s="17">
        <v>1.2305980000000001</v>
      </c>
      <c r="J361" s="17">
        <v>0.543991</v>
      </c>
      <c r="K361" s="17">
        <v>0.442054</v>
      </c>
      <c r="L361" s="17">
        <v>568.4</v>
      </c>
      <c r="M361" s="17">
        <v>5.5663999999999998E-2</v>
      </c>
      <c r="N361" s="17">
        <v>467</v>
      </c>
      <c r="O361" s="17">
        <v>0</v>
      </c>
      <c r="P361" s="17">
        <v>0</v>
      </c>
      <c r="Q361" s="17">
        <v>0.98940300000000003</v>
      </c>
      <c r="R361" s="17">
        <v>0.60889599999999999</v>
      </c>
      <c r="S361" s="17">
        <v>1.18374</v>
      </c>
      <c r="T361" s="17">
        <v>0.57484400000000002</v>
      </c>
      <c r="U361" s="17">
        <v>0.48561700000000002</v>
      </c>
      <c r="V361" s="17">
        <v>611.5</v>
      </c>
      <c r="W361" s="17">
        <v>0.17962</v>
      </c>
      <c r="X361" s="17">
        <v>401</v>
      </c>
      <c r="Y361" s="17">
        <v>0</v>
      </c>
      <c r="Z361" s="17">
        <v>0</v>
      </c>
      <c r="AA361" s="17">
        <v>0.74710200000000004</v>
      </c>
      <c r="AB361" s="17">
        <v>2.99928E-2</v>
      </c>
      <c r="AC361" s="17">
        <v>0.62613799999999997</v>
      </c>
      <c r="AD361" s="17">
        <v>0.25</v>
      </c>
      <c r="AE361" s="17">
        <v>1461.4</v>
      </c>
    </row>
    <row r="362" spans="1:31">
      <c r="A362" s="17">
        <v>349</v>
      </c>
      <c r="B362" s="19">
        <v>0.2439699074074074</v>
      </c>
      <c r="C362" s="17">
        <v>37.5</v>
      </c>
      <c r="D362" s="17">
        <v>21.1</v>
      </c>
      <c r="E362" s="17">
        <v>2.5440000000000001E-2</v>
      </c>
      <c r="F362" s="17">
        <v>1.2310000000000001</v>
      </c>
      <c r="G362" s="17">
        <v>0.98776900000000001</v>
      </c>
      <c r="H362" s="17">
        <v>0.70285699999999995</v>
      </c>
      <c r="I362" s="17">
        <v>1.280572</v>
      </c>
      <c r="J362" s="17">
        <v>0.57771499999999998</v>
      </c>
      <c r="K362" s="17">
        <v>0.45113799999999998</v>
      </c>
      <c r="L362" s="17">
        <v>554.79999999999995</v>
      </c>
      <c r="M362" s="17">
        <v>8.7498999999999993E-2</v>
      </c>
      <c r="N362" s="17">
        <v>442</v>
      </c>
      <c r="O362" s="17">
        <v>0</v>
      </c>
      <c r="P362" s="17">
        <v>0</v>
      </c>
      <c r="Q362" s="17">
        <v>0.99299499999999996</v>
      </c>
      <c r="R362" s="17">
        <v>0.63931899999999997</v>
      </c>
      <c r="S362" s="17">
        <v>1.2384109999999999</v>
      </c>
      <c r="T362" s="17">
        <v>0.59909199999999996</v>
      </c>
      <c r="U362" s="17">
        <v>0.48375800000000002</v>
      </c>
      <c r="V362" s="17">
        <v>561.5</v>
      </c>
      <c r="W362" s="17">
        <v>0.15887399999999999</v>
      </c>
      <c r="X362" s="17">
        <v>430</v>
      </c>
      <c r="Y362" s="17">
        <v>0</v>
      </c>
      <c r="Z362" s="17">
        <v>0</v>
      </c>
      <c r="AA362" s="17">
        <v>0.74424400000000002</v>
      </c>
      <c r="AB362" s="17">
        <v>3.0209099999999999E-2</v>
      </c>
      <c r="AC362" s="17">
        <v>0.65741700000000003</v>
      </c>
      <c r="AD362" s="17">
        <v>0.25</v>
      </c>
      <c r="AE362" s="17">
        <v>1497.2</v>
      </c>
    </row>
    <row r="363" spans="1:31">
      <c r="A363" s="17">
        <v>350</v>
      </c>
      <c r="B363" s="19">
        <v>0.24401620370370369</v>
      </c>
      <c r="C363" s="17">
        <v>37.5</v>
      </c>
      <c r="D363" s="17">
        <v>20.2</v>
      </c>
      <c r="E363" s="17">
        <v>2.4323000000000001E-2</v>
      </c>
      <c r="F363" s="17">
        <v>1.177</v>
      </c>
      <c r="G363" s="17">
        <v>0.99345600000000001</v>
      </c>
      <c r="H363" s="17">
        <v>0.68039000000000005</v>
      </c>
      <c r="I363" s="17">
        <v>1.198779</v>
      </c>
      <c r="J363" s="17">
        <v>0.51838899999999999</v>
      </c>
      <c r="K363" s="17">
        <v>0.43243100000000001</v>
      </c>
      <c r="L363" s="17">
        <v>561.1</v>
      </c>
      <c r="M363" s="17">
        <v>0.14811099999999999</v>
      </c>
      <c r="N363" s="17">
        <v>532</v>
      </c>
      <c r="O363" s="17">
        <v>0</v>
      </c>
      <c r="P363" s="17">
        <v>0</v>
      </c>
      <c r="Q363" s="17">
        <v>0.99096200000000001</v>
      </c>
      <c r="R363" s="17">
        <v>0.64478400000000002</v>
      </c>
      <c r="S363" s="17">
        <v>1.238947</v>
      </c>
      <c r="T363" s="17">
        <v>0.594163</v>
      </c>
      <c r="U363" s="17">
        <v>0.47957100000000003</v>
      </c>
      <c r="V363" s="17">
        <v>574.79999999999995</v>
      </c>
      <c r="W363" s="17">
        <v>0.19563900000000001</v>
      </c>
      <c r="X363" s="17">
        <v>397</v>
      </c>
      <c r="Y363" s="17">
        <v>0</v>
      </c>
      <c r="Z363" s="17">
        <v>0</v>
      </c>
      <c r="AA363" s="17">
        <v>0.73780100000000004</v>
      </c>
      <c r="AB363" s="17">
        <v>3.5050999999999999E-2</v>
      </c>
      <c r="AC363" s="17">
        <v>0.66561000000000003</v>
      </c>
      <c r="AD363" s="17">
        <v>0.25</v>
      </c>
      <c r="AE363" s="17">
        <v>1480.3</v>
      </c>
    </row>
    <row r="364" spans="1:31">
      <c r="A364" s="17">
        <v>351</v>
      </c>
      <c r="B364" s="19">
        <v>0.24407407407407408</v>
      </c>
      <c r="C364" s="17">
        <v>35.5</v>
      </c>
      <c r="D364" s="17">
        <v>22</v>
      </c>
      <c r="E364" s="17">
        <v>2.4777E-2</v>
      </c>
      <c r="F364" s="17">
        <v>1.1990000000000001</v>
      </c>
      <c r="G364" s="17">
        <v>0.99213899999999999</v>
      </c>
      <c r="H364" s="17">
        <v>0.71975100000000003</v>
      </c>
      <c r="I364" s="17">
        <v>1.2950299999999999</v>
      </c>
      <c r="J364" s="17">
        <v>0.57527899999999998</v>
      </c>
      <c r="K364" s="17">
        <v>0.44422099999999998</v>
      </c>
      <c r="L364" s="17">
        <v>528.29999999999995</v>
      </c>
      <c r="M364" s="17">
        <v>8.5130999999999998E-2</v>
      </c>
      <c r="N364" s="17">
        <v>1009</v>
      </c>
      <c r="O364" s="17">
        <v>0</v>
      </c>
      <c r="P364" s="17">
        <v>0</v>
      </c>
      <c r="Q364" s="17">
        <v>0.98688600000000004</v>
      </c>
      <c r="R364" s="17">
        <v>0.62478900000000004</v>
      </c>
      <c r="S364" s="17">
        <v>1.2326319999999999</v>
      </c>
      <c r="T364" s="17">
        <v>0.60784400000000005</v>
      </c>
      <c r="U364" s="17">
        <v>0.49312699999999998</v>
      </c>
      <c r="V364" s="17">
        <v>558.70000000000005</v>
      </c>
      <c r="W364" s="17">
        <v>7.1641999999999997E-2</v>
      </c>
      <c r="X364" s="17">
        <v>599</v>
      </c>
      <c r="Y364" s="17">
        <v>0</v>
      </c>
      <c r="Z364" s="17">
        <v>0</v>
      </c>
      <c r="AA364" s="17">
        <v>0.758656</v>
      </c>
      <c r="AB364" s="17">
        <v>6.5930299999999997E-2</v>
      </c>
      <c r="AC364" s="17">
        <v>0.66486400000000001</v>
      </c>
      <c r="AD364" s="17">
        <v>0.25</v>
      </c>
      <c r="AE364" s="17">
        <v>1572.2</v>
      </c>
    </row>
    <row r="365" spans="1:31">
      <c r="A365" s="17">
        <v>352</v>
      </c>
      <c r="B365" s="19">
        <v>0.24412037037037038</v>
      </c>
      <c r="C365" s="17">
        <v>35.700000000000003</v>
      </c>
      <c r="D365" s="17">
        <v>22</v>
      </c>
      <c r="E365" s="17">
        <v>2.5982000000000002E-2</v>
      </c>
      <c r="F365" s="17">
        <v>1.2569999999999999</v>
      </c>
      <c r="G365" s="17">
        <v>0.98694999999999999</v>
      </c>
      <c r="H365" s="17">
        <v>0.70450800000000002</v>
      </c>
      <c r="I365" s="17">
        <v>1.240632</v>
      </c>
      <c r="J365" s="17">
        <v>0.53612300000000002</v>
      </c>
      <c r="K365" s="17">
        <v>0.43213699999999999</v>
      </c>
      <c r="L365" s="17">
        <v>548.70000000000005</v>
      </c>
      <c r="M365" s="17">
        <v>2.4468E-2</v>
      </c>
      <c r="N365" s="17">
        <v>523</v>
      </c>
      <c r="O365" s="17">
        <v>0</v>
      </c>
      <c r="P365" s="17">
        <v>0</v>
      </c>
      <c r="Q365" s="17">
        <v>0.98883699999999997</v>
      </c>
      <c r="R365" s="17">
        <v>0.62650700000000004</v>
      </c>
      <c r="S365" s="17">
        <v>1.2112270000000001</v>
      </c>
      <c r="T365" s="17">
        <v>0.58472000000000002</v>
      </c>
      <c r="U365" s="17">
        <v>0.48275000000000001</v>
      </c>
      <c r="V365" s="17">
        <v>554.4</v>
      </c>
      <c r="W365" s="17">
        <v>8.4258E-2</v>
      </c>
      <c r="X365" s="17">
        <v>343</v>
      </c>
      <c r="Y365" s="17">
        <v>0</v>
      </c>
      <c r="Z365" s="17">
        <v>0</v>
      </c>
      <c r="AA365" s="17">
        <v>0.74269200000000002</v>
      </c>
      <c r="AB365" s="17">
        <v>3.66106E-2</v>
      </c>
      <c r="AC365" s="17">
        <v>0.64791399999999999</v>
      </c>
      <c r="AD365" s="17">
        <v>0.25</v>
      </c>
      <c r="AE365" s="17">
        <v>1513.8</v>
      </c>
    </row>
    <row r="366" spans="1:31">
      <c r="A366" s="17">
        <v>353</v>
      </c>
      <c r="B366" s="19">
        <v>0.24417824074074077</v>
      </c>
      <c r="C366" s="17">
        <v>34.200000000000003</v>
      </c>
      <c r="D366" s="17">
        <v>23.7</v>
      </c>
      <c r="E366" s="17">
        <v>2.6238000000000001E-2</v>
      </c>
      <c r="F366" s="17">
        <v>1.27</v>
      </c>
      <c r="G366" s="17">
        <v>0.98879600000000001</v>
      </c>
      <c r="H366" s="17">
        <v>0.70853200000000005</v>
      </c>
      <c r="I366" s="17">
        <v>1.2536039999999999</v>
      </c>
      <c r="J366" s="17">
        <v>0.545072</v>
      </c>
      <c r="K366" s="17">
        <v>0.43480400000000002</v>
      </c>
      <c r="L366" s="17">
        <v>510.1</v>
      </c>
      <c r="M366" s="17">
        <v>1.2999999999999999E-5</v>
      </c>
      <c r="N366" s="17">
        <v>434</v>
      </c>
      <c r="O366" s="17">
        <v>0</v>
      </c>
      <c r="P366" s="17">
        <v>0</v>
      </c>
      <c r="Q366" s="17">
        <v>0.98677099999999995</v>
      </c>
      <c r="R366" s="17">
        <v>0.63951899999999995</v>
      </c>
      <c r="S366" s="17">
        <v>1.2359690000000001</v>
      </c>
      <c r="T366" s="17">
        <v>0.59645000000000004</v>
      </c>
      <c r="U366" s="17">
        <v>0.48257699999999998</v>
      </c>
      <c r="V366" s="17">
        <v>563.29999999999995</v>
      </c>
      <c r="W366" s="17">
        <v>0.17019799999999999</v>
      </c>
      <c r="X366" s="17">
        <v>324</v>
      </c>
      <c r="Y366" s="17">
        <v>0</v>
      </c>
      <c r="Z366" s="17">
        <v>0</v>
      </c>
      <c r="AA366" s="17">
        <v>0.74242600000000003</v>
      </c>
      <c r="AB366" s="17">
        <v>3.0648399999999999E-2</v>
      </c>
      <c r="AC366" s="17">
        <v>0.65779900000000002</v>
      </c>
      <c r="AD366" s="17">
        <v>0.25</v>
      </c>
      <c r="AE366" s="17">
        <v>1628.3</v>
      </c>
    </row>
    <row r="367" spans="1:31">
      <c r="A367" s="17">
        <v>354</v>
      </c>
      <c r="B367" s="19">
        <v>0.24422453703703703</v>
      </c>
      <c r="C367" s="17">
        <v>33.299999999999997</v>
      </c>
      <c r="D367" s="17">
        <v>24.6</v>
      </c>
      <c r="E367" s="17">
        <v>2.8875000000000001E-2</v>
      </c>
      <c r="F367" s="17">
        <v>1.397</v>
      </c>
      <c r="G367" s="17">
        <v>0.99229400000000001</v>
      </c>
      <c r="H367" s="17">
        <v>0.68930199999999997</v>
      </c>
      <c r="I367" s="17">
        <v>1.252753</v>
      </c>
      <c r="J367" s="17">
        <v>0.56345000000000001</v>
      </c>
      <c r="K367" s="17">
        <v>0.44977</v>
      </c>
      <c r="L367" s="17">
        <v>552.4</v>
      </c>
      <c r="M367" s="17">
        <v>2.8067999999999999E-2</v>
      </c>
      <c r="N367" s="17">
        <v>635</v>
      </c>
      <c r="O367" s="17">
        <v>0</v>
      </c>
      <c r="P367" s="17">
        <v>0</v>
      </c>
      <c r="Q367" s="17">
        <v>0.98827399999999999</v>
      </c>
      <c r="R367" s="17">
        <v>0.63837999999999995</v>
      </c>
      <c r="S367" s="17">
        <v>1.2328520000000001</v>
      </c>
      <c r="T367" s="17">
        <v>0.59447300000000003</v>
      </c>
      <c r="U367" s="17">
        <v>0.48219299999999998</v>
      </c>
      <c r="V367" s="17">
        <v>543.29999999999995</v>
      </c>
      <c r="W367" s="17">
        <v>0.124919</v>
      </c>
      <c r="X367" s="17">
        <v>590</v>
      </c>
      <c r="Y367" s="17">
        <v>0</v>
      </c>
      <c r="Z367" s="17">
        <v>0</v>
      </c>
      <c r="AA367" s="17">
        <v>0.74183500000000002</v>
      </c>
      <c r="AB367" s="17">
        <v>4.9420699999999998E-2</v>
      </c>
      <c r="AC367" s="17">
        <v>0.66775899999999999</v>
      </c>
      <c r="AD367" s="17">
        <v>0.25</v>
      </c>
      <c r="AE367" s="17">
        <v>1503.6</v>
      </c>
    </row>
    <row r="368" spans="1:31">
      <c r="A368" s="17">
        <v>355</v>
      </c>
      <c r="B368" s="19">
        <v>0.24428240740740739</v>
      </c>
      <c r="C368" s="17">
        <v>33</v>
      </c>
      <c r="D368" s="17">
        <v>24.6</v>
      </c>
      <c r="E368" s="17">
        <v>2.6235000000000001E-2</v>
      </c>
      <c r="F368" s="17">
        <v>1.2689999999999999</v>
      </c>
      <c r="G368" s="17">
        <v>0.98607</v>
      </c>
      <c r="H368" s="17">
        <v>0.69454700000000003</v>
      </c>
      <c r="I368" s="17">
        <v>1.203543</v>
      </c>
      <c r="J368" s="17">
        <v>0.508996</v>
      </c>
      <c r="K368" s="17">
        <v>0.42291499999999999</v>
      </c>
      <c r="L368" s="17">
        <v>510.3</v>
      </c>
      <c r="M368" s="17">
        <v>1.7E-5</v>
      </c>
      <c r="N368" s="17">
        <v>567</v>
      </c>
      <c r="O368" s="17">
        <v>0</v>
      </c>
      <c r="P368" s="17">
        <v>0</v>
      </c>
      <c r="Q368" s="17">
        <v>0.99073699999999998</v>
      </c>
      <c r="R368" s="17">
        <v>0.64146899999999996</v>
      </c>
      <c r="S368" s="17">
        <v>1.2106239999999999</v>
      </c>
      <c r="T368" s="17">
        <v>0.56915499999999997</v>
      </c>
      <c r="U368" s="17">
        <v>0.47013300000000002</v>
      </c>
      <c r="V368" s="17">
        <v>586.70000000000005</v>
      </c>
      <c r="W368" s="17">
        <v>0.124596</v>
      </c>
      <c r="X368" s="17">
        <v>643</v>
      </c>
      <c r="Y368" s="17">
        <v>0</v>
      </c>
      <c r="Z368" s="17">
        <v>0</v>
      </c>
      <c r="AA368" s="17">
        <v>0.72328199999999998</v>
      </c>
      <c r="AB368" s="17">
        <v>4.1109800000000002E-2</v>
      </c>
      <c r="AC368" s="17">
        <v>0.66486699999999999</v>
      </c>
      <c r="AD368" s="17">
        <v>0.25</v>
      </c>
      <c r="AE368" s="17">
        <v>1627.5</v>
      </c>
    </row>
    <row r="369" spans="1:31">
      <c r="A369" s="17">
        <v>356</v>
      </c>
      <c r="B369" s="19">
        <v>0.24432870370370371</v>
      </c>
      <c r="C369" s="17">
        <v>31.7</v>
      </c>
      <c r="D369" s="17">
        <v>27.3</v>
      </c>
      <c r="E369" s="17">
        <v>3.2259999999999997E-2</v>
      </c>
      <c r="F369" s="17">
        <v>1.5609999999999999</v>
      </c>
      <c r="G369" s="17">
        <v>0.98292000000000002</v>
      </c>
      <c r="H369" s="17">
        <v>0.71745700000000001</v>
      </c>
      <c r="I369" s="17">
        <v>1.2387680000000001</v>
      </c>
      <c r="J369" s="17">
        <v>0.52131099999999997</v>
      </c>
      <c r="K369" s="17">
        <v>0.42082999999999998</v>
      </c>
      <c r="L369" s="17">
        <v>560.20000000000005</v>
      </c>
      <c r="M369" s="17">
        <v>0.16111400000000001</v>
      </c>
      <c r="N369" s="17">
        <v>560</v>
      </c>
      <c r="O369" s="17">
        <v>0</v>
      </c>
      <c r="P369" s="17">
        <v>0</v>
      </c>
      <c r="Q369" s="17">
        <v>0.99162099999999997</v>
      </c>
      <c r="R369" s="17">
        <v>0.64982700000000004</v>
      </c>
      <c r="S369" s="17">
        <v>1.2487509999999999</v>
      </c>
      <c r="T369" s="17">
        <v>0.59892400000000001</v>
      </c>
      <c r="U369" s="17">
        <v>0.47961900000000002</v>
      </c>
      <c r="V369" s="17">
        <v>578.29999999999995</v>
      </c>
      <c r="W369" s="17">
        <v>0.174676</v>
      </c>
      <c r="X369" s="17">
        <v>436</v>
      </c>
      <c r="Y369" s="17">
        <v>0</v>
      </c>
      <c r="Z369" s="17">
        <v>0</v>
      </c>
      <c r="AA369" s="17">
        <v>0.73787499999999995</v>
      </c>
      <c r="AB369" s="17">
        <v>4.8962400000000003E-2</v>
      </c>
      <c r="AC369" s="17">
        <v>0.67915099999999995</v>
      </c>
      <c r="AD369" s="17">
        <v>0.25</v>
      </c>
      <c r="AE369" s="17">
        <v>1482.7</v>
      </c>
    </row>
    <row r="370" spans="1:31">
      <c r="A370" s="17">
        <v>357</v>
      </c>
      <c r="B370" s="19">
        <v>0.24438657407407408</v>
      </c>
      <c r="C370" s="17">
        <v>30.8</v>
      </c>
      <c r="D370" s="17">
        <v>29</v>
      </c>
      <c r="E370" s="17">
        <v>3.2294000000000003E-2</v>
      </c>
      <c r="F370" s="17">
        <v>1.5629999999999999</v>
      </c>
      <c r="G370" s="17">
        <v>0.98734699999999997</v>
      </c>
      <c r="H370" s="17">
        <v>0.76574200000000003</v>
      </c>
      <c r="I370" s="17">
        <v>1.300106</v>
      </c>
      <c r="J370" s="17">
        <v>0.53436399999999995</v>
      </c>
      <c r="K370" s="17">
        <v>0.41101599999999999</v>
      </c>
      <c r="L370" s="17">
        <v>528.5</v>
      </c>
      <c r="M370" s="17">
        <v>0.13303300000000001</v>
      </c>
      <c r="N370" s="17">
        <v>645</v>
      </c>
      <c r="O370" s="17">
        <v>0</v>
      </c>
      <c r="P370" s="17">
        <v>0</v>
      </c>
      <c r="Q370" s="17">
        <v>0.98945700000000003</v>
      </c>
      <c r="R370" s="17">
        <v>0.653366</v>
      </c>
      <c r="S370" s="17">
        <v>1.2605729999999999</v>
      </c>
      <c r="T370" s="17">
        <v>0.60720700000000005</v>
      </c>
      <c r="U370" s="17">
        <v>0.48169099999999998</v>
      </c>
      <c r="V370" s="17">
        <v>563.4</v>
      </c>
      <c r="W370" s="17">
        <v>7.2453000000000004E-2</v>
      </c>
      <c r="X370" s="17">
        <v>511</v>
      </c>
      <c r="Y370" s="17">
        <v>0</v>
      </c>
      <c r="Z370" s="17">
        <v>0</v>
      </c>
      <c r="AA370" s="17">
        <v>0.74106300000000003</v>
      </c>
      <c r="AB370" s="17">
        <v>5.6192199999999998E-2</v>
      </c>
      <c r="AC370" s="17">
        <v>0.68748699999999996</v>
      </c>
      <c r="AD370" s="17">
        <v>0.25</v>
      </c>
      <c r="AE370" s="17">
        <v>1571.5</v>
      </c>
    </row>
    <row r="371" spans="1:31">
      <c r="A371" s="17">
        <v>358</v>
      </c>
      <c r="B371" s="19">
        <v>0.24443287037037034</v>
      </c>
      <c r="C371" s="17">
        <v>29.9</v>
      </c>
      <c r="D371" s="17">
        <v>30.8</v>
      </c>
      <c r="E371" s="17">
        <v>3.3627999999999998E-2</v>
      </c>
      <c r="F371" s="17">
        <v>1.627</v>
      </c>
      <c r="G371" s="17">
        <v>0.98925700000000005</v>
      </c>
      <c r="H371" s="17">
        <v>0.73505200000000004</v>
      </c>
      <c r="I371" s="17">
        <v>1.272724</v>
      </c>
      <c r="J371" s="17">
        <v>0.53767299999999996</v>
      </c>
      <c r="K371" s="17">
        <v>0.422458</v>
      </c>
      <c r="L371" s="17">
        <v>528</v>
      </c>
      <c r="M371" s="17">
        <v>8.7799999999999996E-3</v>
      </c>
      <c r="N371" s="17">
        <v>648</v>
      </c>
      <c r="O371" s="17">
        <v>0</v>
      </c>
      <c r="P371" s="17">
        <v>0</v>
      </c>
      <c r="Q371" s="17">
        <v>0.99161699999999997</v>
      </c>
      <c r="R371" s="17">
        <v>0.65629599999999999</v>
      </c>
      <c r="S371" s="17">
        <v>1.250305</v>
      </c>
      <c r="T371" s="17">
        <v>0.59401000000000004</v>
      </c>
      <c r="U371" s="17">
        <v>0.47509200000000001</v>
      </c>
      <c r="V371" s="17">
        <v>544.9</v>
      </c>
      <c r="W371" s="17">
        <v>6.2641000000000002E-2</v>
      </c>
      <c r="X371" s="17">
        <v>440</v>
      </c>
      <c r="Y371" s="17">
        <v>0</v>
      </c>
      <c r="Z371" s="17">
        <v>0</v>
      </c>
      <c r="AA371" s="17">
        <v>0.73090999999999995</v>
      </c>
      <c r="AB371" s="17">
        <v>5.9643300000000003E-2</v>
      </c>
      <c r="AC371" s="17">
        <v>0.69172400000000001</v>
      </c>
      <c r="AD371" s="17">
        <v>0.25</v>
      </c>
      <c r="AE371" s="17">
        <v>1572.9</v>
      </c>
    </row>
    <row r="372" spans="1:31">
      <c r="A372" s="17">
        <v>359</v>
      </c>
      <c r="B372" s="19">
        <v>0.24449074074074073</v>
      </c>
      <c r="C372" s="17">
        <v>29.1</v>
      </c>
      <c r="D372" s="17">
        <v>31.7</v>
      </c>
      <c r="E372" s="17">
        <v>3.2596E-2</v>
      </c>
      <c r="F372" s="17">
        <v>1.577</v>
      </c>
      <c r="G372" s="17">
        <v>0.98677999999999999</v>
      </c>
      <c r="H372" s="17">
        <v>0.71548800000000001</v>
      </c>
      <c r="I372" s="17">
        <v>1.227579</v>
      </c>
      <c r="J372" s="17">
        <v>0.51209099999999996</v>
      </c>
      <c r="K372" s="17">
        <v>0.417155</v>
      </c>
      <c r="L372" s="17">
        <v>505.8</v>
      </c>
      <c r="M372" s="17">
        <v>7.9999999999999996E-6</v>
      </c>
      <c r="N372" s="17">
        <v>815</v>
      </c>
      <c r="O372" s="17">
        <v>0</v>
      </c>
      <c r="P372" s="17">
        <v>0</v>
      </c>
      <c r="Q372" s="17">
        <v>0.98744399999999999</v>
      </c>
      <c r="R372" s="17">
        <v>0.67551499999999998</v>
      </c>
      <c r="S372" s="17">
        <v>1.2843119999999999</v>
      </c>
      <c r="T372" s="17">
        <v>0.60879700000000003</v>
      </c>
      <c r="U372" s="17">
        <v>0.474026</v>
      </c>
      <c r="V372" s="17">
        <v>543.9</v>
      </c>
      <c r="W372" s="17">
        <v>0.154141</v>
      </c>
      <c r="X372" s="17">
        <v>540</v>
      </c>
      <c r="Y372" s="17">
        <v>0</v>
      </c>
      <c r="Z372" s="17">
        <v>0</v>
      </c>
      <c r="AA372" s="17">
        <v>0.72926999999999997</v>
      </c>
      <c r="AB372" s="17">
        <v>7.2865799999999994E-2</v>
      </c>
      <c r="AC372" s="17">
        <v>0.71987599999999996</v>
      </c>
      <c r="AD372" s="17">
        <v>0.25</v>
      </c>
      <c r="AE372" s="17">
        <v>1641.9</v>
      </c>
    </row>
    <row r="373" spans="1:31">
      <c r="A373" s="17">
        <v>360</v>
      </c>
      <c r="B373" s="19">
        <v>0.24453703703703702</v>
      </c>
      <c r="C373" s="17">
        <v>28.4</v>
      </c>
      <c r="D373" s="17">
        <v>33.4</v>
      </c>
      <c r="E373" s="17">
        <v>3.8066999999999997E-2</v>
      </c>
      <c r="F373" s="17">
        <v>1.8420000000000001</v>
      </c>
      <c r="G373" s="17">
        <v>0.988811</v>
      </c>
      <c r="H373" s="17">
        <v>0.75272499999999998</v>
      </c>
      <c r="I373" s="17">
        <v>1.2830410000000001</v>
      </c>
      <c r="J373" s="17">
        <v>0.53031600000000001</v>
      </c>
      <c r="K373" s="17">
        <v>0.41332799999999997</v>
      </c>
      <c r="L373" s="17">
        <v>536.20000000000005</v>
      </c>
      <c r="M373" s="17">
        <v>5.4101999999999997E-2</v>
      </c>
      <c r="N373" s="17">
        <v>463</v>
      </c>
      <c r="O373" s="17">
        <v>0</v>
      </c>
      <c r="P373" s="17">
        <v>0</v>
      </c>
      <c r="Q373" s="17">
        <v>0.99253499999999995</v>
      </c>
      <c r="R373" s="17">
        <v>0.64108399999999999</v>
      </c>
      <c r="S373" s="17">
        <v>1.2366459999999999</v>
      </c>
      <c r="T373" s="17">
        <v>0.59556200000000004</v>
      </c>
      <c r="U373" s="17">
        <v>0.48159400000000002</v>
      </c>
      <c r="V373" s="17">
        <v>543.79999999999995</v>
      </c>
      <c r="W373" s="17">
        <v>6.6874000000000003E-2</v>
      </c>
      <c r="X373" s="17">
        <v>454</v>
      </c>
      <c r="Y373" s="17">
        <v>0</v>
      </c>
      <c r="Z373" s="17">
        <v>0</v>
      </c>
      <c r="AA373" s="17">
        <v>0.74091499999999999</v>
      </c>
      <c r="AB373" s="17">
        <v>4.7593999999999997E-2</v>
      </c>
      <c r="AC373" s="17">
        <v>0.66942900000000005</v>
      </c>
      <c r="AD373" s="17">
        <v>0.25</v>
      </c>
      <c r="AE373" s="17">
        <v>1548.8</v>
      </c>
    </row>
    <row r="374" spans="1:31">
      <c r="A374" s="17">
        <v>361</v>
      </c>
      <c r="B374" s="19">
        <v>0.24459490740740741</v>
      </c>
      <c r="C374" s="17">
        <v>27.1</v>
      </c>
      <c r="D374" s="17">
        <v>35.200000000000003</v>
      </c>
      <c r="E374" s="17">
        <v>3.7825999999999999E-2</v>
      </c>
      <c r="F374" s="17">
        <v>1.83</v>
      </c>
      <c r="G374" s="17">
        <v>0.98949799999999999</v>
      </c>
      <c r="H374" s="17">
        <v>0.75093200000000004</v>
      </c>
      <c r="I374" s="17">
        <v>1.2819910000000001</v>
      </c>
      <c r="J374" s="17">
        <v>0.53105899999999995</v>
      </c>
      <c r="K374" s="17">
        <v>0.41424499999999997</v>
      </c>
      <c r="L374" s="17">
        <v>498</v>
      </c>
      <c r="M374" s="17">
        <v>6.9999999999999999E-6</v>
      </c>
      <c r="N374" s="17">
        <v>492</v>
      </c>
      <c r="O374" s="17">
        <v>0</v>
      </c>
      <c r="P374" s="17">
        <v>0</v>
      </c>
      <c r="Q374" s="17">
        <v>0.98807</v>
      </c>
      <c r="R374" s="17">
        <v>0.64971100000000004</v>
      </c>
      <c r="S374" s="17">
        <v>1.274999</v>
      </c>
      <c r="T374" s="17">
        <v>0.62528899999999998</v>
      </c>
      <c r="U374" s="17">
        <v>0.490423</v>
      </c>
      <c r="V374" s="17">
        <v>561.79999999999995</v>
      </c>
      <c r="W374" s="17">
        <v>0.14042499999999999</v>
      </c>
      <c r="X374" s="17">
        <v>349</v>
      </c>
      <c r="Y374" s="17">
        <v>0</v>
      </c>
      <c r="Z374" s="17">
        <v>0</v>
      </c>
      <c r="AA374" s="17">
        <v>0.75449699999999997</v>
      </c>
      <c r="AB374" s="17">
        <v>4.93047E-2</v>
      </c>
      <c r="AC374" s="17">
        <v>0.68054000000000003</v>
      </c>
      <c r="AD374" s="17">
        <v>0.25</v>
      </c>
      <c r="AE374" s="17">
        <v>1667.8</v>
      </c>
    </row>
    <row r="375" spans="1:31">
      <c r="A375" s="17">
        <v>362</v>
      </c>
      <c r="B375" s="19">
        <v>0.24464120370370371</v>
      </c>
      <c r="C375" s="17">
        <v>26.6</v>
      </c>
      <c r="D375" s="17">
        <v>36.9</v>
      </c>
      <c r="E375" s="17">
        <v>3.9919999999999997E-2</v>
      </c>
      <c r="F375" s="17">
        <v>1.9319999999999999</v>
      </c>
      <c r="G375" s="17">
        <v>0.98800600000000005</v>
      </c>
      <c r="H375" s="17">
        <v>0.76384200000000002</v>
      </c>
      <c r="I375" s="17">
        <v>1.2831079999999999</v>
      </c>
      <c r="J375" s="17">
        <v>0.51926600000000001</v>
      </c>
      <c r="K375" s="17">
        <v>0.404694</v>
      </c>
      <c r="L375" s="17">
        <v>528.29999999999995</v>
      </c>
      <c r="M375" s="17">
        <v>1.5E-5</v>
      </c>
      <c r="N375" s="17">
        <v>467</v>
      </c>
      <c r="O375" s="17">
        <v>0</v>
      </c>
      <c r="P375" s="17">
        <v>0</v>
      </c>
      <c r="Q375" s="17">
        <v>0.98683399999999999</v>
      </c>
      <c r="R375" s="17">
        <v>0.66864699999999999</v>
      </c>
      <c r="S375" s="17">
        <v>1.252049</v>
      </c>
      <c r="T375" s="17">
        <v>0.58340199999999998</v>
      </c>
      <c r="U375" s="17">
        <v>0.46595700000000001</v>
      </c>
      <c r="V375" s="17">
        <v>507.7</v>
      </c>
      <c r="W375" s="17">
        <v>1.1900000000000001E-4</v>
      </c>
      <c r="X375" s="17">
        <v>623</v>
      </c>
      <c r="Y375" s="17">
        <v>0</v>
      </c>
      <c r="Z375" s="17">
        <v>0</v>
      </c>
      <c r="AA375" s="17">
        <v>0.716858</v>
      </c>
      <c r="AB375" s="17">
        <v>5.2030899999999998E-2</v>
      </c>
      <c r="AC375" s="17">
        <v>0.69900200000000001</v>
      </c>
      <c r="AD375" s="17">
        <v>0.25</v>
      </c>
      <c r="AE375" s="17">
        <v>1572</v>
      </c>
    </row>
    <row r="376" spans="1:31">
      <c r="A376" s="17">
        <v>363</v>
      </c>
      <c r="B376" s="19">
        <v>0.24469907407407407</v>
      </c>
      <c r="C376" s="17">
        <v>25.3</v>
      </c>
      <c r="D376" s="17">
        <v>37.799999999999997</v>
      </c>
      <c r="E376" s="17">
        <v>3.9781999999999998E-2</v>
      </c>
      <c r="F376" s="17">
        <v>1.925</v>
      </c>
      <c r="G376" s="17">
        <v>0.98405399999999998</v>
      </c>
      <c r="H376" s="17">
        <v>0.78587300000000004</v>
      </c>
      <c r="I376" s="17">
        <v>1.2977179999999999</v>
      </c>
      <c r="J376" s="17">
        <v>0.51184499999999999</v>
      </c>
      <c r="K376" s="17">
        <v>0.39441900000000002</v>
      </c>
      <c r="L376" s="17">
        <v>494.6</v>
      </c>
      <c r="M376" s="17">
        <v>1.7E-5</v>
      </c>
      <c r="N376" s="17">
        <v>626</v>
      </c>
      <c r="O376" s="17">
        <v>0</v>
      </c>
      <c r="P376" s="17">
        <v>0</v>
      </c>
      <c r="Q376" s="17">
        <v>0.99137200000000003</v>
      </c>
      <c r="R376" s="17">
        <v>0.64863899999999997</v>
      </c>
      <c r="S376" s="17">
        <v>1.275882</v>
      </c>
      <c r="T376" s="17">
        <v>0.62724299999999999</v>
      </c>
      <c r="U376" s="17">
        <v>0.49161500000000002</v>
      </c>
      <c r="V376" s="17">
        <v>534.70000000000005</v>
      </c>
      <c r="W376" s="17">
        <v>3.8999999999999999E-5</v>
      </c>
      <c r="X376" s="17">
        <v>521</v>
      </c>
      <c r="Y376" s="17">
        <v>0</v>
      </c>
      <c r="Z376" s="17">
        <v>0</v>
      </c>
      <c r="AA376" s="17">
        <v>0.75633099999999998</v>
      </c>
      <c r="AB376" s="17">
        <v>6.5886600000000003E-2</v>
      </c>
      <c r="AC376" s="17">
        <v>0.68996599999999997</v>
      </c>
      <c r="AD376" s="17">
        <v>0.25</v>
      </c>
      <c r="AE376" s="17">
        <v>1679.1</v>
      </c>
    </row>
    <row r="377" spans="1:31">
      <c r="A377" s="17">
        <v>364</v>
      </c>
      <c r="B377" s="19">
        <v>0.24475694444444443</v>
      </c>
      <c r="C377" s="17">
        <v>25.1</v>
      </c>
      <c r="D377" s="17">
        <v>39.6</v>
      </c>
      <c r="E377" s="17">
        <v>4.0084000000000002E-2</v>
      </c>
      <c r="F377" s="17">
        <v>1.94</v>
      </c>
      <c r="G377" s="17">
        <v>0.982707</v>
      </c>
      <c r="H377" s="17">
        <v>0.76900000000000002</v>
      </c>
      <c r="I377" s="17">
        <v>1.2548140000000001</v>
      </c>
      <c r="J377" s="17">
        <v>0.48581299999999999</v>
      </c>
      <c r="K377" s="17">
        <v>0.38716</v>
      </c>
      <c r="L377" s="17">
        <v>504</v>
      </c>
      <c r="M377" s="17">
        <v>7.9999999999999996E-6</v>
      </c>
      <c r="N377" s="17">
        <v>665</v>
      </c>
      <c r="O377" s="17">
        <v>0</v>
      </c>
      <c r="P377" s="17">
        <v>0</v>
      </c>
      <c r="Q377" s="17">
        <v>0.99329400000000001</v>
      </c>
      <c r="R377" s="17">
        <v>0.69473200000000002</v>
      </c>
      <c r="S377" s="17">
        <v>1.3073349999999999</v>
      </c>
      <c r="T377" s="17">
        <v>0.61260300000000001</v>
      </c>
      <c r="U377" s="17">
        <v>0.46858899999999998</v>
      </c>
      <c r="V377" s="17">
        <v>498.3</v>
      </c>
      <c r="W377" s="17">
        <v>0.133747</v>
      </c>
      <c r="X377" s="17">
        <v>404</v>
      </c>
      <c r="Y377" s="17">
        <v>0</v>
      </c>
      <c r="Z377" s="17">
        <v>0</v>
      </c>
      <c r="AA377" s="17">
        <v>0.72090699999999996</v>
      </c>
      <c r="AB377" s="17">
        <v>7.3934799999999995E-2</v>
      </c>
      <c r="AC377" s="17">
        <v>0.74002500000000004</v>
      </c>
      <c r="AD377" s="17">
        <v>0.25</v>
      </c>
      <c r="AE377" s="17">
        <v>1647.9</v>
      </c>
    </row>
    <row r="378" spans="1:31">
      <c r="A378" s="17">
        <v>365</v>
      </c>
      <c r="B378" s="19">
        <v>0.24480324074074075</v>
      </c>
      <c r="C378" s="17">
        <v>23.5</v>
      </c>
      <c r="D378" s="17">
        <v>42.2</v>
      </c>
      <c r="E378" s="17">
        <v>4.3090000000000003E-2</v>
      </c>
      <c r="F378" s="17">
        <v>2.085</v>
      </c>
      <c r="G378" s="17">
        <v>0.98671900000000001</v>
      </c>
      <c r="H378" s="17">
        <v>0.78365799999999997</v>
      </c>
      <c r="I378" s="17">
        <v>1.2906789999999999</v>
      </c>
      <c r="J378" s="17">
        <v>0.50702100000000005</v>
      </c>
      <c r="K378" s="17">
        <v>0.39283299999999999</v>
      </c>
      <c r="L378" s="17">
        <v>490.4</v>
      </c>
      <c r="M378" s="17">
        <v>1.7E-5</v>
      </c>
      <c r="N378" s="17">
        <v>662</v>
      </c>
      <c r="O378" s="17">
        <v>0</v>
      </c>
      <c r="P378" s="17">
        <v>0</v>
      </c>
      <c r="Q378" s="17">
        <v>0.99218600000000001</v>
      </c>
      <c r="R378" s="17">
        <v>0.66362299999999996</v>
      </c>
      <c r="S378" s="17">
        <v>1.2925199999999999</v>
      </c>
      <c r="T378" s="17">
        <v>0.62889799999999996</v>
      </c>
      <c r="U378" s="17">
        <v>0.48656700000000003</v>
      </c>
      <c r="V378" s="17">
        <v>503.4</v>
      </c>
      <c r="W378" s="17">
        <v>7.9999999999999996E-6</v>
      </c>
      <c r="X378" s="17">
        <v>528</v>
      </c>
      <c r="Y378" s="17">
        <v>0</v>
      </c>
      <c r="Z378" s="17">
        <v>0</v>
      </c>
      <c r="AA378" s="17">
        <v>0.74856400000000001</v>
      </c>
      <c r="AB378" s="17">
        <v>7.6191499999999995E-2</v>
      </c>
      <c r="AC378" s="17">
        <v>0.71153900000000003</v>
      </c>
      <c r="AD378" s="17">
        <v>0.25</v>
      </c>
      <c r="AE378" s="17">
        <v>1693.8</v>
      </c>
    </row>
    <row r="379" spans="1:31">
      <c r="A379" s="17">
        <v>366</v>
      </c>
      <c r="B379" s="19">
        <v>0.24486111111111111</v>
      </c>
      <c r="C379" s="17">
        <v>23.1</v>
      </c>
      <c r="D379" s="17">
        <v>44</v>
      </c>
      <c r="E379" s="17">
        <v>4.1495999999999998E-2</v>
      </c>
      <c r="F379" s="17">
        <v>2.008</v>
      </c>
      <c r="G379" s="17">
        <v>0.98673200000000005</v>
      </c>
      <c r="H379" s="17">
        <v>0.79072299999999995</v>
      </c>
      <c r="I379" s="17">
        <v>1.2915909999999999</v>
      </c>
      <c r="J379" s="17">
        <v>0.50086799999999998</v>
      </c>
      <c r="K379" s="17">
        <v>0.387791</v>
      </c>
      <c r="L379" s="17">
        <v>478.3</v>
      </c>
      <c r="M379" s="17">
        <v>9.2770000000000005E-3</v>
      </c>
      <c r="N379" s="17">
        <v>701</v>
      </c>
      <c r="O379" s="17">
        <v>0</v>
      </c>
      <c r="P379" s="17">
        <v>0</v>
      </c>
      <c r="Q379" s="17">
        <v>0.99111700000000003</v>
      </c>
      <c r="R379" s="17">
        <v>0.67616699999999996</v>
      </c>
      <c r="S379" s="17">
        <v>1.261209</v>
      </c>
      <c r="T379" s="17">
        <v>0.58504199999999995</v>
      </c>
      <c r="U379" s="17">
        <v>0.46387400000000001</v>
      </c>
      <c r="V379" s="17">
        <v>504.8</v>
      </c>
      <c r="W379" s="17">
        <v>4.3603000000000003E-2</v>
      </c>
      <c r="X379" s="17">
        <v>549</v>
      </c>
      <c r="Y379" s="17">
        <v>0</v>
      </c>
      <c r="Z379" s="17">
        <v>0</v>
      </c>
      <c r="AA379" s="17">
        <v>0.71365199999999995</v>
      </c>
      <c r="AB379" s="17">
        <v>8.1556799999999999E-2</v>
      </c>
      <c r="AC379" s="17">
        <v>0.72388200000000003</v>
      </c>
      <c r="AD379" s="17">
        <v>0.25</v>
      </c>
      <c r="AE379" s="17">
        <v>1736.5</v>
      </c>
    </row>
    <row r="380" spans="1:31">
      <c r="A380" s="17">
        <v>367</v>
      </c>
      <c r="B380" s="19">
        <v>0.24490740740740743</v>
      </c>
      <c r="C380" s="17">
        <v>21.5</v>
      </c>
      <c r="D380" s="17">
        <v>49.3</v>
      </c>
      <c r="E380" s="17">
        <v>4.5538000000000002E-2</v>
      </c>
      <c r="F380" s="17">
        <v>2.2040000000000002</v>
      </c>
      <c r="G380" s="17">
        <v>0.98003200000000001</v>
      </c>
      <c r="H380" s="17">
        <v>0.80809900000000001</v>
      </c>
      <c r="I380" s="17">
        <v>1.270983</v>
      </c>
      <c r="J380" s="17">
        <v>0.46288299999999999</v>
      </c>
      <c r="K380" s="17">
        <v>0.36419299999999999</v>
      </c>
      <c r="L380" s="17">
        <v>455.4</v>
      </c>
      <c r="M380" s="17">
        <v>1.9999999999999999E-6</v>
      </c>
      <c r="N380" s="17">
        <v>736</v>
      </c>
      <c r="O380" s="17">
        <v>0</v>
      </c>
      <c r="P380" s="17">
        <v>0</v>
      </c>
      <c r="Q380" s="17">
        <v>0.99235600000000002</v>
      </c>
      <c r="R380" s="17">
        <v>0.67086699999999999</v>
      </c>
      <c r="S380" s="17">
        <v>1.2952049999999999</v>
      </c>
      <c r="T380" s="17">
        <v>0.62433799999999995</v>
      </c>
      <c r="U380" s="17">
        <v>0.48203800000000002</v>
      </c>
      <c r="V380" s="17">
        <v>487.8</v>
      </c>
      <c r="W380" s="17">
        <v>3.741E-3</v>
      </c>
      <c r="X380" s="17">
        <v>687</v>
      </c>
      <c r="Y380" s="17">
        <v>0</v>
      </c>
      <c r="Z380" s="17">
        <v>0</v>
      </c>
      <c r="AA380" s="17">
        <v>0.74159699999999995</v>
      </c>
      <c r="AB380" s="17">
        <v>9.0410400000000002E-2</v>
      </c>
      <c r="AC380" s="17">
        <v>0.72731299999999999</v>
      </c>
      <c r="AD380" s="17">
        <v>0.25</v>
      </c>
      <c r="AE380" s="17">
        <v>1823.9</v>
      </c>
    </row>
    <row r="381" spans="1:31">
      <c r="A381" s="17">
        <v>368</v>
      </c>
      <c r="B381" s="19">
        <v>0.24496527777777777</v>
      </c>
      <c r="C381" s="17">
        <v>21.3</v>
      </c>
      <c r="D381" s="17">
        <v>50.1</v>
      </c>
      <c r="E381" s="17">
        <v>4.7169000000000003E-2</v>
      </c>
      <c r="F381" s="17">
        <v>2.2829999999999999</v>
      </c>
      <c r="G381" s="17">
        <v>0.98023700000000002</v>
      </c>
      <c r="H381" s="17">
        <v>0.77562399999999998</v>
      </c>
      <c r="I381" s="17">
        <v>1.2363200000000001</v>
      </c>
      <c r="J381" s="17">
        <v>0.46069599999999999</v>
      </c>
      <c r="K381" s="17">
        <v>0.37263499999999999</v>
      </c>
      <c r="L381" s="17">
        <v>509.7</v>
      </c>
      <c r="M381" s="17">
        <v>8.4237000000000006E-2</v>
      </c>
      <c r="N381" s="17">
        <v>1162</v>
      </c>
      <c r="O381" s="17">
        <v>0</v>
      </c>
      <c r="P381" s="17">
        <v>0</v>
      </c>
      <c r="Q381" s="17">
        <v>0.99109199999999997</v>
      </c>
      <c r="R381" s="17">
        <v>0.66442999999999997</v>
      </c>
      <c r="S381" s="17">
        <v>1.2533890000000001</v>
      </c>
      <c r="T381" s="17">
        <v>0.58895900000000001</v>
      </c>
      <c r="U381" s="17">
        <v>0.46989300000000001</v>
      </c>
      <c r="V381" s="17">
        <v>507.1</v>
      </c>
      <c r="W381" s="17">
        <v>3.4999999999999997E-5</v>
      </c>
      <c r="X381" s="17">
        <v>568</v>
      </c>
      <c r="Y381" s="17">
        <v>0</v>
      </c>
      <c r="Z381" s="17">
        <v>0</v>
      </c>
      <c r="AA381" s="17">
        <v>0.72291300000000003</v>
      </c>
      <c r="AB381" s="17">
        <v>0.15160199999999999</v>
      </c>
      <c r="AC381" s="17">
        <v>0.75371699999999997</v>
      </c>
      <c r="AD381" s="17">
        <v>0.25</v>
      </c>
      <c r="AE381" s="17">
        <v>1629.6</v>
      </c>
    </row>
    <row r="382" spans="1:31">
      <c r="A382" s="17">
        <v>369</v>
      </c>
      <c r="B382" s="19">
        <v>0.24501157407407406</v>
      </c>
      <c r="C382" s="17">
        <v>19.7</v>
      </c>
      <c r="D382" s="17">
        <v>55.4</v>
      </c>
      <c r="E382" s="17">
        <v>4.9966000000000003E-2</v>
      </c>
      <c r="F382" s="17">
        <v>2.4180000000000001</v>
      </c>
      <c r="G382" s="17">
        <v>0.98455700000000002</v>
      </c>
      <c r="H382" s="17">
        <v>0.77726899999999999</v>
      </c>
      <c r="I382" s="17">
        <v>1.2303569999999999</v>
      </c>
      <c r="J382" s="17">
        <v>0.45308799999999999</v>
      </c>
      <c r="K382" s="17">
        <v>0.368257</v>
      </c>
      <c r="L382" s="17">
        <v>460.7</v>
      </c>
      <c r="M382" s="17">
        <v>5.0000000000000004E-6</v>
      </c>
      <c r="N382" s="17">
        <v>780</v>
      </c>
      <c r="O382" s="17">
        <v>0</v>
      </c>
      <c r="P382" s="17">
        <v>0</v>
      </c>
      <c r="Q382" s="17">
        <v>0.99299499999999996</v>
      </c>
      <c r="R382" s="17">
        <v>0.70750299999999999</v>
      </c>
      <c r="S382" s="17">
        <v>1.343321</v>
      </c>
      <c r="T382" s="17">
        <v>0.63581799999999999</v>
      </c>
      <c r="U382" s="17">
        <v>0.47331800000000002</v>
      </c>
      <c r="V382" s="17">
        <v>486.1</v>
      </c>
      <c r="W382" s="17">
        <v>1.9000000000000001E-5</v>
      </c>
      <c r="X382" s="17">
        <v>593</v>
      </c>
      <c r="Y382" s="17">
        <v>0</v>
      </c>
      <c r="Z382" s="17">
        <v>0</v>
      </c>
      <c r="AA382" s="17">
        <v>0.72818099999999997</v>
      </c>
      <c r="AB382" s="17">
        <v>0.10703600000000001</v>
      </c>
      <c r="AC382" s="17">
        <v>0.775559</v>
      </c>
      <c r="AD382" s="17">
        <v>0.25</v>
      </c>
      <c r="AE382" s="17">
        <v>1802.7</v>
      </c>
    </row>
    <row r="383" spans="1:31">
      <c r="A383" s="17">
        <v>370</v>
      </c>
      <c r="B383" s="19">
        <v>0.24506944444444445</v>
      </c>
      <c r="C383" s="17">
        <v>18.899999999999999</v>
      </c>
      <c r="D383" s="17">
        <v>58.9</v>
      </c>
      <c r="E383" s="17">
        <v>5.237E-2</v>
      </c>
      <c r="F383" s="17">
        <v>2.5339999999999998</v>
      </c>
      <c r="G383" s="17">
        <v>0.98220600000000002</v>
      </c>
      <c r="H383" s="17">
        <v>0.81855199999999995</v>
      </c>
      <c r="I383" s="17">
        <v>1.2688379999999999</v>
      </c>
      <c r="J383" s="17">
        <v>0.45028600000000002</v>
      </c>
      <c r="K383" s="17">
        <v>0.354881</v>
      </c>
      <c r="L383" s="17">
        <v>441.4</v>
      </c>
      <c r="M383" s="17">
        <v>6.9999999999999999E-6</v>
      </c>
      <c r="N383" s="17">
        <v>733</v>
      </c>
      <c r="O383" s="17">
        <v>0</v>
      </c>
      <c r="P383" s="17">
        <v>0</v>
      </c>
      <c r="Q383" s="17">
        <v>0.99075100000000005</v>
      </c>
      <c r="R383" s="17">
        <v>0.72195100000000001</v>
      </c>
      <c r="S383" s="17">
        <v>1.401105</v>
      </c>
      <c r="T383" s="17">
        <v>0.67915400000000004</v>
      </c>
      <c r="U383" s="17">
        <v>0.48472700000000002</v>
      </c>
      <c r="V383" s="17">
        <v>497</v>
      </c>
      <c r="W383" s="17">
        <v>1.0000000000000001E-5</v>
      </c>
      <c r="X383" s="17">
        <v>489</v>
      </c>
      <c r="Y383" s="17">
        <v>0</v>
      </c>
      <c r="Z383" s="17">
        <v>0</v>
      </c>
      <c r="AA383" s="17">
        <v>0.74573400000000001</v>
      </c>
      <c r="AB383" s="17">
        <v>0.102989</v>
      </c>
      <c r="AC383" s="17">
        <v>0.79189699999999996</v>
      </c>
      <c r="AD383" s="17">
        <v>0.25</v>
      </c>
      <c r="AE383" s="17">
        <v>1881.7</v>
      </c>
    </row>
    <row r="384" spans="1:31">
      <c r="A384" s="17">
        <v>371</v>
      </c>
      <c r="B384" s="19">
        <v>0.24511574074074075</v>
      </c>
      <c r="C384" s="17">
        <v>18.399999999999999</v>
      </c>
      <c r="D384" s="17">
        <v>61.6</v>
      </c>
      <c r="E384" s="17">
        <v>4.5372000000000003E-2</v>
      </c>
      <c r="F384" s="17">
        <v>2.1960000000000002</v>
      </c>
      <c r="G384" s="17">
        <v>0.98292999999999997</v>
      </c>
      <c r="H384" s="17">
        <v>0.80614799999999998</v>
      </c>
      <c r="I384" s="17">
        <v>1.220488</v>
      </c>
      <c r="J384" s="17">
        <v>0.41433999999999999</v>
      </c>
      <c r="K384" s="17">
        <v>0.33948699999999998</v>
      </c>
      <c r="L384" s="17">
        <v>415.7</v>
      </c>
      <c r="M384" s="17">
        <v>5.0000000000000004E-6</v>
      </c>
      <c r="N384" s="17">
        <v>1436</v>
      </c>
      <c r="O384" s="17">
        <v>0</v>
      </c>
      <c r="P384" s="17">
        <v>0</v>
      </c>
      <c r="Q384" s="17">
        <v>0.99278500000000003</v>
      </c>
      <c r="R384" s="17">
        <v>0.66592300000000004</v>
      </c>
      <c r="S384" s="17">
        <v>1.2506299999999999</v>
      </c>
      <c r="T384" s="17">
        <v>0.58470699999999998</v>
      </c>
      <c r="U384" s="17">
        <v>0.46753</v>
      </c>
      <c r="V384" s="17">
        <v>464.4</v>
      </c>
      <c r="W384" s="17">
        <v>5.4307000000000001E-2</v>
      </c>
      <c r="X384" s="17">
        <v>556</v>
      </c>
      <c r="Y384" s="17">
        <v>0</v>
      </c>
      <c r="Z384" s="17">
        <v>0</v>
      </c>
      <c r="AA384" s="17">
        <v>0.71927700000000006</v>
      </c>
      <c r="AB384" s="17">
        <v>0.18121100000000001</v>
      </c>
      <c r="AC384" s="17">
        <v>0.77187899999999998</v>
      </c>
      <c r="AD384" s="17">
        <v>0.25</v>
      </c>
      <c r="AE384" s="17">
        <v>1997.8</v>
      </c>
    </row>
    <row r="385" spans="1:31">
      <c r="A385" s="17">
        <v>372</v>
      </c>
      <c r="B385" s="19">
        <v>0.24517361111111111</v>
      </c>
      <c r="C385" s="17">
        <v>17.5</v>
      </c>
      <c r="D385" s="17">
        <v>65.099999999999994</v>
      </c>
      <c r="E385" s="17">
        <v>5.4442999999999998E-2</v>
      </c>
      <c r="F385" s="17">
        <v>2.6339999999999999</v>
      </c>
      <c r="G385" s="17">
        <v>0.98204100000000005</v>
      </c>
      <c r="H385" s="17">
        <v>0.80119200000000002</v>
      </c>
      <c r="I385" s="17">
        <v>1.20041</v>
      </c>
      <c r="J385" s="17">
        <v>0.39921800000000002</v>
      </c>
      <c r="K385" s="17">
        <v>0.33256799999999997</v>
      </c>
      <c r="L385" s="17">
        <v>424</v>
      </c>
      <c r="M385" s="17">
        <v>1.4E-5</v>
      </c>
      <c r="N385" s="17">
        <v>502</v>
      </c>
      <c r="O385" s="17">
        <v>0</v>
      </c>
      <c r="P385" s="17">
        <v>0</v>
      </c>
      <c r="Q385" s="17">
        <v>0.99175000000000002</v>
      </c>
      <c r="R385" s="17">
        <v>0.68914799999999998</v>
      </c>
      <c r="S385" s="17">
        <v>1.2800039999999999</v>
      </c>
      <c r="T385" s="17">
        <v>0.59085600000000005</v>
      </c>
      <c r="U385" s="17">
        <v>0.46160499999999999</v>
      </c>
      <c r="V385" s="17">
        <v>454.2</v>
      </c>
      <c r="W385" s="17">
        <v>7.9999999999999996E-6</v>
      </c>
      <c r="X385" s="17">
        <v>371</v>
      </c>
      <c r="Y385" s="17">
        <v>0</v>
      </c>
      <c r="Z385" s="17">
        <v>0</v>
      </c>
      <c r="AA385" s="17">
        <v>0.71016100000000004</v>
      </c>
      <c r="AB385" s="17">
        <v>7.6985300000000007E-2</v>
      </c>
      <c r="AC385" s="17">
        <v>0.73463500000000004</v>
      </c>
      <c r="AD385" s="17">
        <v>0.25</v>
      </c>
      <c r="AE385" s="17">
        <v>1959</v>
      </c>
    </row>
    <row r="386" spans="1:31">
      <c r="A386" s="17">
        <v>373</v>
      </c>
      <c r="B386" s="19">
        <v>0.2452199074074074</v>
      </c>
      <c r="C386" s="17">
        <v>16.399999999999999</v>
      </c>
      <c r="D386" s="17">
        <v>73.900000000000006</v>
      </c>
      <c r="E386" s="17">
        <v>5.7845000000000001E-2</v>
      </c>
      <c r="F386" s="17">
        <v>2.7989999999999999</v>
      </c>
      <c r="G386" s="17">
        <v>0.98000200000000004</v>
      </c>
      <c r="H386" s="17">
        <v>0.82038599999999995</v>
      </c>
      <c r="I386" s="17">
        <v>1.233762</v>
      </c>
      <c r="J386" s="17">
        <v>0.41337600000000002</v>
      </c>
      <c r="K386" s="17">
        <v>0.33505299999999999</v>
      </c>
      <c r="L386" s="17">
        <v>413.9</v>
      </c>
      <c r="M386" s="17">
        <v>3.9999999999999998E-6</v>
      </c>
      <c r="N386" s="17">
        <v>867</v>
      </c>
      <c r="O386" s="17">
        <v>0</v>
      </c>
      <c r="P386" s="17">
        <v>0</v>
      </c>
      <c r="Q386" s="17">
        <v>0.98802000000000001</v>
      </c>
      <c r="R386" s="17">
        <v>0.66562200000000005</v>
      </c>
      <c r="S386" s="17">
        <v>1.2647649999999999</v>
      </c>
      <c r="T386" s="17">
        <v>0.59914299999999998</v>
      </c>
      <c r="U386" s="17">
        <v>0.473719</v>
      </c>
      <c r="V386" s="17">
        <v>451.7</v>
      </c>
      <c r="W386" s="17">
        <v>1.4E-5</v>
      </c>
      <c r="X386" s="17">
        <v>621</v>
      </c>
      <c r="Y386" s="17">
        <v>0</v>
      </c>
      <c r="Z386" s="17">
        <v>0</v>
      </c>
      <c r="AA386" s="17">
        <v>0.72879799999999995</v>
      </c>
      <c r="AB386" s="17">
        <v>0.13761899999999999</v>
      </c>
      <c r="AC386" s="17">
        <v>0.74807599999999996</v>
      </c>
      <c r="AD386" s="17">
        <v>0.25</v>
      </c>
      <c r="AE386" s="17">
        <v>2006.8</v>
      </c>
    </row>
    <row r="387" spans="1:31">
      <c r="A387" s="17">
        <v>374</v>
      </c>
      <c r="B387" s="19">
        <v>0.24527777777777779</v>
      </c>
      <c r="C387" s="17">
        <v>16</v>
      </c>
      <c r="D387" s="17">
        <v>73.900000000000006</v>
      </c>
      <c r="E387" s="17">
        <v>5.1678000000000002E-2</v>
      </c>
      <c r="F387" s="17">
        <v>2.5009999999999999</v>
      </c>
      <c r="G387" s="17">
        <v>0.98054600000000003</v>
      </c>
      <c r="H387" s="17">
        <v>0.79756700000000003</v>
      </c>
      <c r="I387" s="17">
        <v>1.175271</v>
      </c>
      <c r="J387" s="17">
        <v>0.37770300000000001</v>
      </c>
      <c r="K387" s="17">
        <v>0.321376</v>
      </c>
      <c r="L387" s="17">
        <v>377.5</v>
      </c>
      <c r="M387" s="17">
        <v>3.0000000000000001E-6</v>
      </c>
      <c r="N387" s="17">
        <v>847</v>
      </c>
      <c r="O387" s="17">
        <v>0</v>
      </c>
      <c r="P387" s="17">
        <v>0</v>
      </c>
      <c r="Q387" s="17">
        <v>0.99182099999999995</v>
      </c>
      <c r="R387" s="17">
        <v>0.67396999999999996</v>
      </c>
      <c r="S387" s="17">
        <v>1.2412810000000001</v>
      </c>
      <c r="T387" s="17">
        <v>0.56731100000000001</v>
      </c>
      <c r="U387" s="17">
        <v>0.45703700000000003</v>
      </c>
      <c r="V387" s="17">
        <v>419.9</v>
      </c>
      <c r="W387" s="17">
        <v>9.0000000000000002E-6</v>
      </c>
      <c r="X387" s="17">
        <v>471</v>
      </c>
      <c r="Y387" s="17">
        <v>0</v>
      </c>
      <c r="Z387" s="17">
        <v>0</v>
      </c>
      <c r="AA387" s="17">
        <v>0.70313300000000001</v>
      </c>
      <c r="AB387" s="17">
        <v>0.12456399999999999</v>
      </c>
      <c r="AC387" s="17">
        <v>0.74463699999999999</v>
      </c>
      <c r="AD387" s="17">
        <v>0.25</v>
      </c>
      <c r="AE387" s="17">
        <v>2200</v>
      </c>
    </row>
    <row r="388" spans="1:31">
      <c r="A388" s="17">
        <v>375</v>
      </c>
      <c r="B388" s="19">
        <v>0.24532407407407408</v>
      </c>
      <c r="C388" s="17">
        <v>14.6</v>
      </c>
      <c r="D388" s="17">
        <v>82.7</v>
      </c>
      <c r="E388" s="17">
        <v>6.0464999999999998E-2</v>
      </c>
      <c r="F388" s="17">
        <v>2.9260000000000002</v>
      </c>
      <c r="G388" s="17">
        <v>0.98211800000000005</v>
      </c>
      <c r="H388" s="17">
        <v>0.76011700000000004</v>
      </c>
      <c r="I388" s="17">
        <v>1.1109009999999999</v>
      </c>
      <c r="J388" s="17">
        <v>0.35078500000000001</v>
      </c>
      <c r="K388" s="17">
        <v>0.31576599999999999</v>
      </c>
      <c r="L388" s="17">
        <v>422.3</v>
      </c>
      <c r="M388" s="17">
        <v>1.9999999999999999E-6</v>
      </c>
      <c r="N388" s="17">
        <v>744</v>
      </c>
      <c r="O388" s="17">
        <v>0</v>
      </c>
      <c r="P388" s="17">
        <v>0</v>
      </c>
      <c r="Q388" s="17">
        <v>0.98607699999999998</v>
      </c>
      <c r="R388" s="17">
        <v>0.687469</v>
      </c>
      <c r="S388" s="17">
        <v>1.211338</v>
      </c>
      <c r="T388" s="17">
        <v>0.52386900000000003</v>
      </c>
      <c r="U388" s="17">
        <v>0.43247099999999999</v>
      </c>
      <c r="V388" s="17">
        <v>430.1</v>
      </c>
      <c r="W388" s="17">
        <v>9.0000000000000002E-6</v>
      </c>
      <c r="X388" s="17">
        <v>679</v>
      </c>
      <c r="Y388" s="17">
        <v>0</v>
      </c>
      <c r="Z388" s="17">
        <v>0</v>
      </c>
      <c r="AA388" s="17">
        <v>0.66534000000000004</v>
      </c>
      <c r="AB388" s="17">
        <v>0.135238</v>
      </c>
      <c r="AC388" s="17">
        <v>0.75831599999999999</v>
      </c>
      <c r="AD388" s="17">
        <v>0.25</v>
      </c>
      <c r="AE388" s="17">
        <v>1966.7</v>
      </c>
    </row>
    <row r="389" spans="1:31">
      <c r="A389" s="17">
        <v>376</v>
      </c>
      <c r="B389" s="19">
        <v>0.24538194444444442</v>
      </c>
      <c r="C389" s="17">
        <v>13.8</v>
      </c>
      <c r="D389" s="17">
        <v>86.2</v>
      </c>
      <c r="E389" s="17">
        <v>6.5930000000000002E-2</v>
      </c>
      <c r="F389" s="17">
        <v>3.19</v>
      </c>
      <c r="G389" s="17">
        <v>0.977182</v>
      </c>
      <c r="H389" s="17">
        <v>0.748305</v>
      </c>
      <c r="I389" s="17">
        <v>1.0858449999999999</v>
      </c>
      <c r="J389" s="17">
        <v>0.33754000000000001</v>
      </c>
      <c r="K389" s="17">
        <v>0.31085499999999999</v>
      </c>
      <c r="L389" s="17">
        <v>401.5</v>
      </c>
      <c r="M389" s="17">
        <v>1.9999999999999999E-6</v>
      </c>
      <c r="N389" s="17">
        <v>383</v>
      </c>
      <c r="O389" s="17">
        <v>0</v>
      </c>
      <c r="P389" s="17">
        <v>0</v>
      </c>
      <c r="Q389" s="17">
        <v>0.987429</v>
      </c>
      <c r="R389" s="17">
        <v>0.64993000000000001</v>
      </c>
      <c r="S389" s="17">
        <v>1.1694869999999999</v>
      </c>
      <c r="T389" s="17">
        <v>0.51955700000000005</v>
      </c>
      <c r="U389" s="17">
        <v>0.44426100000000002</v>
      </c>
      <c r="V389" s="17">
        <v>442.3</v>
      </c>
      <c r="W389" s="17">
        <v>9.0000000000000002E-6</v>
      </c>
      <c r="X389" s="17">
        <v>460</v>
      </c>
      <c r="Y389" s="17">
        <v>0</v>
      </c>
      <c r="Z389" s="17">
        <v>0</v>
      </c>
      <c r="AA389" s="17">
        <v>0.68347800000000003</v>
      </c>
      <c r="AB389" s="17">
        <v>7.3914499999999994E-2</v>
      </c>
      <c r="AC389" s="17">
        <v>0.68833299999999997</v>
      </c>
      <c r="AD389" s="17">
        <v>0.25</v>
      </c>
      <c r="AE389" s="17">
        <v>2068.6999999999998</v>
      </c>
    </row>
    <row r="390" spans="1:31">
      <c r="A390" s="17">
        <v>377</v>
      </c>
      <c r="B390" s="19">
        <v>0.24542824074074074</v>
      </c>
      <c r="C390" s="17">
        <v>13.3</v>
      </c>
      <c r="D390" s="17">
        <v>87.1</v>
      </c>
      <c r="E390" s="17">
        <v>5.3190000000000001E-2</v>
      </c>
      <c r="F390" s="17">
        <v>2.5739999999999998</v>
      </c>
      <c r="G390" s="17">
        <v>0.967588</v>
      </c>
      <c r="H390" s="17">
        <v>0.74653499999999995</v>
      </c>
      <c r="I390" s="17">
        <v>1.0381590000000001</v>
      </c>
      <c r="J390" s="17">
        <v>0.29162500000000002</v>
      </c>
      <c r="K390" s="17">
        <v>0.28090500000000002</v>
      </c>
      <c r="L390" s="17">
        <v>413.7</v>
      </c>
      <c r="M390" s="17">
        <v>3.0000000000000001E-6</v>
      </c>
      <c r="N390" s="17">
        <v>1575</v>
      </c>
      <c r="O390" s="17">
        <v>0</v>
      </c>
      <c r="P390" s="17">
        <v>0</v>
      </c>
      <c r="Q390" s="17">
        <v>0.98635499999999998</v>
      </c>
      <c r="R390" s="17">
        <v>0.63045099999999998</v>
      </c>
      <c r="S390" s="17">
        <v>1.1018410000000001</v>
      </c>
      <c r="T390" s="17">
        <v>0.47138999999999998</v>
      </c>
      <c r="U390" s="17">
        <v>0.42781999999999998</v>
      </c>
      <c r="V390" s="17">
        <v>421.5</v>
      </c>
      <c r="W390" s="17">
        <v>6.0000000000000002E-6</v>
      </c>
      <c r="X390" s="17">
        <v>543</v>
      </c>
      <c r="Y390" s="17">
        <v>0</v>
      </c>
      <c r="Z390" s="17">
        <v>0</v>
      </c>
      <c r="AA390" s="17">
        <v>0.65818500000000002</v>
      </c>
      <c r="AB390" s="17">
        <v>0.254633</v>
      </c>
      <c r="AC390" s="17">
        <v>0.75048300000000001</v>
      </c>
      <c r="AD390" s="17">
        <v>0.25</v>
      </c>
      <c r="AE390" s="17">
        <v>2007.7</v>
      </c>
    </row>
    <row r="391" spans="1:31">
      <c r="A391" s="17">
        <v>378</v>
      </c>
      <c r="B391" s="19">
        <v>0.2454861111111111</v>
      </c>
      <c r="C391" s="17">
        <v>11.7</v>
      </c>
      <c r="D391" s="17">
        <v>108.2</v>
      </c>
      <c r="E391" s="17">
        <v>7.3074E-2</v>
      </c>
      <c r="F391" s="17">
        <v>3.536</v>
      </c>
      <c r="G391" s="17">
        <v>0.97487299999999999</v>
      </c>
      <c r="H391" s="17">
        <v>0.70691199999999998</v>
      </c>
      <c r="I391" s="17">
        <v>0.98134299999999997</v>
      </c>
      <c r="J391" s="17">
        <v>0.27443099999999998</v>
      </c>
      <c r="K391" s="17">
        <v>0.27964800000000001</v>
      </c>
      <c r="L391" s="17">
        <v>381.7</v>
      </c>
      <c r="M391" s="17">
        <v>9.0000000000000002E-6</v>
      </c>
      <c r="N391" s="17">
        <v>539</v>
      </c>
      <c r="O391" s="17">
        <v>0</v>
      </c>
      <c r="P391" s="17">
        <v>0</v>
      </c>
      <c r="Q391" s="17">
        <v>0.98776299999999995</v>
      </c>
      <c r="R391" s="17">
        <v>0.62214899999999995</v>
      </c>
      <c r="S391" s="17">
        <v>1.098028</v>
      </c>
      <c r="T391" s="17">
        <v>0.475879</v>
      </c>
      <c r="U391" s="17">
        <v>0.433394</v>
      </c>
      <c r="V391" s="17">
        <v>429.2</v>
      </c>
      <c r="W391" s="17">
        <v>2.5000000000000001E-5</v>
      </c>
      <c r="X391" s="17">
        <v>542</v>
      </c>
      <c r="Y391" s="17">
        <v>0</v>
      </c>
      <c r="Z391" s="17">
        <v>0</v>
      </c>
      <c r="AA391" s="17">
        <v>0.66676100000000005</v>
      </c>
      <c r="AB391" s="17">
        <v>0.118252</v>
      </c>
      <c r="AC391" s="17">
        <v>0.678423</v>
      </c>
      <c r="AD391" s="17">
        <v>0.25</v>
      </c>
      <c r="AE391" s="17">
        <v>2175.9</v>
      </c>
    </row>
    <row r="392" spans="1:31">
      <c r="A392" s="17">
        <v>379</v>
      </c>
      <c r="B392" s="19">
        <v>0.24554398148148149</v>
      </c>
      <c r="C392" s="17">
        <v>11.3</v>
      </c>
      <c r="D392" s="17">
        <v>103.8</v>
      </c>
      <c r="E392" s="17">
        <v>6.0409999999999998E-2</v>
      </c>
      <c r="F392" s="17">
        <v>2.923</v>
      </c>
      <c r="G392" s="17">
        <v>0.95924500000000001</v>
      </c>
      <c r="H392" s="17">
        <v>0.75924899999999995</v>
      </c>
      <c r="I392" s="17">
        <v>1.0546629999999999</v>
      </c>
      <c r="J392" s="17">
        <v>0.29541400000000001</v>
      </c>
      <c r="K392" s="17">
        <v>0.28010299999999999</v>
      </c>
      <c r="L392" s="17">
        <v>360.7</v>
      </c>
      <c r="M392" s="17">
        <v>7.9999999999999996E-6</v>
      </c>
      <c r="N392" s="17">
        <v>862</v>
      </c>
      <c r="O392" s="17">
        <v>0</v>
      </c>
      <c r="P392" s="17">
        <v>0</v>
      </c>
      <c r="Q392" s="17">
        <v>0.98399899999999996</v>
      </c>
      <c r="R392" s="17">
        <v>0.61112699999999998</v>
      </c>
      <c r="S392" s="17">
        <v>1.0466949999999999</v>
      </c>
      <c r="T392" s="17">
        <v>0.43556899999999998</v>
      </c>
      <c r="U392" s="17">
        <v>0.41613699999999998</v>
      </c>
      <c r="V392" s="17">
        <v>410.1</v>
      </c>
      <c r="W392" s="17">
        <v>3.9999999999999998E-6</v>
      </c>
      <c r="X392" s="17">
        <v>477</v>
      </c>
      <c r="Y392" s="17">
        <v>0</v>
      </c>
      <c r="Z392" s="17">
        <v>0</v>
      </c>
      <c r="AA392" s="17">
        <v>0.64021099999999997</v>
      </c>
      <c r="AB392" s="17">
        <v>0.16259999999999999</v>
      </c>
      <c r="AC392" s="17">
        <v>0.68194999999999995</v>
      </c>
      <c r="AD392" s="17">
        <v>0.25</v>
      </c>
      <c r="AE392" s="17">
        <v>2302.5</v>
      </c>
    </row>
    <row r="393" spans="1:31">
      <c r="A393" s="17">
        <v>380</v>
      </c>
      <c r="B393" s="19">
        <v>0.24559027777777778</v>
      </c>
      <c r="C393" s="17">
        <v>10</v>
      </c>
      <c r="D393" s="17">
        <v>122.3</v>
      </c>
      <c r="E393" s="17">
        <v>7.0999000000000007E-2</v>
      </c>
      <c r="F393" s="17">
        <v>3.4359999999999999</v>
      </c>
      <c r="G393" s="17">
        <v>0.96145700000000001</v>
      </c>
      <c r="H393" s="17">
        <v>0.76566699999999999</v>
      </c>
      <c r="I393" s="17">
        <v>1.025164</v>
      </c>
      <c r="J393" s="17">
        <v>0.25949699999999998</v>
      </c>
      <c r="K393" s="17">
        <v>0.25312699999999999</v>
      </c>
      <c r="L393" s="17">
        <v>383</v>
      </c>
      <c r="M393" s="17">
        <v>3.9999999999999998E-6</v>
      </c>
      <c r="N393" s="17">
        <v>1002</v>
      </c>
      <c r="O393" s="17">
        <v>0</v>
      </c>
      <c r="P393" s="17">
        <v>0</v>
      </c>
      <c r="Q393" s="17">
        <v>0.98337699999999995</v>
      </c>
      <c r="R393" s="17">
        <v>0.66494299999999995</v>
      </c>
      <c r="S393" s="17">
        <v>1.146425</v>
      </c>
      <c r="T393" s="17">
        <v>0.48148200000000002</v>
      </c>
      <c r="U393" s="17">
        <v>0.41998600000000003</v>
      </c>
      <c r="V393" s="17">
        <v>417.3</v>
      </c>
      <c r="W393" s="17">
        <v>5.0000000000000004E-6</v>
      </c>
      <c r="X393" s="17">
        <v>631</v>
      </c>
      <c r="Y393" s="17">
        <v>0</v>
      </c>
      <c r="Z393" s="17">
        <v>0</v>
      </c>
      <c r="AA393" s="17">
        <v>0.64613200000000004</v>
      </c>
      <c r="AB393" s="17">
        <v>0.22029299999999999</v>
      </c>
      <c r="AC393" s="17">
        <v>0.77100999999999997</v>
      </c>
      <c r="AD393" s="17">
        <v>0.25</v>
      </c>
      <c r="AE393" s="17">
        <v>2168.6999999999998</v>
      </c>
    </row>
    <row r="394" spans="1:31">
      <c r="A394" s="17">
        <v>381</v>
      </c>
      <c r="B394" s="19">
        <v>0.24564814814814814</v>
      </c>
      <c r="C394" s="17">
        <v>9.3000000000000007</v>
      </c>
      <c r="D394" s="17">
        <v>129.30000000000001</v>
      </c>
      <c r="E394" s="17">
        <v>7.1901999999999994E-2</v>
      </c>
      <c r="F394" s="17">
        <v>3.4790000000000001</v>
      </c>
      <c r="G394" s="17">
        <v>0.95239099999999999</v>
      </c>
      <c r="H394" s="17">
        <v>0.77407099999999995</v>
      </c>
      <c r="I394" s="17">
        <v>1.0377110000000001</v>
      </c>
      <c r="J394" s="17">
        <v>0.26363900000000001</v>
      </c>
      <c r="K394" s="17">
        <v>0.25405899999999998</v>
      </c>
      <c r="L394" s="17">
        <v>374.7</v>
      </c>
      <c r="M394" s="17">
        <v>3.9999999999999998E-6</v>
      </c>
      <c r="N394" s="17">
        <v>1221</v>
      </c>
      <c r="O394" s="17">
        <v>0</v>
      </c>
      <c r="P394" s="17">
        <v>0</v>
      </c>
      <c r="Q394" s="17">
        <v>0.98485599999999995</v>
      </c>
      <c r="R394" s="17">
        <v>0.62935300000000005</v>
      </c>
      <c r="S394" s="17">
        <v>1.1132660000000001</v>
      </c>
      <c r="T394" s="17">
        <v>0.48391299999999998</v>
      </c>
      <c r="U394" s="17">
        <v>0.43467899999999998</v>
      </c>
      <c r="V394" s="17">
        <v>427</v>
      </c>
      <c r="W394" s="17">
        <v>1.1E-5</v>
      </c>
      <c r="X394" s="17">
        <v>529</v>
      </c>
      <c r="Y394" s="17">
        <v>0</v>
      </c>
      <c r="Z394" s="17">
        <v>0</v>
      </c>
      <c r="AA394" s="17">
        <v>0.668736</v>
      </c>
      <c r="AB394" s="17">
        <v>0.26262400000000002</v>
      </c>
      <c r="AC394" s="17">
        <v>0.75644</v>
      </c>
      <c r="AD394" s="17">
        <v>0.25</v>
      </c>
      <c r="AE394" s="17">
        <v>2216.6999999999998</v>
      </c>
    </row>
    <row r="395" spans="1:31">
      <c r="A395" s="17">
        <v>382</v>
      </c>
      <c r="B395" s="19">
        <v>0.24569444444444444</v>
      </c>
      <c r="C395" s="17">
        <v>8.4</v>
      </c>
      <c r="D395" s="17">
        <v>136.30000000000001</v>
      </c>
      <c r="E395" s="17">
        <v>7.0192000000000004E-2</v>
      </c>
      <c r="F395" s="17">
        <v>3.3969999999999998</v>
      </c>
      <c r="G395" s="17">
        <v>0.96313499999999996</v>
      </c>
      <c r="H395" s="17">
        <v>0.76766500000000004</v>
      </c>
      <c r="I395" s="17">
        <v>0.99303600000000003</v>
      </c>
      <c r="J395" s="17">
        <v>0.22537099999999999</v>
      </c>
      <c r="K395" s="17">
        <v>0.22695199999999999</v>
      </c>
      <c r="L395" s="17">
        <v>383.8</v>
      </c>
      <c r="M395" s="17">
        <v>3.9999999999999998E-6</v>
      </c>
      <c r="N395" s="17">
        <v>1287</v>
      </c>
      <c r="O395" s="17">
        <v>0</v>
      </c>
      <c r="P395" s="17">
        <v>0</v>
      </c>
      <c r="Q395" s="17">
        <v>0.98255499999999996</v>
      </c>
      <c r="R395" s="17">
        <v>0.61696600000000001</v>
      </c>
      <c r="S395" s="17">
        <v>1.040664</v>
      </c>
      <c r="T395" s="17">
        <v>0.42369800000000002</v>
      </c>
      <c r="U395" s="17">
        <v>0.407142</v>
      </c>
      <c r="V395" s="17">
        <v>388.9</v>
      </c>
      <c r="W395" s="17">
        <v>6.0000000000000002E-6</v>
      </c>
      <c r="X395" s="17">
        <v>727</v>
      </c>
      <c r="Y395" s="17">
        <v>0</v>
      </c>
      <c r="Z395" s="17">
        <v>0</v>
      </c>
      <c r="AA395" s="17">
        <v>0.62637200000000004</v>
      </c>
      <c r="AB395" s="17">
        <v>0.28841699999999998</v>
      </c>
      <c r="AC395" s="17">
        <v>0.73916800000000005</v>
      </c>
      <c r="AD395" s="17">
        <v>0.25</v>
      </c>
      <c r="AE395" s="17">
        <v>2164.1</v>
      </c>
    </row>
    <row r="396" spans="1:31">
      <c r="A396" s="17">
        <v>383</v>
      </c>
      <c r="B396" s="19">
        <v>0.24575231481481483</v>
      </c>
      <c r="C396" s="17">
        <v>7.3</v>
      </c>
      <c r="D396" s="17">
        <v>162.69999999999999</v>
      </c>
      <c r="E396" s="17">
        <v>8.8695999999999997E-2</v>
      </c>
      <c r="F396" s="17">
        <v>4.2919999999999998</v>
      </c>
      <c r="G396" s="17">
        <v>0.95284100000000005</v>
      </c>
      <c r="H396" s="17">
        <v>0.76708200000000004</v>
      </c>
      <c r="I396" s="17">
        <v>1.005706</v>
      </c>
      <c r="J396" s="17">
        <v>0.238623</v>
      </c>
      <c r="K396" s="17">
        <v>0.23727000000000001</v>
      </c>
      <c r="L396" s="17">
        <v>394.9</v>
      </c>
      <c r="M396" s="17">
        <v>6.0000000000000002E-6</v>
      </c>
      <c r="N396" s="17">
        <v>897</v>
      </c>
      <c r="O396" s="17">
        <v>0</v>
      </c>
      <c r="P396" s="17">
        <v>0</v>
      </c>
      <c r="Q396" s="17">
        <v>0.98314299999999999</v>
      </c>
      <c r="R396" s="17">
        <v>0.59598099999999998</v>
      </c>
      <c r="S396" s="17">
        <v>0.99587199999999998</v>
      </c>
      <c r="T396" s="17">
        <v>0.39989200000000003</v>
      </c>
      <c r="U396" s="17">
        <v>0.40154899999999999</v>
      </c>
      <c r="V396" s="17">
        <v>441.9</v>
      </c>
      <c r="W396" s="17">
        <v>3.9999999999999998E-6</v>
      </c>
      <c r="X396" s="17">
        <v>539</v>
      </c>
      <c r="Y396" s="17">
        <v>0</v>
      </c>
      <c r="Z396" s="17">
        <v>0</v>
      </c>
      <c r="AA396" s="17">
        <v>0.61776799999999998</v>
      </c>
      <c r="AB396" s="17">
        <v>0.25760499999999997</v>
      </c>
      <c r="AC396" s="17">
        <v>0.69899500000000003</v>
      </c>
      <c r="AD396" s="17">
        <v>0.25</v>
      </c>
      <c r="AE396" s="17">
        <v>2103.3000000000002</v>
      </c>
    </row>
    <row r="397" spans="1:31">
      <c r="A397" s="17">
        <v>384</v>
      </c>
      <c r="B397" s="19">
        <v>0.24579861111111112</v>
      </c>
      <c r="C397" s="17">
        <v>6.9</v>
      </c>
      <c r="D397" s="17">
        <v>160.1</v>
      </c>
      <c r="E397" s="17">
        <v>8.3795999999999995E-2</v>
      </c>
      <c r="F397" s="17">
        <v>4.0549999999999997</v>
      </c>
      <c r="G397" s="17">
        <v>0.93937700000000002</v>
      </c>
      <c r="H397" s="17">
        <v>0.70491099999999995</v>
      </c>
      <c r="I397" s="17">
        <v>0.89390899999999995</v>
      </c>
      <c r="J397" s="17">
        <v>0.188998</v>
      </c>
      <c r="K397" s="17">
        <v>0.211428</v>
      </c>
      <c r="L397" s="17">
        <v>398.1</v>
      </c>
      <c r="M397" s="17">
        <v>1.9999999999999999E-6</v>
      </c>
      <c r="N397" s="17">
        <v>878</v>
      </c>
      <c r="O397" s="17">
        <v>0</v>
      </c>
      <c r="P397" s="17">
        <v>0</v>
      </c>
      <c r="Q397" s="17">
        <v>0.97601300000000002</v>
      </c>
      <c r="R397" s="17">
        <v>0.57564899999999997</v>
      </c>
      <c r="S397" s="17">
        <v>0.92783700000000002</v>
      </c>
      <c r="T397" s="17">
        <v>0.35218699999999997</v>
      </c>
      <c r="U397" s="17">
        <v>0.379579</v>
      </c>
      <c r="V397" s="17">
        <v>414.3</v>
      </c>
      <c r="W397" s="17">
        <v>6.9999999999999999E-6</v>
      </c>
      <c r="X397" s="17">
        <v>649</v>
      </c>
      <c r="Y397" s="17">
        <v>0</v>
      </c>
      <c r="Z397" s="17">
        <v>0</v>
      </c>
      <c r="AA397" s="17">
        <v>0.58396800000000004</v>
      </c>
      <c r="AB397" s="17">
        <v>0.25188500000000003</v>
      </c>
      <c r="AC397" s="17">
        <v>0.66435999999999995</v>
      </c>
      <c r="AD397" s="17">
        <v>0.25</v>
      </c>
      <c r="AE397" s="17">
        <v>2086.3000000000002</v>
      </c>
    </row>
    <row r="398" spans="1:31">
      <c r="A398" s="17">
        <v>385</v>
      </c>
      <c r="B398" s="19">
        <v>0.24585648148148151</v>
      </c>
      <c r="C398" s="17">
        <v>6.2</v>
      </c>
      <c r="D398" s="17">
        <v>193.5</v>
      </c>
      <c r="E398" s="17">
        <v>7.0568000000000006E-2</v>
      </c>
      <c r="F398" s="17">
        <v>3.415</v>
      </c>
      <c r="G398" s="17">
        <v>0.89768800000000004</v>
      </c>
      <c r="H398" s="17">
        <v>0.67858300000000005</v>
      </c>
      <c r="I398" s="17">
        <v>0.82112700000000005</v>
      </c>
      <c r="J398" s="17">
        <v>0.142544</v>
      </c>
      <c r="K398" s="17">
        <v>0.173596</v>
      </c>
      <c r="L398" s="17">
        <v>303</v>
      </c>
      <c r="M398" s="17">
        <v>6.9999999999999999E-6</v>
      </c>
      <c r="N398" s="17">
        <v>1015</v>
      </c>
      <c r="O398" s="17">
        <v>0</v>
      </c>
      <c r="P398" s="17">
        <v>0</v>
      </c>
      <c r="Q398" s="17">
        <v>0.95519399999999999</v>
      </c>
      <c r="R398" s="17">
        <v>0.56509399999999999</v>
      </c>
      <c r="S398" s="17">
        <v>0.87347799999999998</v>
      </c>
      <c r="T398" s="17">
        <v>0.30838300000000002</v>
      </c>
      <c r="U398" s="17">
        <v>0.35305199999999998</v>
      </c>
      <c r="V398" s="17">
        <v>380.2</v>
      </c>
      <c r="W398" s="17">
        <v>1.5E-5</v>
      </c>
      <c r="X398" s="17">
        <v>484</v>
      </c>
      <c r="Y398" s="17">
        <v>0</v>
      </c>
      <c r="Z398" s="17">
        <v>0</v>
      </c>
      <c r="AA398" s="17">
        <v>0.54315800000000003</v>
      </c>
      <c r="AB398" s="17">
        <v>0.26369799999999999</v>
      </c>
      <c r="AC398" s="17">
        <v>0.64641499999999996</v>
      </c>
      <c r="AD398" s="17">
        <v>0.25</v>
      </c>
      <c r="AE398" s="17">
        <v>2741.4</v>
      </c>
    </row>
    <row r="399" spans="1:31">
      <c r="A399" s="17">
        <v>386</v>
      </c>
      <c r="B399" s="19">
        <v>0.24590277777777778</v>
      </c>
      <c r="C399" s="17">
        <v>4.9000000000000004</v>
      </c>
      <c r="D399" s="17">
        <v>233.1</v>
      </c>
      <c r="E399" s="17">
        <v>8.6617E-2</v>
      </c>
      <c r="F399" s="17">
        <v>4.1909999999999998</v>
      </c>
      <c r="G399" s="17">
        <v>0.90609899999999999</v>
      </c>
      <c r="H399" s="17">
        <v>0.67131200000000002</v>
      </c>
      <c r="I399" s="17">
        <v>0.81084199999999995</v>
      </c>
      <c r="J399" s="17">
        <v>0.13952999999999999</v>
      </c>
      <c r="K399" s="17">
        <v>0.17208100000000001</v>
      </c>
      <c r="L399" s="17">
        <v>332.7</v>
      </c>
      <c r="M399" s="17">
        <v>1.0000000000000001E-5</v>
      </c>
      <c r="N399" s="17">
        <v>991</v>
      </c>
      <c r="O399" s="17">
        <v>0</v>
      </c>
      <c r="P399" s="17">
        <v>0</v>
      </c>
      <c r="Q399" s="17">
        <v>0.96804199999999996</v>
      </c>
      <c r="R399" s="17">
        <v>0.52613500000000002</v>
      </c>
      <c r="S399" s="17">
        <v>0.81300799999999995</v>
      </c>
      <c r="T399" s="17">
        <v>0.28687299999999999</v>
      </c>
      <c r="U399" s="17">
        <v>0.352854</v>
      </c>
      <c r="V399" s="17">
        <v>435.8</v>
      </c>
      <c r="W399" s="17">
        <v>3.0000000000000001E-6</v>
      </c>
      <c r="X399" s="17">
        <v>820</v>
      </c>
      <c r="Y399" s="17">
        <v>0</v>
      </c>
      <c r="Z399" s="17">
        <v>0</v>
      </c>
      <c r="AA399" s="17">
        <v>0.54285300000000003</v>
      </c>
      <c r="AB399" s="17">
        <v>0.31634000000000001</v>
      </c>
      <c r="AC399" s="17">
        <v>0.61688500000000002</v>
      </c>
      <c r="AD399" s="17">
        <v>0.25</v>
      </c>
      <c r="AE399" s="17">
        <v>2496.6</v>
      </c>
    </row>
    <row r="400" spans="1:31">
      <c r="A400" s="17">
        <v>387</v>
      </c>
      <c r="B400" s="19">
        <v>0.24596064814814814</v>
      </c>
      <c r="C400" s="17">
        <v>4.4000000000000004</v>
      </c>
      <c r="D400" s="17">
        <v>226.9</v>
      </c>
      <c r="E400" s="17">
        <v>6.2730999999999995E-2</v>
      </c>
      <c r="F400" s="17">
        <v>3.036</v>
      </c>
      <c r="G400" s="17">
        <v>0.81351899999999999</v>
      </c>
      <c r="H400" s="17">
        <v>0.59924299999999997</v>
      </c>
      <c r="I400" s="17">
        <v>0.717947</v>
      </c>
      <c r="J400" s="17">
        <v>0.118704</v>
      </c>
      <c r="K400" s="17">
        <v>0.16533800000000001</v>
      </c>
      <c r="L400" s="17">
        <v>393.3</v>
      </c>
      <c r="M400" s="17">
        <v>0.121055</v>
      </c>
      <c r="N400" s="17">
        <v>1719</v>
      </c>
      <c r="O400" s="17">
        <v>0</v>
      </c>
      <c r="P400" s="17">
        <v>0</v>
      </c>
      <c r="Q400" s="17">
        <v>0.947245</v>
      </c>
      <c r="R400" s="17">
        <v>0.51741199999999998</v>
      </c>
      <c r="S400" s="17">
        <v>0.73075599999999996</v>
      </c>
      <c r="T400" s="17">
        <v>0.21334400000000001</v>
      </c>
      <c r="U400" s="17">
        <v>0.29194999999999999</v>
      </c>
      <c r="V400" s="17">
        <v>309.8</v>
      </c>
      <c r="W400" s="17">
        <v>3.9999999999999998E-6</v>
      </c>
      <c r="X400" s="17">
        <v>832</v>
      </c>
      <c r="Y400" s="17">
        <v>0</v>
      </c>
      <c r="Z400" s="17">
        <v>0</v>
      </c>
      <c r="AA400" s="17">
        <v>0.44915300000000002</v>
      </c>
      <c r="AB400" s="17">
        <v>0.48008800000000001</v>
      </c>
      <c r="AC400" s="17">
        <v>0.61983600000000005</v>
      </c>
      <c r="AD400" s="17">
        <v>0.25</v>
      </c>
      <c r="AE400" s="17">
        <v>2111.6999999999998</v>
      </c>
    </row>
    <row r="401" spans="1:31">
      <c r="A401" s="17">
        <v>388</v>
      </c>
      <c r="B401" s="19">
        <v>0.24600694444444446</v>
      </c>
      <c r="C401" s="17">
        <v>2.9</v>
      </c>
      <c r="D401" s="17">
        <v>295.5</v>
      </c>
      <c r="E401" s="17">
        <v>8.3854999999999999E-2</v>
      </c>
      <c r="F401" s="17">
        <v>4.0579999999999998</v>
      </c>
      <c r="G401" s="17">
        <v>0.77506799999999998</v>
      </c>
      <c r="H401" s="17">
        <v>0.62486900000000001</v>
      </c>
      <c r="I401" s="17">
        <v>0.73560000000000003</v>
      </c>
      <c r="J401" s="17">
        <v>0.110731</v>
      </c>
      <c r="K401" s="17">
        <v>0.150532</v>
      </c>
      <c r="L401" s="17">
        <v>286.60000000000002</v>
      </c>
      <c r="M401" s="17">
        <v>1.1E-5</v>
      </c>
      <c r="N401" s="17">
        <v>671</v>
      </c>
      <c r="O401" s="17">
        <v>0</v>
      </c>
      <c r="P401" s="17">
        <v>0</v>
      </c>
      <c r="Q401" s="17">
        <v>0.94342400000000004</v>
      </c>
      <c r="R401" s="17">
        <v>0.49282399999999998</v>
      </c>
      <c r="S401" s="17">
        <v>0.72037099999999998</v>
      </c>
      <c r="T401" s="17">
        <v>0.227548</v>
      </c>
      <c r="U401" s="17">
        <v>0.31587500000000002</v>
      </c>
      <c r="V401" s="17">
        <v>391.2</v>
      </c>
      <c r="W401" s="17">
        <v>5.3999999999999998E-5</v>
      </c>
      <c r="X401" s="17">
        <v>735</v>
      </c>
      <c r="Y401" s="17">
        <v>0</v>
      </c>
      <c r="Z401" s="17">
        <v>0</v>
      </c>
      <c r="AA401" s="17">
        <v>0.48596200000000001</v>
      </c>
      <c r="AB401" s="17">
        <v>0.25501800000000002</v>
      </c>
      <c r="AC401" s="17">
        <v>0.55085300000000004</v>
      </c>
      <c r="AD401" s="17">
        <v>0.22711500000000001</v>
      </c>
      <c r="AE401" s="17">
        <v>2897.6</v>
      </c>
    </row>
    <row r="402" spans="1:31">
      <c r="A402" s="17">
        <v>389</v>
      </c>
      <c r="B402" s="19">
        <v>0.24606481481481482</v>
      </c>
      <c r="C402" s="17">
        <v>2.2000000000000002</v>
      </c>
      <c r="D402" s="17">
        <v>320.10000000000002</v>
      </c>
      <c r="E402" s="17">
        <v>6.3824000000000006E-2</v>
      </c>
      <c r="F402" s="17">
        <v>3.0880000000000001</v>
      </c>
      <c r="G402" s="17">
        <v>0.61060700000000001</v>
      </c>
      <c r="H402" s="17">
        <v>0.54076800000000003</v>
      </c>
      <c r="I402" s="17">
        <v>0.62853000000000003</v>
      </c>
      <c r="J402" s="17">
        <v>8.7762000000000007E-2</v>
      </c>
      <c r="K402" s="17">
        <v>0.13963</v>
      </c>
      <c r="L402" s="17">
        <v>241.4</v>
      </c>
      <c r="M402" s="17">
        <v>0.141592</v>
      </c>
      <c r="N402" s="17">
        <v>1374</v>
      </c>
      <c r="O402" s="17">
        <v>0</v>
      </c>
      <c r="P402" s="17">
        <v>0</v>
      </c>
      <c r="Q402" s="17">
        <v>0.868367</v>
      </c>
      <c r="R402" s="17">
        <v>0.45046900000000001</v>
      </c>
      <c r="S402" s="17">
        <v>0.63654999999999995</v>
      </c>
      <c r="T402" s="17">
        <v>0.186081</v>
      </c>
      <c r="U402" s="17">
        <v>0.29232799999999998</v>
      </c>
      <c r="V402" s="17">
        <v>421.1</v>
      </c>
      <c r="W402" s="17">
        <v>9.0000000000000002E-6</v>
      </c>
      <c r="X402" s="17">
        <v>611</v>
      </c>
      <c r="Y402" s="17">
        <v>0</v>
      </c>
      <c r="Z402" s="17">
        <v>0</v>
      </c>
      <c r="AA402" s="17">
        <v>0.449735</v>
      </c>
      <c r="AB402" s="17">
        <v>0.39004899999999998</v>
      </c>
      <c r="AC402" s="17">
        <v>0.52305000000000001</v>
      </c>
      <c r="AD402" s="17">
        <v>0.25</v>
      </c>
      <c r="AE402" s="17">
        <v>3439.9</v>
      </c>
    </row>
    <row r="403" spans="1:31">
      <c r="A403" s="17">
        <v>390</v>
      </c>
      <c r="B403" s="19">
        <v>0.24611111111111109</v>
      </c>
      <c r="C403" s="17">
        <v>1.6</v>
      </c>
      <c r="D403" s="17">
        <v>359.7</v>
      </c>
      <c r="E403" s="17">
        <v>1.2394000000000001E-2</v>
      </c>
      <c r="F403" s="17">
        <v>0.6</v>
      </c>
      <c r="G403" s="17">
        <v>0.17316100000000001</v>
      </c>
      <c r="H403" s="17">
        <v>0.39999800000000002</v>
      </c>
      <c r="I403" s="17">
        <v>0.46300799999999998</v>
      </c>
      <c r="J403" s="17">
        <v>6.3009999999999997E-2</v>
      </c>
      <c r="K403" s="17">
        <v>0.13608799999999999</v>
      </c>
      <c r="L403" s="17">
        <v>100</v>
      </c>
      <c r="M403" s="17">
        <v>0.14163700000000001</v>
      </c>
      <c r="N403" s="17">
        <v>2392</v>
      </c>
      <c r="O403" s="17">
        <v>0</v>
      </c>
      <c r="P403" s="17">
        <v>0</v>
      </c>
      <c r="Q403" s="17">
        <v>0.41689599999999999</v>
      </c>
      <c r="R403" s="17">
        <v>0.45932200000000001</v>
      </c>
      <c r="S403" s="17">
        <v>0.53028600000000004</v>
      </c>
      <c r="T403" s="17">
        <v>7.0963999999999999E-2</v>
      </c>
      <c r="U403" s="17">
        <v>0.133822</v>
      </c>
      <c r="V403" s="17">
        <v>558.6</v>
      </c>
      <c r="W403" s="17">
        <v>0.45818500000000001</v>
      </c>
      <c r="X403" s="17">
        <v>960</v>
      </c>
      <c r="Y403" s="17">
        <v>0</v>
      </c>
      <c r="Z403" s="17">
        <v>0</v>
      </c>
      <c r="AA403" s="17">
        <v>0.20588000000000001</v>
      </c>
      <c r="AB403" s="17">
        <v>0.34122000000000002</v>
      </c>
      <c r="AC403" s="17">
        <v>0.48353699999999999</v>
      </c>
      <c r="AD403" s="17">
        <v>0.21099300000000001</v>
      </c>
      <c r="AE403" s="17">
        <v>8305.6</v>
      </c>
    </row>
    <row r="404" spans="1:31">
      <c r="A404" s="17">
        <v>391</v>
      </c>
      <c r="B404" s="19">
        <v>0.24616898148148147</v>
      </c>
      <c r="C404" s="17">
        <v>0.9</v>
      </c>
      <c r="D404" s="17">
        <v>1081.8</v>
      </c>
      <c r="E404" s="17">
        <v>0.10929999999999999</v>
      </c>
      <c r="F404" s="17">
        <v>5.2889999999999997</v>
      </c>
      <c r="G404" s="17">
        <v>2.7902E-2</v>
      </c>
      <c r="H404" s="17">
        <v>0.111846</v>
      </c>
      <c r="I404" s="17">
        <v>0.16442599999999999</v>
      </c>
      <c r="J404" s="17">
        <v>5.2580000000000002E-2</v>
      </c>
      <c r="K404" s="17">
        <v>0.31977699999999998</v>
      </c>
      <c r="L404" s="17">
        <v>900</v>
      </c>
      <c r="M404" s="17">
        <v>9.9999999999999995E-7</v>
      </c>
      <c r="N404" s="17">
        <v>2892</v>
      </c>
      <c r="O404" s="17">
        <v>0</v>
      </c>
      <c r="P404" s="17">
        <v>0</v>
      </c>
      <c r="Q404" s="17">
        <v>1.1659999999999999E-3</v>
      </c>
      <c r="R404" s="17">
        <v>6.3631999999999994E-2</v>
      </c>
      <c r="S404" s="17">
        <v>0.112653</v>
      </c>
      <c r="T404" s="17">
        <v>4.9020000000000001E-2</v>
      </c>
      <c r="U404" s="17">
        <v>0.43514599999999998</v>
      </c>
      <c r="V404" s="17">
        <v>665.1</v>
      </c>
      <c r="W404" s="17">
        <v>0.6</v>
      </c>
      <c r="X404" s="17">
        <v>0</v>
      </c>
      <c r="Y404" s="17">
        <v>0</v>
      </c>
      <c r="Z404" s="17">
        <v>0</v>
      </c>
      <c r="AA404" s="17">
        <v>0.66945500000000002</v>
      </c>
      <c r="AB404" s="17">
        <v>0.94428800000000002</v>
      </c>
      <c r="AC404" s="17">
        <v>0.10992200000000001</v>
      </c>
      <c r="AD404" s="17">
        <v>0.25</v>
      </c>
      <c r="AE404" s="17">
        <v>922.8</v>
      </c>
    </row>
    <row r="405" spans="1:31">
      <c r="A405" s="17">
        <v>392</v>
      </c>
      <c r="B405" s="19">
        <v>0.24621527777777777</v>
      </c>
      <c r="C405" s="17">
        <v>0.7</v>
      </c>
      <c r="D405" s="17">
        <v>1170.5999999999999</v>
      </c>
      <c r="E405" s="17">
        <v>4.7537000000000003E-2</v>
      </c>
      <c r="F405" s="17">
        <v>2.2999999999999998</v>
      </c>
      <c r="G405" s="17">
        <v>2.5433999999999998E-2</v>
      </c>
      <c r="H405" s="17">
        <v>0.130633</v>
      </c>
      <c r="I405" s="17">
        <v>0.187889</v>
      </c>
      <c r="J405" s="17">
        <v>5.7256000000000001E-2</v>
      </c>
      <c r="K405" s="17">
        <v>0.30473299999999998</v>
      </c>
      <c r="L405" s="17">
        <v>126.1</v>
      </c>
      <c r="M405" s="17">
        <v>0.6</v>
      </c>
      <c r="N405" s="17">
        <v>3940</v>
      </c>
      <c r="O405" s="17">
        <v>0</v>
      </c>
      <c r="P405" s="17">
        <v>0</v>
      </c>
      <c r="Q405" s="17">
        <v>7.8177999999999997E-2</v>
      </c>
      <c r="R405" s="17">
        <v>7.4424000000000004E-2</v>
      </c>
      <c r="S405" s="17">
        <v>0.12554100000000001</v>
      </c>
      <c r="T405" s="17">
        <v>5.1117000000000003E-2</v>
      </c>
      <c r="U405" s="17">
        <v>0.40717300000000001</v>
      </c>
      <c r="V405" s="17">
        <v>331.9</v>
      </c>
      <c r="W405" s="17">
        <v>0.6</v>
      </c>
      <c r="X405" s="17">
        <v>0</v>
      </c>
      <c r="Y405" s="17">
        <v>0</v>
      </c>
      <c r="Z405" s="17">
        <v>0</v>
      </c>
      <c r="AA405" s="17">
        <v>0.62641999999999998</v>
      </c>
      <c r="AB405" s="17">
        <v>0.77778199999999997</v>
      </c>
      <c r="AC405" s="17">
        <v>0.11418200000000001</v>
      </c>
      <c r="AD405" s="17">
        <v>0.19220899999999999</v>
      </c>
      <c r="AE405" s="17">
        <v>6588.7</v>
      </c>
    </row>
    <row r="406" spans="1:31">
      <c r="A406" s="17">
        <v>393</v>
      </c>
      <c r="B406" s="19">
        <v>0.24627314814814816</v>
      </c>
      <c r="C406" s="17">
        <v>0.7</v>
      </c>
      <c r="D406" s="17">
        <v>1281.4000000000001</v>
      </c>
      <c r="E406" s="17">
        <v>0</v>
      </c>
      <c r="F406" s="17">
        <v>0</v>
      </c>
      <c r="G406" s="17">
        <v>1.8107000000000002E-2</v>
      </c>
      <c r="H406" s="17">
        <v>0.13278200000000001</v>
      </c>
      <c r="I406" s="17">
        <v>0.16974600000000001</v>
      </c>
      <c r="J406" s="17">
        <v>3.6963999999999997E-2</v>
      </c>
      <c r="K406" s="17">
        <v>0.21776000000000001</v>
      </c>
      <c r="L406" s="17">
        <v>900</v>
      </c>
      <c r="M406" s="17">
        <v>5.0000000000000004E-6</v>
      </c>
      <c r="N406" s="17">
        <v>0</v>
      </c>
      <c r="O406" s="17">
        <v>0</v>
      </c>
      <c r="P406" s="17">
        <v>0</v>
      </c>
      <c r="Q406" s="17">
        <v>5.2388999999999998E-2</v>
      </c>
      <c r="R406" s="17">
        <v>8.0329999999999999E-2</v>
      </c>
      <c r="S406" s="17">
        <v>0.13642299999999999</v>
      </c>
      <c r="T406" s="17">
        <v>5.6092999999999997E-2</v>
      </c>
      <c r="U406" s="17">
        <v>0.41116799999999998</v>
      </c>
      <c r="V406" s="17">
        <v>493.2</v>
      </c>
      <c r="W406" s="17">
        <v>0.6</v>
      </c>
      <c r="X406" s="17">
        <v>0</v>
      </c>
      <c r="Y406" s="17">
        <v>0</v>
      </c>
      <c r="Z406" s="17">
        <v>0</v>
      </c>
    </row>
    <row r="407" spans="1:31">
      <c r="A407" s="17">
        <v>394</v>
      </c>
      <c r="B407" s="19">
        <v>0.24633101851851849</v>
      </c>
      <c r="C407" s="17">
        <v>0.7</v>
      </c>
      <c r="D407" s="17">
        <v>1238.3</v>
      </c>
      <c r="E407" s="17">
        <v>0.100746</v>
      </c>
      <c r="F407" s="17">
        <v>4.875</v>
      </c>
      <c r="G407" s="17">
        <v>1.4788000000000001E-2</v>
      </c>
      <c r="H407" s="17">
        <v>0.14613200000000001</v>
      </c>
      <c r="I407" s="17">
        <v>0.18989300000000001</v>
      </c>
      <c r="J407" s="17">
        <v>4.3762000000000002E-2</v>
      </c>
      <c r="K407" s="17">
        <v>0.23045399999999999</v>
      </c>
      <c r="L407" s="17">
        <v>900</v>
      </c>
      <c r="M407" s="17">
        <v>0.45835999999999999</v>
      </c>
      <c r="N407" s="17">
        <v>1850</v>
      </c>
      <c r="O407" s="17">
        <v>0</v>
      </c>
      <c r="P407" s="17">
        <v>0</v>
      </c>
      <c r="Q407" s="17">
        <v>7.7392000000000002E-2</v>
      </c>
      <c r="R407" s="17">
        <v>0.1371</v>
      </c>
      <c r="S407" s="17">
        <v>0.18571699999999999</v>
      </c>
      <c r="T407" s="17">
        <v>4.8617E-2</v>
      </c>
      <c r="U407" s="17">
        <v>0.26177800000000001</v>
      </c>
      <c r="V407" s="17">
        <v>900</v>
      </c>
      <c r="W407" s="17">
        <v>0.37082199999999998</v>
      </c>
      <c r="X407" s="17">
        <v>1451</v>
      </c>
      <c r="Y407" s="17">
        <v>0</v>
      </c>
      <c r="Z407" s="17">
        <v>0</v>
      </c>
      <c r="AA407" s="17">
        <v>0.40273599999999998</v>
      </c>
      <c r="AB407" s="17">
        <v>0.925431</v>
      </c>
      <c r="AC407" s="17">
        <v>0.182091</v>
      </c>
      <c r="AD407" s="17">
        <v>0.25</v>
      </c>
      <c r="AE407" s="17">
        <v>922.8</v>
      </c>
    </row>
    <row r="408" spans="1:31">
      <c r="A408" s="17">
        <v>395</v>
      </c>
      <c r="B408" s="19">
        <v>0.24637731481481481</v>
      </c>
      <c r="C408" s="17">
        <v>0.7</v>
      </c>
      <c r="D408" s="17">
        <v>1102.9000000000001</v>
      </c>
      <c r="E408" s="17">
        <v>0.22156200000000001</v>
      </c>
      <c r="F408" s="17">
        <v>10.721</v>
      </c>
      <c r="G408" s="17">
        <v>5.378E-3</v>
      </c>
      <c r="H408" s="17">
        <v>0.15214900000000001</v>
      </c>
      <c r="I408" s="17">
        <v>0.19522100000000001</v>
      </c>
      <c r="J408" s="17">
        <v>4.3070999999999998E-2</v>
      </c>
      <c r="K408" s="17">
        <v>0.22062799999999999</v>
      </c>
      <c r="L408" s="17">
        <v>474.9</v>
      </c>
      <c r="M408" s="17">
        <v>0.41220299999999999</v>
      </c>
      <c r="N408" s="17">
        <v>1115</v>
      </c>
      <c r="O408" s="17">
        <v>0</v>
      </c>
      <c r="P408" s="17">
        <v>0</v>
      </c>
      <c r="Q408" s="17">
        <v>2.7265000000000001E-2</v>
      </c>
      <c r="R408" s="17">
        <v>8.0818000000000001E-2</v>
      </c>
      <c r="S408" s="17">
        <v>0.16284199999999999</v>
      </c>
      <c r="T408" s="17">
        <v>8.2024E-2</v>
      </c>
      <c r="U408" s="17">
        <v>0.50370300000000001</v>
      </c>
      <c r="V408" s="17">
        <v>100</v>
      </c>
      <c r="W408" s="17">
        <v>0.22917899999999999</v>
      </c>
      <c r="X408" s="17">
        <v>1023</v>
      </c>
      <c r="Y408" s="17">
        <v>0</v>
      </c>
      <c r="Z408" s="17">
        <v>0</v>
      </c>
      <c r="AA408" s="17">
        <v>0.77492799999999995</v>
      </c>
      <c r="AB408" s="17">
        <v>0.77855600000000003</v>
      </c>
      <c r="AC408" s="17">
        <v>0.144679</v>
      </c>
      <c r="AD408" s="17">
        <v>0.20472499999999999</v>
      </c>
      <c r="AE408" s="17">
        <v>1748.8</v>
      </c>
    </row>
    <row r="409" spans="1:31">
      <c r="A409" s="17">
        <v>396</v>
      </c>
      <c r="B409" s="19">
        <v>0.24643518518518517</v>
      </c>
      <c r="C409" s="17">
        <v>0.7</v>
      </c>
      <c r="D409" s="17">
        <v>1008.8</v>
      </c>
      <c r="E409" s="17">
        <v>0</v>
      </c>
      <c r="F409" s="17">
        <v>0</v>
      </c>
      <c r="G409" s="17">
        <v>6.6497000000000001E-2</v>
      </c>
      <c r="H409" s="17">
        <v>0.152808</v>
      </c>
      <c r="I409" s="17">
        <v>0.21409700000000001</v>
      </c>
      <c r="J409" s="17">
        <v>6.1289000000000003E-2</v>
      </c>
      <c r="K409" s="17">
        <v>0.28626600000000002</v>
      </c>
      <c r="L409" s="17">
        <v>100</v>
      </c>
      <c r="M409" s="17">
        <v>0.14163200000000001</v>
      </c>
      <c r="N409" s="17">
        <v>0</v>
      </c>
      <c r="O409" s="17">
        <v>0</v>
      </c>
      <c r="P409" s="17">
        <v>0</v>
      </c>
      <c r="Q409" s="17">
        <v>0.18532999999999999</v>
      </c>
      <c r="R409" s="17">
        <v>8.9493000000000003E-2</v>
      </c>
      <c r="S409" s="17">
        <v>0.159915</v>
      </c>
      <c r="T409" s="17">
        <v>7.0421999999999998E-2</v>
      </c>
      <c r="U409" s="17">
        <v>0.44037100000000001</v>
      </c>
      <c r="V409" s="17">
        <v>250.2</v>
      </c>
      <c r="W409" s="17">
        <v>0.54589799999999999</v>
      </c>
      <c r="X409" s="17">
        <v>3511</v>
      </c>
      <c r="Y409" s="17">
        <v>0</v>
      </c>
      <c r="Z409" s="17">
        <v>0</v>
      </c>
    </row>
    <row r="410" spans="1:31">
      <c r="A410" s="17">
        <v>397</v>
      </c>
      <c r="B410" s="19">
        <v>0.2464814814814815</v>
      </c>
      <c r="C410" s="17">
        <v>0.7</v>
      </c>
      <c r="D410" s="17">
        <v>984.2</v>
      </c>
      <c r="E410" s="17">
        <v>0.15576599999999999</v>
      </c>
      <c r="F410" s="17">
        <v>7.5369999999999999</v>
      </c>
      <c r="G410" s="17">
        <v>1.3609E-2</v>
      </c>
      <c r="H410" s="17">
        <v>0.109934</v>
      </c>
      <c r="I410" s="17">
        <v>0.15245</v>
      </c>
      <c r="J410" s="17">
        <v>4.2514999999999997E-2</v>
      </c>
      <c r="K410" s="17">
        <v>0.27888200000000002</v>
      </c>
      <c r="L410" s="17">
        <v>900</v>
      </c>
      <c r="M410" s="17">
        <v>0.37082399999999999</v>
      </c>
      <c r="N410" s="17">
        <v>2076</v>
      </c>
      <c r="O410" s="17">
        <v>0</v>
      </c>
      <c r="P410" s="17">
        <v>0</v>
      </c>
      <c r="Q410" s="17">
        <v>4.6961000000000003E-2</v>
      </c>
      <c r="R410" s="17">
        <v>7.2288000000000005E-2</v>
      </c>
      <c r="S410" s="17">
        <v>0.13344700000000001</v>
      </c>
      <c r="T410" s="17">
        <v>6.1158999999999998E-2</v>
      </c>
      <c r="U410" s="17">
        <v>0.45830399999999999</v>
      </c>
      <c r="V410" s="17">
        <v>866.1</v>
      </c>
      <c r="W410" s="17">
        <v>0.6</v>
      </c>
      <c r="X410" s="17">
        <v>0</v>
      </c>
      <c r="Y410" s="17">
        <v>0</v>
      </c>
      <c r="Z410" s="17">
        <v>0</v>
      </c>
      <c r="AA410" s="17">
        <v>0.70508199999999999</v>
      </c>
      <c r="AB410" s="17">
        <v>0.91713800000000001</v>
      </c>
      <c r="AC410" s="17">
        <v>0.12837899999999999</v>
      </c>
      <c r="AD410" s="17">
        <v>0.25</v>
      </c>
      <c r="AE410" s="17">
        <v>922.9</v>
      </c>
    </row>
    <row r="411" spans="1:31">
      <c r="A411" s="17">
        <v>398</v>
      </c>
      <c r="B411" s="19">
        <v>0.24653935185185186</v>
      </c>
      <c r="C411" s="17">
        <v>0.7</v>
      </c>
      <c r="D411" s="17">
        <v>933.2</v>
      </c>
      <c r="E411" s="17">
        <v>9.9630999999999997E-2</v>
      </c>
      <c r="F411" s="17">
        <v>4.8209999999999997</v>
      </c>
      <c r="G411" s="17">
        <v>2.5044E-2</v>
      </c>
      <c r="H411" s="17">
        <v>0.173818</v>
      </c>
      <c r="I411" s="17">
        <v>0.19728399999999999</v>
      </c>
      <c r="J411" s="17">
        <v>2.3466000000000001E-2</v>
      </c>
      <c r="K411" s="17">
        <v>0.118948</v>
      </c>
      <c r="L411" s="17">
        <v>423.1</v>
      </c>
      <c r="M411" s="17">
        <v>0.59999899999999995</v>
      </c>
      <c r="N411" s="17">
        <v>1988</v>
      </c>
      <c r="O411" s="17">
        <v>0</v>
      </c>
      <c r="P411" s="17">
        <v>0</v>
      </c>
      <c r="Q411" s="17">
        <v>7.7227000000000004E-2</v>
      </c>
      <c r="R411" s="17">
        <v>0.10229199999999999</v>
      </c>
      <c r="S411" s="17">
        <v>0.14866799999999999</v>
      </c>
      <c r="T411" s="17">
        <v>4.6375E-2</v>
      </c>
      <c r="U411" s="17">
        <v>0.31193799999999999</v>
      </c>
      <c r="V411" s="17">
        <v>132.1</v>
      </c>
      <c r="W411" s="17">
        <v>0.14163899999999999</v>
      </c>
      <c r="X411" s="17">
        <v>3411</v>
      </c>
      <c r="Y411" s="17">
        <v>0</v>
      </c>
      <c r="Z411" s="17">
        <v>0</v>
      </c>
      <c r="AA411" s="17">
        <v>0.47990500000000003</v>
      </c>
      <c r="AB411" s="17">
        <v>0.82530199999999998</v>
      </c>
      <c r="AC411" s="17">
        <v>0.140566</v>
      </c>
      <c r="AD411" s="17">
        <v>0.25</v>
      </c>
      <c r="AE411" s="17">
        <v>1963.1</v>
      </c>
    </row>
    <row r="412" spans="1:31">
      <c r="A412" s="17">
        <v>399</v>
      </c>
      <c r="B412" s="19">
        <v>0.24658564814814818</v>
      </c>
      <c r="C412" s="17">
        <v>0.5</v>
      </c>
      <c r="D412" s="17">
        <v>643.79999999999995</v>
      </c>
      <c r="E412" s="17">
        <v>0</v>
      </c>
      <c r="F412" s="17">
        <v>0</v>
      </c>
      <c r="G412" s="17">
        <v>7.3509999999999999E-3</v>
      </c>
      <c r="H412" s="17">
        <v>0.13527600000000001</v>
      </c>
      <c r="I412" s="17">
        <v>0.200215</v>
      </c>
      <c r="J412" s="17">
        <v>6.4938999999999997E-2</v>
      </c>
      <c r="K412" s="17">
        <v>0.32434499999999999</v>
      </c>
      <c r="L412" s="17">
        <v>424.8</v>
      </c>
      <c r="M412" s="17">
        <v>0.6</v>
      </c>
      <c r="N412" s="17">
        <v>0</v>
      </c>
      <c r="O412" s="17">
        <v>0</v>
      </c>
      <c r="P412" s="17">
        <v>0</v>
      </c>
      <c r="Q412" s="17">
        <v>8.8419999999999992E-3</v>
      </c>
      <c r="R412" s="17">
        <v>0.116518</v>
      </c>
      <c r="S412" s="17">
        <v>0.155861</v>
      </c>
      <c r="T412" s="17">
        <v>3.9343000000000003E-2</v>
      </c>
      <c r="U412" s="17">
        <v>0.25242500000000001</v>
      </c>
      <c r="V412" s="17">
        <v>900</v>
      </c>
      <c r="W412" s="17">
        <v>0.59999899999999995</v>
      </c>
      <c r="X412" s="17">
        <v>1360</v>
      </c>
      <c r="Y412" s="17">
        <v>0</v>
      </c>
      <c r="Z412" s="17">
        <v>0</v>
      </c>
    </row>
    <row r="413" spans="1:31">
      <c r="A413" s="17">
        <v>400</v>
      </c>
      <c r="B413" s="19">
        <v>0.24664351851851851</v>
      </c>
      <c r="C413" s="17">
        <v>0.7</v>
      </c>
      <c r="D413" s="17">
        <v>769.6</v>
      </c>
      <c r="E413" s="17">
        <v>7.1469999999999997E-3</v>
      </c>
      <c r="F413" s="17">
        <v>0.34599999999999997</v>
      </c>
      <c r="G413" s="17">
        <v>1.444E-2</v>
      </c>
      <c r="H413" s="17">
        <v>0.1154</v>
      </c>
      <c r="I413" s="17">
        <v>0.16209799999999999</v>
      </c>
      <c r="J413" s="17">
        <v>4.6698000000000003E-2</v>
      </c>
      <c r="K413" s="17">
        <v>0.28808499999999998</v>
      </c>
      <c r="L413" s="17">
        <v>900</v>
      </c>
      <c r="M413" s="17">
        <v>0.14163999999999999</v>
      </c>
      <c r="N413" s="17">
        <v>41137</v>
      </c>
      <c r="O413" s="17">
        <v>0</v>
      </c>
      <c r="P413" s="17">
        <v>0</v>
      </c>
      <c r="Q413" s="17">
        <v>2.8396999999999999E-2</v>
      </c>
      <c r="R413" s="17">
        <v>8.6412000000000003E-2</v>
      </c>
      <c r="S413" s="17">
        <v>0.140372</v>
      </c>
      <c r="T413" s="17">
        <v>5.3960000000000001E-2</v>
      </c>
      <c r="U413" s="17">
        <v>0.384409</v>
      </c>
      <c r="V413" s="17">
        <v>383.4</v>
      </c>
      <c r="W413" s="17">
        <v>0.6</v>
      </c>
      <c r="X413" s="17">
        <v>2226</v>
      </c>
      <c r="Y413" s="17">
        <v>0</v>
      </c>
      <c r="Z413" s="17">
        <v>0</v>
      </c>
      <c r="AA413" s="17">
        <v>0.59139799999999998</v>
      </c>
      <c r="AB413" s="17">
        <v>0.99420399999999998</v>
      </c>
      <c r="AC413" s="17">
        <v>0.14005899999999999</v>
      </c>
      <c r="AD413" s="17">
        <v>0.25</v>
      </c>
      <c r="AE413" s="17">
        <v>922.9</v>
      </c>
    </row>
    <row r="414" spans="1:31">
      <c r="A414" s="17">
        <v>401</v>
      </c>
      <c r="B414" s="19">
        <v>0.24668981481481481</v>
      </c>
      <c r="C414" s="17">
        <v>0.7</v>
      </c>
      <c r="D414" s="17">
        <v>679.9</v>
      </c>
      <c r="E414" s="17">
        <v>6.4186999999999994E-2</v>
      </c>
      <c r="F414" s="17">
        <v>3.1059999999999999</v>
      </c>
      <c r="G414" s="17">
        <v>2.5586999999999999E-2</v>
      </c>
      <c r="H414" s="17">
        <v>0.134189</v>
      </c>
      <c r="I414" s="17">
        <v>0.185863</v>
      </c>
      <c r="J414" s="17">
        <v>5.1673999999999998E-2</v>
      </c>
      <c r="K414" s="17">
        <v>0.27801999999999999</v>
      </c>
      <c r="L414" s="17">
        <v>203.2</v>
      </c>
      <c r="M414" s="17">
        <v>0.6</v>
      </c>
      <c r="N414" s="17">
        <v>1314</v>
      </c>
      <c r="O414" s="17">
        <v>0</v>
      </c>
      <c r="P414" s="17">
        <v>0</v>
      </c>
      <c r="Q414" s="17">
        <v>7.6179999999999998E-3</v>
      </c>
      <c r="R414" s="17">
        <v>9.0955999999999995E-2</v>
      </c>
      <c r="S414" s="17">
        <v>0.13803599999999999</v>
      </c>
      <c r="T414" s="17">
        <v>4.7079999999999997E-2</v>
      </c>
      <c r="U414" s="17">
        <v>0.34106900000000001</v>
      </c>
      <c r="V414" s="17">
        <v>288.8</v>
      </c>
      <c r="W414" s="17">
        <v>0.6</v>
      </c>
      <c r="X414" s="17">
        <v>2788</v>
      </c>
      <c r="Y414" s="17">
        <v>0</v>
      </c>
      <c r="Z414" s="17">
        <v>0</v>
      </c>
      <c r="AA414" s="17">
        <v>0.52472200000000002</v>
      </c>
      <c r="AB414" s="17">
        <v>0.52208100000000002</v>
      </c>
      <c r="AC414" s="17">
        <v>0.115536</v>
      </c>
      <c r="AD414" s="17">
        <v>0.15388499999999999</v>
      </c>
      <c r="AE414" s="17">
        <v>4087.4</v>
      </c>
    </row>
    <row r="415" spans="1:31">
      <c r="A415" s="17">
        <v>402</v>
      </c>
      <c r="B415" s="19">
        <v>0.24674768518518519</v>
      </c>
      <c r="C415" s="17">
        <v>0.7</v>
      </c>
      <c r="D415" s="17">
        <v>810</v>
      </c>
      <c r="E415" s="17">
        <v>5.7875000000000003E-2</v>
      </c>
      <c r="F415" s="17">
        <v>2.8010000000000002</v>
      </c>
      <c r="G415" s="17">
        <v>6.7199999999999996E-4</v>
      </c>
      <c r="H415" s="17">
        <v>0.121769</v>
      </c>
      <c r="I415" s="17">
        <v>0.17813300000000001</v>
      </c>
      <c r="J415" s="17">
        <v>5.6363999999999997E-2</v>
      </c>
      <c r="K415" s="17">
        <v>0.316415</v>
      </c>
      <c r="L415" s="17">
        <v>363</v>
      </c>
      <c r="M415" s="17">
        <v>0.59999899999999995</v>
      </c>
      <c r="N415" s="17">
        <v>3046</v>
      </c>
      <c r="O415" s="17">
        <v>0</v>
      </c>
      <c r="P415" s="17">
        <v>0</v>
      </c>
      <c r="Q415" s="17">
        <v>7.8299999999999995E-4</v>
      </c>
      <c r="R415" s="17">
        <v>9.9638000000000004E-2</v>
      </c>
      <c r="S415" s="17">
        <v>0.13680999999999999</v>
      </c>
      <c r="T415" s="17">
        <v>3.7171999999999997E-2</v>
      </c>
      <c r="U415" s="17">
        <v>0.271704</v>
      </c>
      <c r="V415" s="17">
        <v>227.1</v>
      </c>
      <c r="W415" s="17">
        <v>1.1400000000000001E-4</v>
      </c>
      <c r="X415" s="17">
        <v>2722</v>
      </c>
      <c r="Y415" s="17">
        <v>0</v>
      </c>
      <c r="Z415" s="17">
        <v>0</v>
      </c>
      <c r="AA415" s="17">
        <v>0.41800599999999999</v>
      </c>
      <c r="AB415" s="17">
        <v>0.84355899999999995</v>
      </c>
      <c r="AC415" s="17">
        <v>0.130995</v>
      </c>
      <c r="AD415" s="17">
        <v>0.25</v>
      </c>
      <c r="AE415" s="17">
        <v>2288.1</v>
      </c>
    </row>
    <row r="416" spans="1:31">
      <c r="A416" s="17">
        <v>403</v>
      </c>
      <c r="B416" s="19">
        <v>0.24679398148148146</v>
      </c>
      <c r="C416" s="17">
        <v>0.7</v>
      </c>
      <c r="D416" s="17">
        <v>747.6</v>
      </c>
      <c r="E416" s="17">
        <v>4.6939000000000002E-2</v>
      </c>
      <c r="F416" s="17">
        <v>2.2709999999999999</v>
      </c>
      <c r="G416" s="17">
        <v>4.0857999999999998E-2</v>
      </c>
      <c r="H416" s="17">
        <v>0.115922</v>
      </c>
      <c r="I416" s="17">
        <v>0.16469800000000001</v>
      </c>
      <c r="J416" s="17">
        <v>4.8776E-2</v>
      </c>
      <c r="K416" s="17">
        <v>0.296155</v>
      </c>
      <c r="L416" s="17">
        <v>166.3</v>
      </c>
      <c r="M416" s="17">
        <v>0.37081700000000001</v>
      </c>
      <c r="N416" s="17">
        <v>1596</v>
      </c>
      <c r="O416" s="17">
        <v>0</v>
      </c>
      <c r="P416" s="17">
        <v>0</v>
      </c>
      <c r="Q416" s="17">
        <v>4.5476000000000003E-2</v>
      </c>
      <c r="R416" s="17">
        <v>9.6575999999999995E-2</v>
      </c>
      <c r="S416" s="17">
        <v>0.138929</v>
      </c>
      <c r="T416" s="17">
        <v>4.2353000000000002E-2</v>
      </c>
      <c r="U416" s="17">
        <v>0.30485000000000001</v>
      </c>
      <c r="V416" s="17">
        <v>195.5</v>
      </c>
      <c r="W416" s="17">
        <v>0.59999899999999995</v>
      </c>
      <c r="X416" s="17">
        <v>2803</v>
      </c>
      <c r="Y416" s="17">
        <v>0</v>
      </c>
      <c r="Z416" s="17">
        <v>0</v>
      </c>
      <c r="AA416" s="17">
        <v>0.469001</v>
      </c>
      <c r="AB416" s="17">
        <v>0.54420199999999996</v>
      </c>
      <c r="AC416" s="17">
        <v>0.119625</v>
      </c>
      <c r="AD416" s="17">
        <v>0.14673700000000001</v>
      </c>
      <c r="AE416" s="17">
        <v>4995.8</v>
      </c>
    </row>
    <row r="417" spans="1:31">
      <c r="A417" s="17">
        <v>404</v>
      </c>
      <c r="B417" s="19">
        <v>0.24685185185185185</v>
      </c>
      <c r="C417" s="17">
        <v>0.7</v>
      </c>
      <c r="D417" s="17">
        <v>645.6</v>
      </c>
      <c r="E417" s="17">
        <v>2.0409E-2</v>
      </c>
      <c r="F417" s="17">
        <v>0.98799999999999999</v>
      </c>
      <c r="G417" s="17">
        <v>3.2122999999999999E-2</v>
      </c>
      <c r="H417" s="17">
        <v>0.140482</v>
      </c>
      <c r="I417" s="17">
        <v>0.18592800000000001</v>
      </c>
      <c r="J417" s="17">
        <v>4.5446E-2</v>
      </c>
      <c r="K417" s="17">
        <v>0.244426</v>
      </c>
      <c r="L417" s="17">
        <v>100</v>
      </c>
      <c r="M417" s="17">
        <v>0.37081799999999998</v>
      </c>
      <c r="N417" s="17">
        <v>8439</v>
      </c>
      <c r="O417" s="17">
        <v>0</v>
      </c>
      <c r="P417" s="17">
        <v>0</v>
      </c>
      <c r="Q417" s="17">
        <v>4.0133000000000002E-2</v>
      </c>
      <c r="R417" s="17">
        <v>9.1036000000000006E-2</v>
      </c>
      <c r="S417" s="17">
        <v>0.128611</v>
      </c>
      <c r="T417" s="17">
        <v>3.7574999999999997E-2</v>
      </c>
      <c r="U417" s="17">
        <v>0.29216199999999998</v>
      </c>
      <c r="V417" s="17">
        <v>439</v>
      </c>
      <c r="W417" s="17">
        <v>0.6</v>
      </c>
      <c r="X417" s="17">
        <v>17953</v>
      </c>
      <c r="Y417" s="17">
        <v>0</v>
      </c>
      <c r="Z417" s="17">
        <v>0</v>
      </c>
      <c r="AA417" s="17">
        <v>0.44948100000000002</v>
      </c>
      <c r="AB417" s="17">
        <v>0.76633099999999998</v>
      </c>
      <c r="AC417" s="17">
        <v>0.11983099999999999</v>
      </c>
      <c r="AD417" s="17">
        <v>0.25</v>
      </c>
      <c r="AE417" s="17">
        <v>8305.6</v>
      </c>
    </row>
    <row r="418" spans="1:31">
      <c r="A418" s="17">
        <v>405</v>
      </c>
      <c r="B418" s="19">
        <v>0.24689814814814814</v>
      </c>
      <c r="C418" s="17">
        <v>0.7</v>
      </c>
      <c r="D418" s="17">
        <v>793.3</v>
      </c>
      <c r="E418" s="17">
        <v>6.0051E-2</v>
      </c>
      <c r="F418" s="17">
        <v>2.9060000000000001</v>
      </c>
      <c r="G418" s="17">
        <v>1.804E-2</v>
      </c>
      <c r="H418" s="17">
        <v>0.12809200000000001</v>
      </c>
      <c r="I418" s="17">
        <v>0.16994200000000001</v>
      </c>
      <c r="J418" s="17">
        <v>4.1848999999999997E-2</v>
      </c>
      <c r="K418" s="17">
        <v>0.246258</v>
      </c>
      <c r="L418" s="17">
        <v>900</v>
      </c>
      <c r="M418" s="17">
        <v>0.37082100000000001</v>
      </c>
      <c r="N418" s="17">
        <v>3444</v>
      </c>
      <c r="O418" s="17">
        <v>0</v>
      </c>
      <c r="P418" s="17">
        <v>0</v>
      </c>
      <c r="Q418" s="17">
        <v>0.143094</v>
      </c>
      <c r="R418" s="17">
        <v>9.1575000000000004E-2</v>
      </c>
      <c r="S418" s="17">
        <v>0.128446</v>
      </c>
      <c r="T418" s="17">
        <v>3.6871000000000001E-2</v>
      </c>
      <c r="U418" s="17">
        <v>0.28705399999999998</v>
      </c>
      <c r="V418" s="17">
        <v>100</v>
      </c>
      <c r="W418" s="17">
        <v>0.22917899999999999</v>
      </c>
      <c r="X418" s="17">
        <v>0</v>
      </c>
      <c r="Y418" s="17">
        <v>0</v>
      </c>
      <c r="Z418" s="17">
        <v>0</v>
      </c>
      <c r="AA418" s="17">
        <v>0.44162200000000001</v>
      </c>
      <c r="AB418" s="17">
        <v>0.93672800000000001</v>
      </c>
      <c r="AC418" s="17">
        <v>0.126113</v>
      </c>
      <c r="AD418" s="17">
        <v>0.25</v>
      </c>
      <c r="AE418" s="17">
        <v>922.9</v>
      </c>
    </row>
    <row r="419" spans="1:31">
      <c r="A419" s="17">
        <v>406</v>
      </c>
      <c r="B419" s="19">
        <v>0.24695601851851853</v>
      </c>
      <c r="C419" s="17">
        <v>0.5</v>
      </c>
      <c r="D419" s="17">
        <v>736.1</v>
      </c>
      <c r="E419" s="17">
        <v>0</v>
      </c>
      <c r="F419" s="17">
        <v>0</v>
      </c>
      <c r="G419" s="17">
        <v>8.12E-4</v>
      </c>
      <c r="H419" s="17">
        <v>0.123916</v>
      </c>
      <c r="I419" s="17">
        <v>0.15839800000000001</v>
      </c>
      <c r="J419" s="17">
        <v>3.4481999999999999E-2</v>
      </c>
      <c r="K419" s="17">
        <v>0.21768999999999999</v>
      </c>
      <c r="L419" s="17">
        <v>459.2</v>
      </c>
      <c r="M419" s="17">
        <v>0.59999800000000003</v>
      </c>
      <c r="N419" s="17">
        <v>0</v>
      </c>
      <c r="O419" s="17">
        <v>0</v>
      </c>
      <c r="P419" s="17">
        <v>0</v>
      </c>
      <c r="Q419" s="17">
        <v>1.7267999999999999E-2</v>
      </c>
      <c r="R419" s="17">
        <v>8.8169999999999998E-2</v>
      </c>
      <c r="S419" s="17">
        <v>0.122374</v>
      </c>
      <c r="T419" s="17">
        <v>3.4202999999999997E-2</v>
      </c>
      <c r="U419" s="17">
        <v>0.27950000000000003</v>
      </c>
      <c r="V419" s="17">
        <v>325.60000000000002</v>
      </c>
      <c r="W419" s="17">
        <v>0.6</v>
      </c>
      <c r="X419" s="17">
        <v>899</v>
      </c>
      <c r="Y419" s="17">
        <v>0</v>
      </c>
      <c r="Z419" s="17">
        <v>0</v>
      </c>
    </row>
    <row r="420" spans="1:31">
      <c r="A420" s="17">
        <v>407</v>
      </c>
      <c r="B420" s="19">
        <v>0.24700231481481483</v>
      </c>
      <c r="C420" s="17">
        <v>0.7</v>
      </c>
      <c r="D420" s="17">
        <v>539.1</v>
      </c>
      <c r="E420" s="17">
        <v>8.0443000000000001E-2</v>
      </c>
      <c r="F420" s="17">
        <v>3.8929999999999998</v>
      </c>
      <c r="G420" s="17">
        <v>1.245E-3</v>
      </c>
      <c r="H420" s="17">
        <v>0.13383999999999999</v>
      </c>
      <c r="I420" s="17">
        <v>0.167605</v>
      </c>
      <c r="J420" s="17">
        <v>3.3765000000000003E-2</v>
      </c>
      <c r="K420" s="17">
        <v>0.20145399999999999</v>
      </c>
      <c r="L420" s="17">
        <v>295.8</v>
      </c>
      <c r="M420" s="17">
        <v>0.59999800000000003</v>
      </c>
      <c r="N420" s="17">
        <v>2421</v>
      </c>
      <c r="O420" s="17">
        <v>0</v>
      </c>
      <c r="P420" s="17">
        <v>0</v>
      </c>
      <c r="Q420" s="17">
        <v>8.8317000000000007E-2</v>
      </c>
      <c r="R420" s="17">
        <v>9.0883000000000005E-2</v>
      </c>
      <c r="S420" s="17">
        <v>0.14247599999999999</v>
      </c>
      <c r="T420" s="17">
        <v>5.1593E-2</v>
      </c>
      <c r="U420" s="17">
        <v>0.36212</v>
      </c>
      <c r="V420" s="17">
        <v>100</v>
      </c>
      <c r="W420" s="17">
        <v>0.14163700000000001</v>
      </c>
      <c r="X420" s="17">
        <v>1577</v>
      </c>
      <c r="Y420" s="17">
        <v>0</v>
      </c>
      <c r="Z420" s="17">
        <v>0</v>
      </c>
      <c r="AA420" s="17">
        <v>0.55710700000000002</v>
      </c>
      <c r="AB420" s="17">
        <v>0.699214</v>
      </c>
      <c r="AC420" s="17">
        <v>0.12695699999999999</v>
      </c>
      <c r="AD420" s="17">
        <v>0.25</v>
      </c>
      <c r="AE420" s="17">
        <v>2807.7</v>
      </c>
    </row>
    <row r="421" spans="1:31">
      <c r="A421" s="17">
        <v>408</v>
      </c>
      <c r="B421" s="19">
        <v>0.24706018518518516</v>
      </c>
      <c r="C421" s="17">
        <v>0.7</v>
      </c>
      <c r="D421" s="17">
        <v>568.20000000000005</v>
      </c>
      <c r="E421" s="17">
        <v>0</v>
      </c>
      <c r="F421" s="17">
        <v>0</v>
      </c>
      <c r="G421" s="17">
        <v>2.1316000000000002E-2</v>
      </c>
      <c r="H421" s="17">
        <v>0.32103999999999999</v>
      </c>
      <c r="I421" s="17">
        <v>0.39352999999999999</v>
      </c>
      <c r="J421" s="17">
        <v>7.2491E-2</v>
      </c>
      <c r="K421" s="17">
        <v>0.18420600000000001</v>
      </c>
      <c r="L421" s="17">
        <v>100</v>
      </c>
      <c r="M421" s="17">
        <v>0.31670900000000002</v>
      </c>
      <c r="N421" s="17">
        <v>0</v>
      </c>
      <c r="O421" s="17">
        <v>0</v>
      </c>
      <c r="P421" s="17">
        <v>0</v>
      </c>
      <c r="Q421" s="17">
        <v>0.16054499999999999</v>
      </c>
      <c r="R421" s="17">
        <v>0.109072</v>
      </c>
      <c r="S421" s="17">
        <v>0.15612999999999999</v>
      </c>
      <c r="T421" s="17">
        <v>4.7058999999999997E-2</v>
      </c>
      <c r="U421" s="17">
        <v>0.30140499999999998</v>
      </c>
      <c r="V421" s="17">
        <v>900</v>
      </c>
      <c r="W421" s="17">
        <v>9.9999999999999995E-7</v>
      </c>
      <c r="X421" s="17">
        <v>1571</v>
      </c>
      <c r="Y421" s="17">
        <v>0</v>
      </c>
      <c r="Z421" s="17">
        <v>0</v>
      </c>
    </row>
    <row r="422" spans="1:31">
      <c r="A422" s="17">
        <v>409</v>
      </c>
      <c r="B422" s="19">
        <v>0.24710648148148148</v>
      </c>
      <c r="C422" s="17">
        <v>0.7</v>
      </c>
      <c r="D422" s="17">
        <v>597.20000000000005</v>
      </c>
      <c r="E422" s="17">
        <v>3.9565000000000003E-2</v>
      </c>
      <c r="F422" s="17">
        <v>1.915</v>
      </c>
      <c r="G422" s="17">
        <v>4.1539999999999997E-3</v>
      </c>
      <c r="H422" s="17">
        <v>0.149807</v>
      </c>
      <c r="I422" s="17">
        <v>0.173952</v>
      </c>
      <c r="J422" s="17">
        <v>2.4145E-2</v>
      </c>
      <c r="K422" s="17">
        <v>0.13880300000000001</v>
      </c>
      <c r="L422" s="17">
        <v>900</v>
      </c>
      <c r="M422" s="17">
        <v>0.37081999999999998</v>
      </c>
      <c r="N422" s="17">
        <v>2388</v>
      </c>
      <c r="O422" s="17">
        <v>0</v>
      </c>
      <c r="P422" s="17">
        <v>0</v>
      </c>
      <c r="Q422" s="17">
        <v>4.8187000000000001E-2</v>
      </c>
      <c r="R422" s="17">
        <v>0.103084</v>
      </c>
      <c r="S422" s="17">
        <v>0.119687</v>
      </c>
      <c r="T422" s="17">
        <v>1.6603E-2</v>
      </c>
      <c r="U422" s="17">
        <v>0.13871800000000001</v>
      </c>
      <c r="V422" s="17">
        <v>100</v>
      </c>
      <c r="W422" s="17">
        <v>0.28327999999999998</v>
      </c>
      <c r="X422" s="17">
        <v>11742</v>
      </c>
      <c r="Y422" s="17">
        <v>0</v>
      </c>
      <c r="Z422" s="17">
        <v>0</v>
      </c>
      <c r="AA422" s="17">
        <v>0.21341199999999999</v>
      </c>
      <c r="AB422" s="17">
        <v>0.88540200000000002</v>
      </c>
      <c r="AC422" s="17">
        <v>0.117784</v>
      </c>
      <c r="AD422" s="17">
        <v>0.25</v>
      </c>
      <c r="AE422" s="17">
        <v>922.9</v>
      </c>
    </row>
    <row r="423" spans="1:31">
      <c r="A423" s="17">
        <v>410</v>
      </c>
      <c r="B423" s="19">
        <v>0.24716435185185184</v>
      </c>
      <c r="C423" s="17">
        <v>0.7</v>
      </c>
      <c r="D423" s="17">
        <v>341.2</v>
      </c>
      <c r="E423" s="17">
        <v>6.9304000000000004E-2</v>
      </c>
      <c r="F423" s="17">
        <v>3.3540000000000001</v>
      </c>
      <c r="G423" s="17">
        <v>7.6709999999999999E-3</v>
      </c>
      <c r="H423" s="17">
        <v>0.133635</v>
      </c>
      <c r="I423" s="17">
        <v>0.16125400000000001</v>
      </c>
      <c r="J423" s="17">
        <v>2.7618E-2</v>
      </c>
      <c r="K423" s="17">
        <v>0.17127300000000001</v>
      </c>
      <c r="L423" s="17">
        <v>900</v>
      </c>
      <c r="M423" s="17">
        <v>1.0000000000000001E-5</v>
      </c>
      <c r="N423" s="17">
        <v>1449</v>
      </c>
      <c r="O423" s="17">
        <v>0</v>
      </c>
      <c r="P423" s="17">
        <v>0</v>
      </c>
      <c r="Q423" s="17">
        <v>2.3236E-2</v>
      </c>
      <c r="R423" s="17">
        <v>9.9628999999999995E-2</v>
      </c>
      <c r="S423" s="17">
        <v>0.12138599999999999</v>
      </c>
      <c r="T423" s="17">
        <v>2.1756999999999999E-2</v>
      </c>
      <c r="U423" s="17">
        <v>0.17923600000000001</v>
      </c>
      <c r="V423" s="17">
        <v>900</v>
      </c>
      <c r="W423" s="17">
        <v>0.59999899999999995</v>
      </c>
      <c r="X423" s="17">
        <v>1251</v>
      </c>
      <c r="Y423" s="17">
        <v>0</v>
      </c>
      <c r="Z423" s="17">
        <v>0</v>
      </c>
      <c r="AA423" s="17">
        <v>0.27574799999999999</v>
      </c>
      <c r="AB423" s="17">
        <v>0.72812399999999999</v>
      </c>
      <c r="AC423" s="17">
        <v>0.115471</v>
      </c>
      <c r="AD423" s="17">
        <v>0.25</v>
      </c>
      <c r="AE423" s="17">
        <v>922.9</v>
      </c>
    </row>
    <row r="424" spans="1:31">
      <c r="A424" s="17">
        <v>411</v>
      </c>
      <c r="B424" s="19">
        <v>0.24721064814814817</v>
      </c>
      <c r="C424" s="17">
        <v>0.7</v>
      </c>
      <c r="D424" s="17">
        <v>302.60000000000002</v>
      </c>
      <c r="E424" s="17">
        <v>2.2776999999999999E-2</v>
      </c>
      <c r="F424" s="17">
        <v>1.1020000000000001</v>
      </c>
      <c r="G424" s="17">
        <v>2.5552999999999999E-2</v>
      </c>
      <c r="H424" s="17">
        <v>0.14518700000000001</v>
      </c>
      <c r="I424" s="17">
        <v>0.16087000000000001</v>
      </c>
      <c r="J424" s="17">
        <v>1.5682999999999999E-2</v>
      </c>
      <c r="K424" s="17">
        <v>9.7488000000000005E-2</v>
      </c>
      <c r="L424" s="17">
        <v>133.1</v>
      </c>
      <c r="M424" s="17">
        <v>0.59998600000000002</v>
      </c>
      <c r="N424" s="17">
        <v>2844</v>
      </c>
      <c r="O424" s="17">
        <v>0</v>
      </c>
      <c r="P424" s="17">
        <v>0</v>
      </c>
      <c r="Q424" s="17">
        <v>4.3325000000000002E-2</v>
      </c>
      <c r="R424" s="17">
        <v>9.4079999999999997E-2</v>
      </c>
      <c r="S424" s="17">
        <v>0.118538</v>
      </c>
      <c r="T424" s="17">
        <v>2.4458000000000001E-2</v>
      </c>
      <c r="U424" s="17">
        <v>0.20633399999999999</v>
      </c>
      <c r="V424" s="17">
        <v>900</v>
      </c>
      <c r="W424" s="17">
        <v>6.0000000000000002E-6</v>
      </c>
      <c r="X424" s="17">
        <v>1028</v>
      </c>
      <c r="Y424" s="17">
        <v>0</v>
      </c>
      <c r="Z424" s="17">
        <v>0</v>
      </c>
      <c r="AA424" s="17">
        <v>0.317436</v>
      </c>
      <c r="AB424" s="17">
        <v>0.408163</v>
      </c>
      <c r="AC424" s="17">
        <v>0.104063</v>
      </c>
      <c r="AD424" s="17">
        <v>0.25</v>
      </c>
      <c r="AE424" s="17">
        <v>6238.6</v>
      </c>
    </row>
    <row r="425" spans="1:31">
      <c r="A425" s="17">
        <v>412</v>
      </c>
      <c r="B425" s="19">
        <v>0.24726851851851853</v>
      </c>
      <c r="C425" s="17">
        <v>0.7</v>
      </c>
      <c r="D425" s="17">
        <v>402.8</v>
      </c>
      <c r="E425" s="17">
        <v>4.9648999999999999E-2</v>
      </c>
      <c r="F425" s="17">
        <v>2.403</v>
      </c>
      <c r="G425" s="17">
        <v>2.6949999999999999E-3</v>
      </c>
      <c r="H425" s="17">
        <v>0.1313</v>
      </c>
      <c r="I425" s="17">
        <v>0.167183</v>
      </c>
      <c r="J425" s="17">
        <v>3.5882999999999998E-2</v>
      </c>
      <c r="K425" s="17">
        <v>0.21463199999999999</v>
      </c>
      <c r="L425" s="17">
        <v>197.1</v>
      </c>
      <c r="M425" s="17">
        <v>0.37081500000000001</v>
      </c>
      <c r="N425" s="17">
        <v>2173</v>
      </c>
      <c r="O425" s="17">
        <v>0</v>
      </c>
      <c r="P425" s="17">
        <v>0</v>
      </c>
      <c r="Q425" s="17">
        <v>3.6533000000000003E-2</v>
      </c>
      <c r="R425" s="17">
        <v>9.5592999999999997E-2</v>
      </c>
      <c r="S425" s="17">
        <v>0.131906</v>
      </c>
      <c r="T425" s="17">
        <v>3.6312999999999998E-2</v>
      </c>
      <c r="U425" s="17">
        <v>0.27529599999999999</v>
      </c>
      <c r="V425" s="17">
        <v>100</v>
      </c>
      <c r="W425" s="17">
        <v>0.599997</v>
      </c>
      <c r="X425" s="17">
        <v>0</v>
      </c>
      <c r="Y425" s="17">
        <v>0</v>
      </c>
      <c r="Z425" s="17">
        <v>0</v>
      </c>
      <c r="AA425" s="17">
        <v>0.42353200000000002</v>
      </c>
      <c r="AB425" s="17">
        <v>0.50943300000000002</v>
      </c>
      <c r="AC425" s="17">
        <v>0.114092</v>
      </c>
      <c r="AD425" s="17">
        <v>0.25</v>
      </c>
      <c r="AE425" s="17">
        <v>4214.2</v>
      </c>
    </row>
    <row r="426" spans="1:31">
      <c r="A426" s="17">
        <v>413</v>
      </c>
      <c r="B426" s="19">
        <v>0.24731481481481479</v>
      </c>
      <c r="C426" s="17">
        <v>0.7</v>
      </c>
      <c r="D426" s="17">
        <v>401.9</v>
      </c>
      <c r="E426" s="17">
        <v>0</v>
      </c>
      <c r="F426" s="17">
        <v>0</v>
      </c>
      <c r="G426" s="17">
        <v>2.0129999999999999E-2</v>
      </c>
      <c r="H426" s="17">
        <v>0.13885800000000001</v>
      </c>
      <c r="I426" s="17">
        <v>0.160162</v>
      </c>
      <c r="J426" s="17">
        <v>2.1305000000000001E-2</v>
      </c>
      <c r="K426" s="17">
        <v>0.133021</v>
      </c>
      <c r="L426" s="17">
        <v>100</v>
      </c>
      <c r="M426" s="17">
        <v>0.59999899999999995</v>
      </c>
      <c r="N426" s="17">
        <v>0</v>
      </c>
      <c r="O426" s="17">
        <v>0</v>
      </c>
      <c r="P426" s="17">
        <v>0</v>
      </c>
      <c r="Q426" s="17">
        <v>2.7365E-2</v>
      </c>
      <c r="R426" s="17">
        <v>9.4783999999999993E-2</v>
      </c>
      <c r="S426" s="17">
        <v>0.11941300000000001</v>
      </c>
      <c r="T426" s="17">
        <v>2.4629000000000002E-2</v>
      </c>
      <c r="U426" s="17">
        <v>0.20625099999999999</v>
      </c>
      <c r="V426" s="17">
        <v>314.89999999999998</v>
      </c>
      <c r="W426" s="17">
        <v>0.6</v>
      </c>
      <c r="X426" s="17">
        <v>0</v>
      </c>
      <c r="Y426" s="17">
        <v>0</v>
      </c>
      <c r="Z426" s="17">
        <v>0</v>
      </c>
    </row>
    <row r="427" spans="1:31">
      <c r="A427" s="17">
        <v>414</v>
      </c>
      <c r="B427" s="19">
        <v>0.24737268518518518</v>
      </c>
      <c r="C427" s="17">
        <v>0.7</v>
      </c>
      <c r="D427" s="17">
        <v>397.5</v>
      </c>
      <c r="E427" s="17">
        <v>1.7173999999999998E-2</v>
      </c>
      <c r="F427" s="17">
        <v>0.83099999999999996</v>
      </c>
      <c r="G427" s="17">
        <v>2.6662999999999999E-2</v>
      </c>
      <c r="H427" s="17">
        <v>0.142096</v>
      </c>
      <c r="I427" s="17">
        <v>0.164551</v>
      </c>
      <c r="J427" s="17">
        <v>2.2454999999999999E-2</v>
      </c>
      <c r="K427" s="17">
        <v>0.136464</v>
      </c>
      <c r="L427" s="17">
        <v>194.7</v>
      </c>
      <c r="M427" s="17">
        <v>0.22917000000000001</v>
      </c>
      <c r="N427" s="17">
        <v>7039</v>
      </c>
      <c r="O427" s="17">
        <v>0</v>
      </c>
      <c r="P427" s="17">
        <v>0</v>
      </c>
      <c r="Q427" s="17">
        <v>2.0108999999999998E-2</v>
      </c>
      <c r="R427" s="17">
        <v>9.4478000000000006E-2</v>
      </c>
      <c r="S427" s="17">
        <v>0.118851</v>
      </c>
      <c r="T427" s="17">
        <v>2.4372999999999999E-2</v>
      </c>
      <c r="U427" s="17">
        <v>0.20507300000000001</v>
      </c>
      <c r="V427" s="17">
        <v>482</v>
      </c>
      <c r="W427" s="17">
        <v>0.6</v>
      </c>
      <c r="X427" s="17">
        <v>2775</v>
      </c>
      <c r="Y427" s="17">
        <v>0</v>
      </c>
      <c r="Z427" s="17">
        <v>0</v>
      </c>
      <c r="AA427" s="17">
        <v>0.31549700000000003</v>
      </c>
      <c r="AB427" s="17">
        <v>0.76635600000000004</v>
      </c>
      <c r="AC427" s="17">
        <v>0.11315600000000001</v>
      </c>
      <c r="AD427" s="17">
        <v>0.25</v>
      </c>
      <c r="AE427" s="17">
        <v>4265.7</v>
      </c>
    </row>
    <row r="428" spans="1:31">
      <c r="A428" s="17">
        <v>415</v>
      </c>
      <c r="B428" s="19">
        <v>0.24743055555555557</v>
      </c>
      <c r="C428" s="17">
        <v>0.7</v>
      </c>
      <c r="D428" s="17">
        <v>409.8</v>
      </c>
      <c r="E428" s="17">
        <v>5.0605999999999998E-2</v>
      </c>
      <c r="F428" s="17">
        <v>2.4489999999999998</v>
      </c>
      <c r="G428" s="17">
        <v>6.5743999999999997E-2</v>
      </c>
      <c r="H428" s="17">
        <v>0.13925799999999999</v>
      </c>
      <c r="I428" s="17">
        <v>0.16462599999999999</v>
      </c>
      <c r="J428" s="17">
        <v>2.5368000000000002E-2</v>
      </c>
      <c r="K428" s="17">
        <v>0.15409700000000001</v>
      </c>
      <c r="L428" s="17">
        <v>240.7</v>
      </c>
      <c r="M428" s="17">
        <v>8.7504999999999999E-2</v>
      </c>
      <c r="N428" s="17">
        <v>2262</v>
      </c>
      <c r="O428" s="17">
        <v>0</v>
      </c>
      <c r="P428" s="17">
        <v>0</v>
      </c>
      <c r="Q428" s="17">
        <v>7.4549999999999998E-3</v>
      </c>
      <c r="R428" s="17">
        <v>8.7002999999999997E-2</v>
      </c>
      <c r="S428" s="17">
        <v>0.11751</v>
      </c>
      <c r="T428" s="17">
        <v>3.0506999999999999E-2</v>
      </c>
      <c r="U428" s="17">
        <v>0.25961099999999998</v>
      </c>
      <c r="V428" s="17">
        <v>900</v>
      </c>
      <c r="W428" s="17">
        <v>9.9999999999999995E-7</v>
      </c>
      <c r="X428" s="17">
        <v>0</v>
      </c>
      <c r="Y428" s="17">
        <v>0</v>
      </c>
      <c r="Z428" s="17">
        <v>0</v>
      </c>
      <c r="AA428" s="17">
        <v>0.39940100000000001</v>
      </c>
      <c r="AB428" s="17">
        <v>0.57329799999999997</v>
      </c>
      <c r="AC428" s="17">
        <v>0.104493</v>
      </c>
      <c r="AD428" s="17">
        <v>0.25</v>
      </c>
      <c r="AE428" s="17">
        <v>3450.6</v>
      </c>
    </row>
    <row r="429" spans="1:31">
      <c r="A429" s="17">
        <v>416</v>
      </c>
      <c r="B429" s="19">
        <v>0.24747685185185186</v>
      </c>
      <c r="C429" s="17">
        <v>0.7</v>
      </c>
      <c r="D429" s="17">
        <v>417.8</v>
      </c>
      <c r="E429" s="17">
        <v>4.6526999999999999E-2</v>
      </c>
      <c r="F429" s="17">
        <v>2.2509999999999999</v>
      </c>
      <c r="G429" s="17">
        <v>3.3925999999999998E-2</v>
      </c>
      <c r="H429" s="17">
        <v>0.40288000000000002</v>
      </c>
      <c r="I429" s="17">
        <v>0.44009799999999999</v>
      </c>
      <c r="J429" s="17">
        <v>3.7218000000000001E-2</v>
      </c>
      <c r="K429" s="17">
        <v>8.4569000000000005E-2</v>
      </c>
      <c r="L429" s="17">
        <v>226.4</v>
      </c>
      <c r="M429" s="17">
        <v>0.37081999999999998</v>
      </c>
      <c r="N429" s="17">
        <v>546</v>
      </c>
      <c r="O429" s="17">
        <v>0</v>
      </c>
      <c r="P429" s="17">
        <v>0</v>
      </c>
      <c r="Q429" s="17">
        <v>8.2609999999999992E-3</v>
      </c>
      <c r="R429" s="17">
        <v>0.13903699999999999</v>
      </c>
      <c r="S429" s="17">
        <v>0.17869599999999999</v>
      </c>
      <c r="T429" s="17">
        <v>3.9657999999999999E-2</v>
      </c>
      <c r="U429" s="17">
        <v>0.22193299999999999</v>
      </c>
      <c r="V429" s="17">
        <v>900</v>
      </c>
      <c r="W429" s="17">
        <v>9.9999999999999995E-7</v>
      </c>
      <c r="X429" s="17">
        <v>0</v>
      </c>
      <c r="Y429" s="17">
        <v>0</v>
      </c>
      <c r="Z429" s="17">
        <v>0</v>
      </c>
      <c r="AA429" s="17">
        <v>0.34143499999999999</v>
      </c>
      <c r="AB429" s="17">
        <v>0.23708399999999999</v>
      </c>
      <c r="AC429" s="17">
        <v>0.14843999999999999</v>
      </c>
      <c r="AD429" s="17">
        <v>0.15687799999999999</v>
      </c>
      <c r="AE429" s="17">
        <v>3669.2</v>
      </c>
    </row>
    <row r="430" spans="1:31">
      <c r="A430" s="17">
        <v>417</v>
      </c>
      <c r="B430" s="19">
        <v>0.24753472222222225</v>
      </c>
      <c r="C430" s="17">
        <v>0.7</v>
      </c>
      <c r="D430" s="17">
        <v>409.8</v>
      </c>
      <c r="E430" s="17">
        <v>1.3575E-2</v>
      </c>
      <c r="F430" s="17">
        <v>0.65700000000000003</v>
      </c>
      <c r="G430" s="17">
        <v>4.9812000000000002E-2</v>
      </c>
      <c r="H430" s="17">
        <v>0.19444500000000001</v>
      </c>
      <c r="I430" s="17">
        <v>0.24054500000000001</v>
      </c>
      <c r="J430" s="17">
        <v>4.6100000000000002E-2</v>
      </c>
      <c r="K430" s="17">
        <v>0.19164700000000001</v>
      </c>
      <c r="L430" s="17">
        <v>100</v>
      </c>
      <c r="M430" s="17">
        <v>0.14164099999999999</v>
      </c>
      <c r="N430" s="17">
        <v>1817</v>
      </c>
      <c r="O430" s="17">
        <v>0</v>
      </c>
      <c r="P430" s="17">
        <v>0</v>
      </c>
      <c r="Q430" s="17">
        <v>2.1573999999999999E-2</v>
      </c>
      <c r="R430" s="17">
        <v>0.171204</v>
      </c>
      <c r="S430" s="17">
        <v>0.20060800000000001</v>
      </c>
      <c r="T430" s="17">
        <v>2.9404E-2</v>
      </c>
      <c r="U430" s="17">
        <v>0.14657200000000001</v>
      </c>
      <c r="V430" s="17">
        <v>735.4</v>
      </c>
      <c r="W430" s="17">
        <v>0.59999899999999995</v>
      </c>
      <c r="X430" s="17">
        <v>1407</v>
      </c>
      <c r="Y430" s="17">
        <v>0</v>
      </c>
      <c r="Z430" s="17">
        <v>0</v>
      </c>
      <c r="AA430" s="17">
        <v>0.225496</v>
      </c>
      <c r="AB430" s="17">
        <v>0.30957099999999999</v>
      </c>
      <c r="AC430" s="17">
        <v>0.180307</v>
      </c>
      <c r="AD430" s="17">
        <v>0.17669599999999999</v>
      </c>
      <c r="AE430" s="17">
        <v>8305.6</v>
      </c>
    </row>
    <row r="431" spans="1:31">
      <c r="A431" s="17">
        <v>418</v>
      </c>
      <c r="B431" s="19">
        <v>0.24758101851851852</v>
      </c>
      <c r="C431" s="17">
        <v>0.5</v>
      </c>
      <c r="D431" s="17">
        <v>373.8</v>
      </c>
      <c r="E431" s="17">
        <v>0</v>
      </c>
      <c r="F431" s="17">
        <v>0</v>
      </c>
      <c r="G431" s="17">
        <v>9.6976999999999994E-2</v>
      </c>
      <c r="H431" s="17">
        <v>0.89295899999999995</v>
      </c>
      <c r="I431" s="17">
        <v>0.94675500000000001</v>
      </c>
      <c r="J431" s="17">
        <v>5.3795999999999997E-2</v>
      </c>
      <c r="K431" s="17">
        <v>5.6821000000000003E-2</v>
      </c>
      <c r="L431" s="17">
        <v>100</v>
      </c>
      <c r="M431" s="17">
        <v>0.37081500000000001</v>
      </c>
      <c r="N431" s="17">
        <v>0</v>
      </c>
      <c r="O431" s="17">
        <v>0</v>
      </c>
      <c r="P431" s="17">
        <v>0</v>
      </c>
      <c r="Q431" s="17">
        <v>9.9114999999999995E-2</v>
      </c>
      <c r="R431" s="17">
        <v>0.40318199999999998</v>
      </c>
      <c r="S431" s="17">
        <v>0.43215300000000001</v>
      </c>
      <c r="T431" s="17">
        <v>2.8971E-2</v>
      </c>
      <c r="U431" s="17">
        <v>6.7038E-2</v>
      </c>
      <c r="V431" s="17">
        <v>900</v>
      </c>
      <c r="W431" s="17">
        <v>1.9999999999999999E-6</v>
      </c>
      <c r="X431" s="17">
        <v>14468</v>
      </c>
      <c r="Y431" s="17">
        <v>0</v>
      </c>
      <c r="Z431" s="17">
        <v>0</v>
      </c>
    </row>
    <row r="432" spans="1:31">
      <c r="A432" s="17">
        <v>419</v>
      </c>
      <c r="B432" s="19">
        <v>0.24763888888888888</v>
      </c>
      <c r="C432" s="17">
        <v>0.5</v>
      </c>
      <c r="D432" s="17">
        <v>372.9</v>
      </c>
      <c r="E432" s="17">
        <v>0</v>
      </c>
      <c r="F432" s="17">
        <v>0</v>
      </c>
      <c r="G432" s="17">
        <v>1.1606999999999999E-2</v>
      </c>
      <c r="H432" s="17">
        <v>0.36153999999999997</v>
      </c>
      <c r="I432" s="17">
        <v>0.388432</v>
      </c>
      <c r="J432" s="17">
        <v>2.6891999999999999E-2</v>
      </c>
      <c r="K432" s="17">
        <v>6.9232000000000002E-2</v>
      </c>
      <c r="L432" s="17">
        <v>198.6</v>
      </c>
      <c r="M432" s="17">
        <v>0.22917499999999999</v>
      </c>
      <c r="N432" s="17">
        <v>0</v>
      </c>
      <c r="O432" s="17">
        <v>0</v>
      </c>
      <c r="P432" s="17">
        <v>0</v>
      </c>
      <c r="Q432" s="17">
        <v>2.0368000000000001E-2</v>
      </c>
      <c r="R432" s="17">
        <v>0.415404</v>
      </c>
      <c r="S432" s="17">
        <v>0.43046000000000001</v>
      </c>
      <c r="T432" s="17">
        <v>1.5056E-2</v>
      </c>
      <c r="U432" s="17">
        <v>3.4978000000000002E-2</v>
      </c>
      <c r="V432" s="17">
        <v>100</v>
      </c>
      <c r="W432" s="17">
        <v>0.599997</v>
      </c>
      <c r="X432" s="17">
        <v>0</v>
      </c>
      <c r="Y432" s="17">
        <v>0</v>
      </c>
      <c r="Z432" s="17">
        <v>0</v>
      </c>
    </row>
    <row r="433" spans="1:31">
      <c r="A433" s="17">
        <v>420</v>
      </c>
      <c r="B433" s="19">
        <v>0.2476851851851852</v>
      </c>
      <c r="C433" s="17">
        <v>0.5</v>
      </c>
      <c r="D433" s="17">
        <v>444.2</v>
      </c>
      <c r="E433" s="17">
        <v>8.5469000000000003E-2</v>
      </c>
      <c r="F433" s="17">
        <v>4.1360000000000001</v>
      </c>
      <c r="G433" s="17">
        <v>3.5095000000000001E-2</v>
      </c>
      <c r="H433" s="17">
        <v>0.13422500000000001</v>
      </c>
      <c r="I433" s="17">
        <v>0.159666</v>
      </c>
      <c r="J433" s="17">
        <v>2.5440999999999998E-2</v>
      </c>
      <c r="K433" s="17">
        <v>0.15933700000000001</v>
      </c>
      <c r="L433" s="17">
        <v>900</v>
      </c>
      <c r="M433" s="17">
        <v>0.6</v>
      </c>
      <c r="N433" s="17">
        <v>1169</v>
      </c>
      <c r="O433" s="17">
        <v>0</v>
      </c>
      <c r="P433" s="17">
        <v>0</v>
      </c>
      <c r="Q433" s="17">
        <v>3.4819999999999999E-3</v>
      </c>
      <c r="R433" s="17">
        <v>0.109734</v>
      </c>
      <c r="S433" s="17">
        <v>0.13319</v>
      </c>
      <c r="T433" s="17">
        <v>2.3456000000000001E-2</v>
      </c>
      <c r="U433" s="17">
        <v>0.17610799999999999</v>
      </c>
      <c r="V433" s="17">
        <v>638.29999999999995</v>
      </c>
      <c r="W433" s="17">
        <v>0.6</v>
      </c>
      <c r="X433" s="17">
        <v>4794</v>
      </c>
      <c r="Y433" s="17">
        <v>0</v>
      </c>
      <c r="Z433" s="17">
        <v>0</v>
      </c>
      <c r="AA433" s="17">
        <v>0.27093600000000001</v>
      </c>
      <c r="AB433" s="17">
        <v>0.737819</v>
      </c>
      <c r="AC433" s="17">
        <v>0.12703999999999999</v>
      </c>
      <c r="AD433" s="17">
        <v>0.25</v>
      </c>
      <c r="AE433" s="17">
        <v>922.9</v>
      </c>
    </row>
    <row r="434" spans="1:31">
      <c r="A434" s="17">
        <v>421</v>
      </c>
      <c r="B434" s="19">
        <v>0.24774305555555554</v>
      </c>
      <c r="C434" s="17">
        <v>0.4</v>
      </c>
      <c r="D434" s="17">
        <v>430.1</v>
      </c>
      <c r="E434" s="17">
        <v>2.9648000000000001E-2</v>
      </c>
      <c r="F434" s="17">
        <v>1.4350000000000001</v>
      </c>
      <c r="G434" s="17">
        <v>4.1132000000000002E-2</v>
      </c>
      <c r="H434" s="17">
        <v>0.14493</v>
      </c>
      <c r="I434" s="17">
        <v>0.163552</v>
      </c>
      <c r="J434" s="17">
        <v>1.8622E-2</v>
      </c>
      <c r="K434" s="17">
        <v>0.113858</v>
      </c>
      <c r="L434" s="17">
        <v>411.9</v>
      </c>
      <c r="M434" s="17">
        <v>0.6</v>
      </c>
      <c r="N434" s="17">
        <v>2572</v>
      </c>
      <c r="O434" s="17">
        <v>0</v>
      </c>
      <c r="P434" s="17">
        <v>0</v>
      </c>
      <c r="Q434" s="17">
        <v>3.2230000000000002E-3</v>
      </c>
      <c r="R434" s="17">
        <v>0.115208</v>
      </c>
      <c r="S434" s="17">
        <v>0.13322999999999999</v>
      </c>
      <c r="T434" s="17">
        <v>1.8022E-2</v>
      </c>
      <c r="U434" s="17">
        <v>0.13527</v>
      </c>
      <c r="V434" s="17">
        <v>410.8</v>
      </c>
      <c r="W434" s="17">
        <v>0.59999899999999995</v>
      </c>
      <c r="X434" s="17">
        <v>1145</v>
      </c>
      <c r="Y434" s="17">
        <v>0</v>
      </c>
      <c r="Z434" s="17">
        <v>0</v>
      </c>
      <c r="AA434" s="17">
        <v>0.20810799999999999</v>
      </c>
      <c r="AB434" s="17">
        <v>0.73280599999999996</v>
      </c>
      <c r="AC434" s="17">
        <v>0.128415</v>
      </c>
      <c r="AD434" s="17">
        <v>0.25</v>
      </c>
      <c r="AE434" s="17">
        <v>2016.5</v>
      </c>
    </row>
    <row r="435" spans="1:31">
      <c r="A435" s="17">
        <v>422</v>
      </c>
      <c r="B435" s="19">
        <v>0.24778935185185183</v>
      </c>
      <c r="C435" s="17">
        <v>0.4</v>
      </c>
      <c r="D435" s="17">
        <v>435.4</v>
      </c>
      <c r="E435" s="17">
        <v>2.5232999999999998E-2</v>
      </c>
      <c r="F435" s="17">
        <v>1.2210000000000001</v>
      </c>
      <c r="G435" s="17">
        <v>6.8225999999999995E-2</v>
      </c>
      <c r="H435" s="17">
        <v>0.14719399999999999</v>
      </c>
      <c r="I435" s="17">
        <v>0.167574</v>
      </c>
      <c r="J435" s="17">
        <v>2.0379999999999999E-2</v>
      </c>
      <c r="K435" s="17">
        <v>0.121619</v>
      </c>
      <c r="L435" s="17">
        <v>191.3</v>
      </c>
      <c r="M435" s="17">
        <v>0.370811</v>
      </c>
      <c r="N435" s="17">
        <v>3417</v>
      </c>
      <c r="O435" s="17">
        <v>0</v>
      </c>
      <c r="P435" s="17">
        <v>0</v>
      </c>
      <c r="Q435" s="17">
        <v>2.4572E-2</v>
      </c>
      <c r="R435" s="17">
        <v>0.11415400000000001</v>
      </c>
      <c r="S435" s="17">
        <v>0.138793</v>
      </c>
      <c r="T435" s="17">
        <v>2.4639000000000001E-2</v>
      </c>
      <c r="U435" s="17">
        <v>0.17752499999999999</v>
      </c>
      <c r="V435" s="17">
        <v>900</v>
      </c>
      <c r="W435" s="17">
        <v>1.9999999999999999E-6</v>
      </c>
      <c r="X435" s="17">
        <v>3006</v>
      </c>
      <c r="Y435" s="17">
        <v>0</v>
      </c>
      <c r="Z435" s="17">
        <v>0</v>
      </c>
      <c r="AA435" s="17">
        <v>0.27311600000000003</v>
      </c>
      <c r="AB435" s="17">
        <v>0.63137200000000004</v>
      </c>
      <c r="AC435" s="17">
        <v>0.12971099999999999</v>
      </c>
      <c r="AD435" s="17">
        <v>0.25</v>
      </c>
      <c r="AE435" s="17">
        <v>4342.6000000000004</v>
      </c>
    </row>
    <row r="436" spans="1:31">
      <c r="A436" s="17">
        <v>423</v>
      </c>
      <c r="B436" s="19">
        <v>0.24784722222222222</v>
      </c>
      <c r="C436" s="17">
        <v>0.4</v>
      </c>
      <c r="D436" s="17">
        <v>442.4</v>
      </c>
      <c r="E436" s="17">
        <v>2.4806999999999999E-2</v>
      </c>
      <c r="F436" s="17">
        <v>1.2</v>
      </c>
      <c r="G436" s="17">
        <v>3.3930000000000002E-2</v>
      </c>
      <c r="H436" s="17">
        <v>0.140676</v>
      </c>
      <c r="I436" s="17">
        <v>0.15759600000000001</v>
      </c>
      <c r="J436" s="17">
        <v>1.6920000000000001E-2</v>
      </c>
      <c r="K436" s="17">
        <v>0.107363</v>
      </c>
      <c r="L436" s="17">
        <v>900</v>
      </c>
      <c r="M436" s="17">
        <v>0.37081900000000001</v>
      </c>
      <c r="N436" s="17">
        <v>3959</v>
      </c>
      <c r="O436" s="17">
        <v>0</v>
      </c>
      <c r="P436" s="17">
        <v>0</v>
      </c>
      <c r="Q436" s="17">
        <v>2.7727000000000002E-2</v>
      </c>
      <c r="R436" s="17">
        <v>0.116048</v>
      </c>
      <c r="S436" s="17">
        <v>0.13511600000000001</v>
      </c>
      <c r="T436" s="17">
        <v>1.9067000000000001E-2</v>
      </c>
      <c r="U436" s="17">
        <v>0.14111899999999999</v>
      </c>
      <c r="V436" s="17">
        <v>738.7</v>
      </c>
      <c r="W436" s="17">
        <v>0.59998099999999999</v>
      </c>
      <c r="X436" s="17">
        <v>8598</v>
      </c>
      <c r="Y436" s="17">
        <v>0</v>
      </c>
      <c r="Z436" s="17">
        <v>0</v>
      </c>
      <c r="AA436" s="17">
        <v>0.21710699999999999</v>
      </c>
      <c r="AB436" s="17">
        <v>0.90465799999999996</v>
      </c>
      <c r="AC436" s="17">
        <v>0.133298</v>
      </c>
      <c r="AD436" s="17">
        <v>0.25</v>
      </c>
      <c r="AE436" s="17">
        <v>922.9</v>
      </c>
    </row>
    <row r="437" spans="1:31">
      <c r="A437" s="17">
        <v>424</v>
      </c>
      <c r="B437" s="19">
        <v>0.24789351851851851</v>
      </c>
      <c r="C437" s="17">
        <v>0.5</v>
      </c>
      <c r="D437" s="17">
        <v>434.5</v>
      </c>
      <c r="E437" s="17">
        <v>1.813E-2</v>
      </c>
      <c r="F437" s="17">
        <v>0.877</v>
      </c>
      <c r="G437" s="17">
        <v>0.137379</v>
      </c>
      <c r="H437" s="17">
        <v>0.167041</v>
      </c>
      <c r="I437" s="17">
        <v>0.199465</v>
      </c>
      <c r="J437" s="17">
        <v>3.2424000000000001E-2</v>
      </c>
      <c r="K437" s="17">
        <v>0.162554</v>
      </c>
      <c r="L437" s="17">
        <v>105.3</v>
      </c>
      <c r="M437" s="17">
        <v>0.37073600000000001</v>
      </c>
      <c r="N437" s="17">
        <v>2140</v>
      </c>
      <c r="O437" s="17">
        <v>0</v>
      </c>
      <c r="P437" s="17">
        <v>0</v>
      </c>
      <c r="Q437" s="17">
        <v>2.1559999999999999E-3</v>
      </c>
      <c r="R437" s="17">
        <v>0.103926</v>
      </c>
      <c r="S437" s="17">
        <v>0.127668</v>
      </c>
      <c r="T437" s="17">
        <v>2.3741999999999999E-2</v>
      </c>
      <c r="U437" s="17">
        <v>0.18596799999999999</v>
      </c>
      <c r="V437" s="17">
        <v>194.4</v>
      </c>
      <c r="W437" s="17">
        <v>0.59999800000000003</v>
      </c>
      <c r="X437" s="17">
        <v>10272</v>
      </c>
      <c r="Y437" s="17">
        <v>0</v>
      </c>
      <c r="Z437" s="17">
        <v>0</v>
      </c>
      <c r="AA437" s="17">
        <v>0.286105</v>
      </c>
      <c r="AB437" s="17">
        <v>0.37078</v>
      </c>
      <c r="AC437" s="17">
        <v>0.112729</v>
      </c>
      <c r="AD437" s="17">
        <v>0.182895</v>
      </c>
      <c r="AE437" s="17">
        <v>7890.6</v>
      </c>
    </row>
    <row r="438" spans="1:31">
      <c r="A438" s="17">
        <v>425</v>
      </c>
      <c r="B438" s="19">
        <v>0.2479513888888889</v>
      </c>
      <c r="C438" s="17">
        <v>0.4</v>
      </c>
      <c r="D438" s="17">
        <v>277.89999999999998</v>
      </c>
      <c r="E438" s="17">
        <v>1.5513000000000001E-2</v>
      </c>
      <c r="F438" s="17">
        <v>0.751</v>
      </c>
      <c r="G438" s="17">
        <v>5.5633000000000002E-2</v>
      </c>
      <c r="H438" s="17">
        <v>0.169541</v>
      </c>
      <c r="I438" s="17">
        <v>0.19767199999999999</v>
      </c>
      <c r="J438" s="17">
        <v>2.8131E-2</v>
      </c>
      <c r="K438" s="17">
        <v>0.14230999999999999</v>
      </c>
      <c r="L438" s="17">
        <v>900</v>
      </c>
      <c r="M438" s="17">
        <v>2.0000000000000002E-5</v>
      </c>
      <c r="N438" s="17">
        <v>7999</v>
      </c>
      <c r="O438" s="17">
        <v>0</v>
      </c>
      <c r="P438" s="17">
        <v>0</v>
      </c>
      <c r="Q438" s="17">
        <v>3.1411000000000001E-2</v>
      </c>
      <c r="R438" s="17">
        <v>0.10040499999999999</v>
      </c>
      <c r="S438" s="17">
        <v>0.12166</v>
      </c>
      <c r="T438" s="17">
        <v>2.1253999999999999E-2</v>
      </c>
      <c r="U438" s="17">
        <v>0.174704</v>
      </c>
      <c r="V438" s="17">
        <v>900</v>
      </c>
      <c r="W438" s="17">
        <v>8.7530999999999998E-2</v>
      </c>
      <c r="X438" s="17">
        <v>6020</v>
      </c>
      <c r="Y438" s="17">
        <v>0</v>
      </c>
      <c r="Z438" s="17">
        <v>0</v>
      </c>
      <c r="AA438" s="17">
        <v>0.26877600000000001</v>
      </c>
      <c r="AB438" s="17">
        <v>0.92334000000000005</v>
      </c>
      <c r="AC438" s="17">
        <v>0.12003</v>
      </c>
      <c r="AD438" s="17">
        <v>0.25</v>
      </c>
      <c r="AE438" s="17">
        <v>922.9</v>
      </c>
    </row>
    <row r="439" spans="1:31">
      <c r="A439" s="17">
        <v>426</v>
      </c>
      <c r="B439" s="19">
        <v>0.2479976851851852</v>
      </c>
      <c r="C439" s="17">
        <v>0.5</v>
      </c>
      <c r="D439" s="17">
        <v>244.5</v>
      </c>
      <c r="E439" s="17">
        <v>1.7676999999999998E-2</v>
      </c>
      <c r="F439" s="17">
        <v>0.85499999999999998</v>
      </c>
      <c r="G439" s="17">
        <v>1.4172000000000001E-2</v>
      </c>
      <c r="H439" s="17">
        <v>0.191775</v>
      </c>
      <c r="I439" s="17">
        <v>0.21607799999999999</v>
      </c>
      <c r="J439" s="17">
        <v>2.4303000000000002E-2</v>
      </c>
      <c r="K439" s="17">
        <v>0.112472</v>
      </c>
      <c r="L439" s="17">
        <v>900</v>
      </c>
      <c r="M439" s="17">
        <v>0.37081700000000001</v>
      </c>
      <c r="N439" s="17">
        <v>16050</v>
      </c>
      <c r="O439" s="17">
        <v>0</v>
      </c>
      <c r="P439" s="17">
        <v>0</v>
      </c>
      <c r="Q439" s="17">
        <v>5.0959999999999998E-2</v>
      </c>
      <c r="R439" s="17">
        <v>7.7393000000000003E-2</v>
      </c>
      <c r="S439" s="17">
        <v>0.126086</v>
      </c>
      <c r="T439" s="17">
        <v>4.8691999999999999E-2</v>
      </c>
      <c r="U439" s="17">
        <v>0.386185</v>
      </c>
      <c r="V439" s="17">
        <v>328.2</v>
      </c>
      <c r="W439" s="17">
        <v>0.37081199999999997</v>
      </c>
      <c r="X439" s="17">
        <v>1328</v>
      </c>
      <c r="Y439" s="17">
        <v>0</v>
      </c>
      <c r="Z439" s="17">
        <v>0</v>
      </c>
      <c r="AA439" s="17">
        <v>0.59413099999999996</v>
      </c>
      <c r="AB439" s="17">
        <v>0.95507900000000001</v>
      </c>
      <c r="AC439" s="17">
        <v>0.12389799999999999</v>
      </c>
      <c r="AD439" s="17">
        <v>0.25</v>
      </c>
      <c r="AE439" s="17">
        <v>922.9</v>
      </c>
    </row>
    <row r="440" spans="1:31">
      <c r="A440" s="17">
        <v>427</v>
      </c>
      <c r="B440" s="19">
        <v>0.24805555555555556</v>
      </c>
      <c r="C440" s="17">
        <v>0.4</v>
      </c>
      <c r="D440" s="17">
        <v>606</v>
      </c>
      <c r="E440" s="17">
        <v>9.2261999999999997E-2</v>
      </c>
      <c r="F440" s="17">
        <v>4.4640000000000004</v>
      </c>
      <c r="G440" s="17">
        <v>4.7489000000000003E-2</v>
      </c>
      <c r="H440" s="17">
        <v>0.13250999999999999</v>
      </c>
      <c r="I440" s="17">
        <v>0.166237</v>
      </c>
      <c r="J440" s="17">
        <v>3.3727E-2</v>
      </c>
      <c r="K440" s="17">
        <v>0.20288600000000001</v>
      </c>
      <c r="L440" s="17">
        <v>398.9</v>
      </c>
      <c r="M440" s="17">
        <v>0.37080600000000002</v>
      </c>
      <c r="N440" s="17">
        <v>1485</v>
      </c>
      <c r="O440" s="17">
        <v>0</v>
      </c>
      <c r="P440" s="17">
        <v>0</v>
      </c>
      <c r="Q440" s="17">
        <v>1.7365999999999999E-2</v>
      </c>
      <c r="R440" s="17">
        <v>8.9786000000000005E-2</v>
      </c>
      <c r="S440" s="17">
        <v>0.121416</v>
      </c>
      <c r="T440" s="17">
        <v>3.1629999999999998E-2</v>
      </c>
      <c r="U440" s="17">
        <v>0.26050800000000002</v>
      </c>
      <c r="V440" s="17">
        <v>461.1</v>
      </c>
      <c r="W440" s="17">
        <v>0.6</v>
      </c>
      <c r="X440" s="17">
        <v>1379</v>
      </c>
      <c r="Y440" s="17">
        <v>0</v>
      </c>
      <c r="Z440" s="17">
        <v>0</v>
      </c>
      <c r="AA440" s="17">
        <v>0.400781</v>
      </c>
      <c r="AB440" s="17">
        <v>0.68360299999999996</v>
      </c>
      <c r="AC440" s="17">
        <v>0.11140799999999999</v>
      </c>
      <c r="AD440" s="17">
        <v>0.25</v>
      </c>
      <c r="AE440" s="17">
        <v>2082.1999999999998</v>
      </c>
    </row>
    <row r="441" spans="1:31">
      <c r="A441" s="17">
        <v>428</v>
      </c>
      <c r="B441" s="19">
        <v>0.24810185185185185</v>
      </c>
      <c r="C441" s="17">
        <v>0.4</v>
      </c>
      <c r="D441" s="17">
        <v>715</v>
      </c>
      <c r="E441" s="17">
        <v>9.4922000000000006E-2</v>
      </c>
      <c r="F441" s="17">
        <v>4.593</v>
      </c>
      <c r="G441" s="17">
        <v>7.4106000000000005E-2</v>
      </c>
      <c r="H441" s="17">
        <v>0.123408</v>
      </c>
      <c r="I441" s="17">
        <v>0.15409700000000001</v>
      </c>
      <c r="J441" s="17">
        <v>3.0689000000000001E-2</v>
      </c>
      <c r="K441" s="17">
        <v>0.199155</v>
      </c>
      <c r="L441" s="17">
        <v>294.8</v>
      </c>
      <c r="M441" s="17">
        <v>0.37081500000000001</v>
      </c>
      <c r="N441" s="17">
        <v>1188</v>
      </c>
      <c r="O441" s="17">
        <v>0</v>
      </c>
      <c r="P441" s="17">
        <v>0</v>
      </c>
      <c r="Q441" s="17">
        <v>0.10236000000000001</v>
      </c>
      <c r="R441" s="17">
        <v>8.3115999999999995E-2</v>
      </c>
      <c r="S441" s="17">
        <v>0.12742100000000001</v>
      </c>
      <c r="T441" s="17">
        <v>4.4304999999999997E-2</v>
      </c>
      <c r="U441" s="17">
        <v>0.34770699999999999</v>
      </c>
      <c r="V441" s="17">
        <v>602.5</v>
      </c>
      <c r="W441" s="17">
        <v>0.31673299999999999</v>
      </c>
      <c r="X441" s="17">
        <v>6079</v>
      </c>
      <c r="Y441" s="17">
        <v>0</v>
      </c>
      <c r="Z441" s="17">
        <v>0</v>
      </c>
      <c r="AA441" s="17">
        <v>0.53493400000000002</v>
      </c>
      <c r="AB441" s="17">
        <v>0.60121500000000005</v>
      </c>
      <c r="AC441" s="17">
        <v>0.109753</v>
      </c>
      <c r="AD441" s="17">
        <v>0.175348</v>
      </c>
      <c r="AE441" s="17">
        <v>2817.8</v>
      </c>
    </row>
    <row r="442" spans="1:31">
      <c r="A442" s="17">
        <v>429</v>
      </c>
      <c r="B442" s="19">
        <v>0.24815972222222224</v>
      </c>
      <c r="C442" s="17">
        <v>0.5</v>
      </c>
      <c r="D442" s="17">
        <v>730</v>
      </c>
      <c r="E442" s="17">
        <v>8.0865999999999993E-2</v>
      </c>
      <c r="F442" s="17">
        <v>3.9129999999999998</v>
      </c>
      <c r="G442" s="17">
        <v>8.9989E-2</v>
      </c>
      <c r="H442" s="17">
        <v>0.132996</v>
      </c>
      <c r="I442" s="17">
        <v>0.16488800000000001</v>
      </c>
      <c r="J442" s="17">
        <v>3.1891999999999997E-2</v>
      </c>
      <c r="K442" s="17">
        <v>0.193415</v>
      </c>
      <c r="L442" s="17">
        <v>746.8</v>
      </c>
      <c r="M442" s="17">
        <v>0.59999899999999995</v>
      </c>
      <c r="N442" s="17">
        <v>1778</v>
      </c>
      <c r="O442" s="17">
        <v>0</v>
      </c>
      <c r="P442" s="17">
        <v>0</v>
      </c>
      <c r="Q442" s="17">
        <v>9.0790000000000003E-3</v>
      </c>
      <c r="R442" s="17">
        <v>9.4258999999999996E-2</v>
      </c>
      <c r="S442" s="17">
        <v>0.120689</v>
      </c>
      <c r="T442" s="17">
        <v>2.6429999999999999E-2</v>
      </c>
      <c r="U442" s="17">
        <v>0.21899299999999999</v>
      </c>
      <c r="V442" s="17">
        <v>900</v>
      </c>
      <c r="W442" s="17">
        <v>0.59999899999999995</v>
      </c>
      <c r="X442" s="17">
        <v>5380</v>
      </c>
      <c r="Y442" s="17">
        <v>0</v>
      </c>
      <c r="Z442" s="17">
        <v>0</v>
      </c>
      <c r="AA442" s="17">
        <v>0.33691199999999999</v>
      </c>
      <c r="AB442" s="17">
        <v>0.85373399999999999</v>
      </c>
      <c r="AC442" s="17">
        <v>0.116823</v>
      </c>
      <c r="AD442" s="17">
        <v>0.25</v>
      </c>
      <c r="AE442" s="17">
        <v>1112.0999999999999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2023-02-24T05:45:58Z</dcterms:modified>
</cp:coreProperties>
</file>